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TPT" sheetId="2" r:id="rId5"/>
    <sheet state="visible" name="Bi Căn phớt" sheetId="3" r:id="rId6"/>
    <sheet state="visible" name="Mã màu" sheetId="4" r:id="rId7"/>
    <sheet state="visible" name="Sheet10" sheetId="5" r:id="rId8"/>
    <sheet state="visible" name="PK" sheetId="6" r:id="rId9"/>
    <sheet state="visible" name="Nhua" sheetId="7" r:id="rId10"/>
  </sheets>
  <definedNames/>
  <calcPr/>
</workbook>
</file>

<file path=xl/sharedStrings.xml><?xml version="1.0" encoding="utf-8"?>
<sst xmlns="http://schemas.openxmlformats.org/spreadsheetml/2006/main" count="1862" uniqueCount="873">
  <si>
    <t>5</t>
  </si>
  <si>
    <t>Tên PT</t>
  </si>
  <si>
    <t>Loai xe</t>
  </si>
  <si>
    <t>SL</t>
  </si>
  <si>
    <t>Gia ban</t>
  </si>
  <si>
    <t>Vi tri</t>
  </si>
  <si>
    <t>loai xe</t>
  </si>
  <si>
    <t>pt</t>
  </si>
  <si>
    <t>06430GCE305</t>
  </si>
  <si>
    <t xml:space="preserve">BỘ MÁ PHANH                   </t>
  </si>
  <si>
    <t>DREAM</t>
  </si>
  <si>
    <t>D1B1</t>
  </si>
  <si>
    <t>cao</t>
  </si>
  <si>
    <t>06430KPH900</t>
  </si>
  <si>
    <t>SỐ các loại (- Dream)</t>
  </si>
  <si>
    <t>D1B2</t>
  </si>
  <si>
    <t>06430KVB950</t>
  </si>
  <si>
    <t xml:space="preserve">Bộ má phanh sau               </t>
  </si>
  <si>
    <t>GA phanh cơ, AIR 110</t>
  </si>
  <si>
    <t>C1C4</t>
  </si>
  <si>
    <t>Ma</t>
  </si>
  <si>
    <t>Ten</t>
  </si>
  <si>
    <t>Loại xe</t>
  </si>
  <si>
    <t>gia</t>
  </si>
  <si>
    <t>VT</t>
  </si>
  <si>
    <t>06430KWN900</t>
  </si>
  <si>
    <t>SHM</t>
  </si>
  <si>
    <t>06455GCS026</t>
  </si>
  <si>
    <t xml:space="preserve">Bộ má phanh dầu trước         </t>
  </si>
  <si>
    <t>LEAD 110 Cò</t>
  </si>
  <si>
    <t>A2B1</t>
  </si>
  <si>
    <t>06455k01902</t>
  </si>
  <si>
    <t>SH 125VN, SH 150VN phanh đĩa (CBS)</t>
  </si>
  <si>
    <t>06455K20911</t>
  </si>
  <si>
    <t xml:space="preserve">Bộ má phanh                   </t>
  </si>
  <si>
    <t>SHM , PCX</t>
  </si>
  <si>
    <t>06455K40F12</t>
  </si>
  <si>
    <t>SH 125VN ,SH 150VN  phanh đĩa (ABS)</t>
  </si>
  <si>
    <t>06455K56N01</t>
  </si>
  <si>
    <t>phanh trước</t>
  </si>
  <si>
    <t>WINER</t>
  </si>
  <si>
    <t>06455KPY933</t>
  </si>
  <si>
    <t xml:space="preserve">Bộ má phanh dầu               </t>
  </si>
  <si>
    <t>W RS100, FU NEO th­êng</t>
  </si>
  <si>
    <t>06455KVB951</t>
  </si>
  <si>
    <t>AIR FI</t>
  </si>
  <si>
    <t>06455KVBT01</t>
  </si>
  <si>
    <t>AIR béo 2011,AIR 125,VISION ,LEAD 125</t>
  </si>
  <si>
    <t>06455KWB601</t>
  </si>
  <si>
    <t>W 110,Fu 125</t>
  </si>
  <si>
    <t>11343KV4900</t>
  </si>
  <si>
    <t>Ống xả cặn ở ốp sau</t>
  </si>
  <si>
    <t>VISION</t>
  </si>
  <si>
    <t>11345kvb900</t>
  </si>
  <si>
    <t>ống hút khí</t>
  </si>
  <si>
    <t>d1f4</t>
  </si>
  <si>
    <t>17205GN5900</t>
  </si>
  <si>
    <t xml:space="preserve">Tấm lọc khí                   </t>
  </si>
  <si>
    <t>W anpha</t>
  </si>
  <si>
    <t>17210GGE900</t>
  </si>
  <si>
    <t>LEAD 110</t>
  </si>
  <si>
    <t>17210K03M50</t>
  </si>
  <si>
    <t>Tấm lọc khí</t>
  </si>
  <si>
    <t>RSX FI mới</t>
  </si>
  <si>
    <t>17210K0RV00</t>
  </si>
  <si>
    <t>SH IK0R 2022</t>
  </si>
  <si>
    <t>17210K12900</t>
  </si>
  <si>
    <t>LEAD 125</t>
  </si>
  <si>
    <t>17210K1NV00</t>
  </si>
  <si>
    <t>SHM K1N 2021,</t>
  </si>
  <si>
    <t>17210K29900</t>
  </si>
  <si>
    <t>AIR 125, SHM</t>
  </si>
  <si>
    <t>17210K44V00</t>
  </si>
  <si>
    <t>VISION giưã</t>
  </si>
  <si>
    <t>17210K77V00</t>
  </si>
  <si>
    <t>SH IK77</t>
  </si>
  <si>
    <t>17210KGF901</t>
  </si>
  <si>
    <t>SH nhập</t>
  </si>
  <si>
    <t>17210KPH900</t>
  </si>
  <si>
    <t>W RS,W S100</t>
  </si>
  <si>
    <t>17210KVB930</t>
  </si>
  <si>
    <t>AIR đời đầu chế thường</t>
  </si>
  <si>
    <t>17210KVGV20</t>
  </si>
  <si>
    <t>17210KWN900</t>
  </si>
  <si>
    <t>PCX cò</t>
  </si>
  <si>
    <t>17210KWWB20</t>
  </si>
  <si>
    <t>W 110</t>
  </si>
  <si>
    <t>17210KYZV00</t>
  </si>
  <si>
    <t>FU X</t>
  </si>
  <si>
    <t>17220K01900</t>
  </si>
  <si>
    <t xml:space="preserve">Bộ tấm lọc gió                </t>
  </si>
  <si>
    <t>SH 125VN, SH 150VN</t>
  </si>
  <si>
    <t>17220KZLE00</t>
  </si>
  <si>
    <t xml:space="preserve">Bộ lọc khí                    </t>
  </si>
  <si>
    <t>VISION 110 cò</t>
  </si>
  <si>
    <t>17910kvbt01</t>
  </si>
  <si>
    <t>dây ga</t>
  </si>
  <si>
    <t>d1g3</t>
  </si>
  <si>
    <t>18318gge900</t>
  </si>
  <si>
    <t>tấm cách nhiệt a ố</t>
  </si>
  <si>
    <t>d1f5</t>
  </si>
  <si>
    <t>18318k1Nv00za</t>
  </si>
  <si>
    <t>tẩm bảo vệ ống xả</t>
  </si>
  <si>
    <t>d1g2</t>
  </si>
  <si>
    <t>18319gfm970</t>
  </si>
  <si>
    <t>tấm cách nhiệt b</t>
  </si>
  <si>
    <t>d1f3</t>
  </si>
  <si>
    <t>19200KWN901</t>
  </si>
  <si>
    <t>cụm bơm nước</t>
  </si>
  <si>
    <t>AIR</t>
  </si>
  <si>
    <t>C1C3</t>
  </si>
  <si>
    <t>22102K01900</t>
  </si>
  <si>
    <t xml:space="preserve">Đĩa ép sơ cấp                 </t>
  </si>
  <si>
    <t>SHI 2015, SHI 2017</t>
  </si>
  <si>
    <t>22102KZR600</t>
  </si>
  <si>
    <t>AIR 125,SH,LEAD 125</t>
  </si>
  <si>
    <t>22105KVY900</t>
  </si>
  <si>
    <t xml:space="preserve">Lõi trượt                     </t>
  </si>
  <si>
    <t>AIR 110,LEAD 110,VISION 110</t>
  </si>
  <si>
    <t>22110GFM960</t>
  </si>
  <si>
    <t xml:space="preserve">Má động puly chủ động         </t>
  </si>
  <si>
    <t>22110K01900</t>
  </si>
  <si>
    <t xml:space="preserve">Má động puly chủ động        </t>
  </si>
  <si>
    <t>22110KZR601</t>
  </si>
  <si>
    <t>AIR 125,SHM,LEAD 125</t>
  </si>
  <si>
    <t>22123KVB900</t>
  </si>
  <si>
    <t xml:space="preserve">Bộ bi văng                    </t>
  </si>
  <si>
    <t>AIR 110,LEAD 110 ,VISION 110</t>
  </si>
  <si>
    <t>22123KWN900</t>
  </si>
  <si>
    <t>GA 125</t>
  </si>
  <si>
    <t>23100GFM901</t>
  </si>
  <si>
    <t xml:space="preserve">Dây đai truền động            </t>
  </si>
  <si>
    <t>23100K01901</t>
  </si>
  <si>
    <t xml:space="preserve">Dây đai truyền chuyển động    </t>
  </si>
  <si>
    <t>SHI VN</t>
  </si>
  <si>
    <t>23100K0rv01</t>
  </si>
  <si>
    <t>dây đai truyền chu</t>
  </si>
  <si>
    <t>d1e2</t>
  </si>
  <si>
    <t>23100K0SV01</t>
  </si>
  <si>
    <t>d1e1</t>
  </si>
  <si>
    <t>23100KGF901</t>
  </si>
  <si>
    <t xml:space="preserve">Dây đai truyền động           </t>
  </si>
  <si>
    <t>SH Nhập</t>
  </si>
  <si>
    <t>23100KVB901</t>
  </si>
  <si>
    <t xml:space="preserve">AIR 110 , CLICK </t>
  </si>
  <si>
    <t>23100KZR601</t>
  </si>
  <si>
    <t>31500K01901</t>
  </si>
  <si>
    <t xml:space="preserve">Bình ắc quy GTZ6V             </t>
  </si>
  <si>
    <t>bình to</t>
  </si>
  <si>
    <t>31500KPHB31</t>
  </si>
  <si>
    <t xml:space="preserve">Bình ắc quy (GTZ5S12V 3.5A)   </t>
  </si>
  <si>
    <t>bình bé</t>
  </si>
  <si>
    <t>31917KPH901</t>
  </si>
  <si>
    <t xml:space="preserve">Bugi (CPR7EA9) (NGK)          </t>
  </si>
  <si>
    <t>chân dài</t>
  </si>
  <si>
    <t>31927KPH901</t>
  </si>
  <si>
    <t xml:space="preserve">Bugi (U22EPR9)(DENSO)         </t>
  </si>
  <si>
    <t>35111k2pv61</t>
  </si>
  <si>
    <t>Khóa FoB</t>
  </si>
  <si>
    <t>AIR AB Đời mới</t>
  </si>
  <si>
    <t>37211k27v01</t>
  </si>
  <si>
    <t>nắp trên đồng hồ</t>
  </si>
  <si>
    <t>d1f1</t>
  </si>
  <si>
    <t>37211k66v01</t>
  </si>
  <si>
    <t>nắp trên đồng hồ t</t>
  </si>
  <si>
    <t>d1f2</t>
  </si>
  <si>
    <t>42711GBGB20</t>
  </si>
  <si>
    <t xml:space="preserve">Lốp sau (2.50/17 4PR 38l NR6) </t>
  </si>
  <si>
    <t xml:space="preserve">DREAM </t>
  </si>
  <si>
    <t>42711K01902</t>
  </si>
  <si>
    <t>Lốp sau</t>
  </si>
  <si>
    <t>SH 125VN , SH 150VN</t>
  </si>
  <si>
    <t>42711K12931</t>
  </si>
  <si>
    <t xml:space="preserve">Lốp sau (100/9010 56J)        </t>
  </si>
  <si>
    <t xml:space="preserve">LEAD </t>
  </si>
  <si>
    <t>42711K27V02</t>
  </si>
  <si>
    <t xml:space="preserve">Lốp sau                       </t>
  </si>
  <si>
    <t>AIR 125</t>
  </si>
  <si>
    <t>42711K29IR0</t>
  </si>
  <si>
    <t>42711KFL891</t>
  </si>
  <si>
    <t>Lốp sau (2.75/17 4PR 41P NR60)</t>
  </si>
  <si>
    <t xml:space="preserve">FU 1 </t>
  </si>
  <si>
    <t>42711KRS901</t>
  </si>
  <si>
    <t>Lốp sau (2.50/17 4PR 38l NR30)</t>
  </si>
  <si>
    <t>W anpha,W rồng</t>
  </si>
  <si>
    <t>42711KTM972</t>
  </si>
  <si>
    <t xml:space="preserve">Lốp sau (80/9017 MC 50P NR69) </t>
  </si>
  <si>
    <t>W RS100,W S100</t>
  </si>
  <si>
    <t>42711KVGV41</t>
  </si>
  <si>
    <t xml:space="preserve">Lốp sau (IRC)(90/9014 46P)    </t>
  </si>
  <si>
    <t>AIR 2012 béo, VISION</t>
  </si>
  <si>
    <t>42711KWN901</t>
  </si>
  <si>
    <t xml:space="preserve">Lốp sau (100/90-14 M/C 57P)   </t>
  </si>
  <si>
    <t>PCX</t>
  </si>
  <si>
    <t>42711KWWB22</t>
  </si>
  <si>
    <t xml:space="preserve">Lốp sau (80/9017 MC 44P)      </t>
  </si>
  <si>
    <t>42712KVGB01</t>
  </si>
  <si>
    <t xml:space="preserve">Săm sau (CHE)(90/9014B)       </t>
  </si>
  <si>
    <t>AIR FI (cả săm)</t>
  </si>
  <si>
    <t>42712KWWB22</t>
  </si>
  <si>
    <t xml:space="preserve">Săm xe (80/9017)              </t>
  </si>
  <si>
    <t>W</t>
  </si>
  <si>
    <t>43450gge900</t>
  </si>
  <si>
    <t>dây phanh sau</t>
  </si>
  <si>
    <t>D2G2</t>
  </si>
  <si>
    <t>43450k27v01</t>
  </si>
  <si>
    <t>d1g4</t>
  </si>
  <si>
    <t>43450KVG910</t>
  </si>
  <si>
    <t>Dây phanh sau</t>
  </si>
  <si>
    <t>D1G1</t>
  </si>
  <si>
    <t>44311GCC930</t>
  </si>
  <si>
    <t>Bạc đệm bánh xe trước bên trái</t>
  </si>
  <si>
    <t>44311GN5760</t>
  </si>
  <si>
    <t>Bạc cách bánh xe trước</t>
  </si>
  <si>
    <t>W, DREAM</t>
  </si>
  <si>
    <t>44311KVB910</t>
  </si>
  <si>
    <t xml:space="preserve">Bạc đệm bên bánh trước        </t>
  </si>
  <si>
    <t>AIR 110,VISION ,  AIR 125</t>
  </si>
  <si>
    <t>44311kvb910</t>
  </si>
  <si>
    <t xml:space="preserve">SHM </t>
  </si>
  <si>
    <t>44312k01900</t>
  </si>
  <si>
    <t>SHI 2015</t>
  </si>
  <si>
    <t>44312KZR600</t>
  </si>
  <si>
    <t>44312kzr600</t>
  </si>
  <si>
    <t>SHI 2017</t>
  </si>
  <si>
    <t>44711GBGB20</t>
  </si>
  <si>
    <t>Lốp trước (2.25-17 4PR 33l NF3</t>
  </si>
  <si>
    <t>44711K01902</t>
  </si>
  <si>
    <t xml:space="preserve"> Lốp trước</t>
  </si>
  <si>
    <t>44711K12931</t>
  </si>
  <si>
    <t xml:space="preserve">Lốp trước (90/9012 44J)       </t>
  </si>
  <si>
    <t>LEAD</t>
  </si>
  <si>
    <t>44711K29IR0</t>
  </si>
  <si>
    <t xml:space="preserve">Lốp trước                     </t>
  </si>
  <si>
    <t>44711KFL891</t>
  </si>
  <si>
    <t>Lốp trước (2,50/17 4PR 38l NF4</t>
  </si>
  <si>
    <t>FU 1</t>
  </si>
  <si>
    <t>44711KRS901</t>
  </si>
  <si>
    <t>Lốp trước (2.25/17 4PR 33l NF2</t>
  </si>
  <si>
    <t>W anpha,Wrång</t>
  </si>
  <si>
    <t>44711KTM972</t>
  </si>
  <si>
    <t>Lốp trước (IRC)(70/10017 40P N</t>
  </si>
  <si>
    <t>44711KVB901</t>
  </si>
  <si>
    <t xml:space="preserve">Lốp sau (CHE)(90/9014 46P)    </t>
  </si>
  <si>
    <t xml:space="preserve">Lốp trước (CHE)(80/9014 40P)  </t>
  </si>
  <si>
    <t>44711KVGV41</t>
  </si>
  <si>
    <t xml:space="preserve">Lốp trước (IRC)(80/9014 40P)  </t>
  </si>
  <si>
    <t>AIR béo, VISION</t>
  </si>
  <si>
    <t>44711KWN901</t>
  </si>
  <si>
    <t xml:space="preserve">Lốp trước (90/90-14 M/C 46P)  </t>
  </si>
  <si>
    <t>44711KWWB22</t>
  </si>
  <si>
    <t>Lốp trước VEE (70/9017 MC 38P)</t>
  </si>
  <si>
    <t>44712KVGB01</t>
  </si>
  <si>
    <t xml:space="preserve">Săm trước (CHE)(80/9014B)     </t>
  </si>
  <si>
    <t>44712KWWB22</t>
  </si>
  <si>
    <t xml:space="preserve">Săm trước VEE (70/9017)       </t>
  </si>
  <si>
    <t>Xe sè</t>
  </si>
  <si>
    <t>44830KTL690</t>
  </si>
  <si>
    <t xml:space="preserve">Dây công tơ mét               </t>
  </si>
  <si>
    <t>W RS.W S,W 110</t>
  </si>
  <si>
    <t>44830KVB750</t>
  </si>
  <si>
    <t>AIR,Vision110</t>
  </si>
  <si>
    <t>45105KW7425</t>
  </si>
  <si>
    <t>FU 1, ZX</t>
  </si>
  <si>
    <t>45351K01900</t>
  </si>
  <si>
    <t xml:space="preserve">đĩa phanh trước </t>
  </si>
  <si>
    <t>45351K0Rv11</t>
  </si>
  <si>
    <t>45351k2zv01</t>
  </si>
  <si>
    <t>45450KRS900</t>
  </si>
  <si>
    <t xml:space="preserve">bộ dây phanh trước </t>
  </si>
  <si>
    <t>45450kwwb20</t>
  </si>
  <si>
    <t xml:space="preserve">dây phanh trước </t>
  </si>
  <si>
    <t>52400K1FV01</t>
  </si>
  <si>
    <t>Giảm xóc sau</t>
  </si>
  <si>
    <t>53140K66V00</t>
  </si>
  <si>
    <t>Tay Ga</t>
  </si>
  <si>
    <t>53166K29900</t>
  </si>
  <si>
    <t xml:space="preserve">Tay nắm bên trái	
</t>
  </si>
  <si>
    <t>53175KRST80</t>
  </si>
  <si>
    <t>tay phanh phải</t>
  </si>
  <si>
    <t>Blade</t>
  </si>
  <si>
    <t>A2E6</t>
  </si>
  <si>
    <t>53204K1FV00</t>
  </si>
  <si>
    <t xml:space="preserve">Nắp mặt đồng hồ tốc độ        </t>
  </si>
  <si>
    <t>53210KVRC00</t>
  </si>
  <si>
    <t>Bộ bi bát phuốc trên</t>
  </si>
  <si>
    <t>53215KVRC00</t>
  </si>
  <si>
    <t>Bộ bi bát phuốc dưới #6X26viên</t>
  </si>
  <si>
    <t>5321AKVRC00</t>
  </si>
  <si>
    <t>Bát phốt</t>
  </si>
  <si>
    <t>AIR, VISION, LEAD, SH, PCX, W</t>
  </si>
  <si>
    <t>64520K27V00ZD</t>
  </si>
  <si>
    <t>bộ ốp trước dưới t</t>
  </si>
  <si>
    <t>d1g5</t>
  </si>
  <si>
    <t>91004GGCG01</t>
  </si>
  <si>
    <t>Vòng bi 6902U, bi côn, bi phớt</t>
  </si>
  <si>
    <t>91109KVY901</t>
  </si>
  <si>
    <t>Vòng bi kim 20X29X18 , bi côn, bi phớt</t>
  </si>
  <si>
    <t>91202kj9003</t>
  </si>
  <si>
    <t xml:space="preserve">Phớt dầu 20X32X6              </t>
  </si>
  <si>
    <t>91251KPH901</t>
  </si>
  <si>
    <t xml:space="preserve">Phớt moay ơ trước 21x37x7     </t>
  </si>
  <si>
    <t>AIR 110,VISION</t>
  </si>
  <si>
    <t>91251kph901</t>
  </si>
  <si>
    <t>Phớt moay ơ trước 21x37x7</t>
  </si>
  <si>
    <t>91251kzr601</t>
  </si>
  <si>
    <t xml:space="preserve">Phớt chắn bụi                 </t>
  </si>
  <si>
    <t>91257GFM900</t>
  </si>
  <si>
    <t xml:space="preserve">Phớt chắn bụi vành trước      </t>
  </si>
  <si>
    <t>91257HB3003</t>
  </si>
  <si>
    <t>H0640KFL890</t>
  </si>
  <si>
    <t xml:space="preserve">Bộ nhông xích future 1        </t>
  </si>
  <si>
    <t>H0640KRS900</t>
  </si>
  <si>
    <t xml:space="preserve">Bộ nhông xích wave alpha cũ   </t>
  </si>
  <si>
    <t>H0640KTL640</t>
  </si>
  <si>
    <t xml:space="preserve">Bộ nhông xích wave rssxvalpha </t>
  </si>
  <si>
    <t>H0640KWWY10</t>
  </si>
  <si>
    <t xml:space="preserve">Bộ nhông xích WAVE 110 mới   </t>
  </si>
  <si>
    <t>H0640KYZ900</t>
  </si>
  <si>
    <t xml:space="preserve">Bộ nhông xích Future mới      </t>
  </si>
  <si>
    <t>FU X, FU 125</t>
  </si>
  <si>
    <t>H06430K56N12</t>
  </si>
  <si>
    <t>Bộ nhông xích K56</t>
  </si>
  <si>
    <t>53166KFLD20</t>
  </si>
  <si>
    <t>WRS 100, Fu Neo</t>
  </si>
  <si>
    <t>SHM (k29), AIR K66</t>
  </si>
  <si>
    <t>53166KVB900</t>
  </si>
  <si>
    <t>AIR_Chế</t>
  </si>
  <si>
    <t>53166KWB600</t>
  </si>
  <si>
    <t>AIR_FI, W RSX, VISION, SH i 2 dây ga</t>
  </si>
  <si>
    <t>53166KET900</t>
  </si>
  <si>
    <t>W anpha 100</t>
  </si>
  <si>
    <t>53166GN5900</t>
  </si>
  <si>
    <t>Dream</t>
  </si>
  <si>
    <t>53166GGE900</t>
  </si>
  <si>
    <t>53140KVBT00</t>
  </si>
  <si>
    <t>Tay ga</t>
  </si>
  <si>
    <t>AIR_FI</t>
  </si>
  <si>
    <t>53140KVB900</t>
  </si>
  <si>
    <t>53140GGE900</t>
  </si>
  <si>
    <t>53140K29900</t>
  </si>
  <si>
    <t>SHM K29</t>
  </si>
  <si>
    <t>53140KPH970</t>
  </si>
  <si>
    <t>Fu Neo thường, RS 100</t>
  </si>
  <si>
    <t>53140KET900</t>
  </si>
  <si>
    <t>53140K03N30</t>
  </si>
  <si>
    <t>RSX</t>
  </si>
  <si>
    <t>53140K44V00</t>
  </si>
  <si>
    <t>Vision, SH I 2 dây</t>
  </si>
  <si>
    <t>AIR K66</t>
  </si>
  <si>
    <t>53140GBG20</t>
  </si>
  <si>
    <t>Dream 110</t>
  </si>
  <si>
    <t>51490KGH901</t>
  </si>
  <si>
    <t>Phớt sóc trước</t>
  </si>
  <si>
    <t>9420116150</t>
  </si>
  <si>
    <t xml:space="preserve">Chốt chẻ </t>
  </si>
  <si>
    <t>name</t>
  </si>
  <si>
    <t>Bugi</t>
  </si>
  <si>
    <t>Lọc Khí</t>
  </si>
  <si>
    <t>Tay Nắm</t>
  </si>
  <si>
    <t>F Cơ  Tr</t>
  </si>
  <si>
    <t>F Cơ S</t>
  </si>
  <si>
    <t>F Dầu Tr</t>
  </si>
  <si>
    <t>F Dầu S</t>
  </si>
  <si>
    <t>Lốp Tr</t>
  </si>
  <si>
    <t>Lốp Sau</t>
  </si>
  <si>
    <t>Tay F T</t>
  </si>
  <si>
    <t>Dây Đai</t>
  </si>
  <si>
    <t>H</t>
  </si>
  <si>
    <t>Căn phớt (110-2 cái, 125-4 cái)</t>
  </si>
  <si>
    <t>Bát côn-đĩa ép</t>
  </si>
  <si>
    <t>dây công tơ</t>
  </si>
  <si>
    <t>guốc văng</t>
  </si>
  <si>
    <t>Phớt giảm xóc</t>
  </si>
  <si>
    <t>Bi văng</t>
  </si>
  <si>
    <t>Kẹp trượt</t>
  </si>
  <si>
    <t>Tay F Phải</t>
  </si>
  <si>
    <t>Tay F Trái</t>
  </si>
  <si>
    <t>Nồi ly hợp</t>
  </si>
  <si>
    <t>Cụm đèn pha</t>
  </si>
  <si>
    <t>Lead</t>
  </si>
  <si>
    <t>L_GGE</t>
  </si>
  <si>
    <t>9805957926</t>
  </si>
  <si>
    <t>44711K12932</t>
  </si>
  <si>
    <t>42711K12932</t>
  </si>
  <si>
    <t>44311GCC930, 91257HB3003</t>
  </si>
  <si>
    <t>22110GFM960, 22105KVY900</t>
  </si>
  <si>
    <t>51490GAA305</t>
  </si>
  <si>
    <t>22011KVBT00</t>
  </si>
  <si>
    <t>L_K12</t>
  </si>
  <si>
    <t>53140KVBT00, 53140K44V00</t>
  </si>
  <si>
    <t>44311GCC930,  44311GCC930, 91257GFM900, 91257GFM900</t>
  </si>
  <si>
    <t>22110KZR601, 22102KZR600</t>
  </si>
  <si>
    <t>22300KZR600</t>
  </si>
  <si>
    <t>VS</t>
  </si>
  <si>
    <t>V_KZL</t>
  </si>
  <si>
    <t>31916KRM841</t>
  </si>
  <si>
    <t>06430K44950</t>
  </si>
  <si>
    <t>23100KZL931</t>
  </si>
  <si>
    <t>44311KVB910,91251KPH901</t>
  </si>
  <si>
    <t>22535K44V00</t>
  </si>
  <si>
    <t>53175KZLE00</t>
  </si>
  <si>
    <t>53178KZL940</t>
  </si>
  <si>
    <t>22100K0JN01</t>
  </si>
  <si>
    <t>V_K44</t>
  </si>
  <si>
    <t>31918K44V01</t>
  </si>
  <si>
    <t>23100K44V01</t>
  </si>
  <si>
    <t>22110K44V00, 22102K44V00</t>
  </si>
  <si>
    <t>53178KVB920</t>
  </si>
  <si>
    <t>V_K2C</t>
  </si>
  <si>
    <t>31917KWPD01</t>
  </si>
  <si>
    <t>17210K2CV00</t>
  </si>
  <si>
    <t>23100K0JN01</t>
  </si>
  <si>
    <t>22110K0JN00, 22102K0JN00</t>
  </si>
  <si>
    <t>53175K81N51</t>
  </si>
  <si>
    <t>33101K2CV01</t>
  </si>
  <si>
    <t>AR</t>
  </si>
  <si>
    <t>A_KVG_CHẾ</t>
  </si>
  <si>
    <t>22300KZR600, 22535KVB900</t>
  </si>
  <si>
    <t>22100K27V01</t>
  </si>
  <si>
    <t>A_KVG_FI</t>
  </si>
  <si>
    <t>9805957916</t>
  </si>
  <si>
    <t>42711KVB901</t>
  </si>
  <si>
    <t>110- Béo2011</t>
  </si>
  <si>
    <t>A_KVG_V40</t>
  </si>
  <si>
    <t>Yếm dài hơn</t>
  </si>
  <si>
    <t>A_K27</t>
  </si>
  <si>
    <t>06430K44V80</t>
  </si>
  <si>
    <t>44311kvb910, 91251kph901, 44312KZR600, 91251kzr601</t>
  </si>
  <si>
    <t>22011KWN900</t>
  </si>
  <si>
    <t>Yếm ngắn hơn</t>
  </si>
  <si>
    <t>A_K66</t>
  </si>
  <si>
    <t>A_K1G</t>
  </si>
  <si>
    <t>17210K2ZV00</t>
  </si>
  <si>
    <t>A_K1F</t>
  </si>
  <si>
    <t>44711K2ZV01</t>
  </si>
  <si>
    <t>42711K2ZV01</t>
  </si>
  <si>
    <t>A_K2Z</t>
  </si>
  <si>
    <t>SH</t>
  </si>
  <si>
    <t>KTG</t>
  </si>
  <si>
    <t>SH_KTF</t>
  </si>
  <si>
    <t>9805958916</t>
  </si>
  <si>
    <t>06455K01902, 06455K40F12</t>
  </si>
  <si>
    <t>06435K01902</t>
  </si>
  <si>
    <t>44711K0RV03</t>
  </si>
  <si>
    <t>K02</t>
  </si>
  <si>
    <t>SH_K01</t>
  </si>
  <si>
    <t>44312kzr600,  44312k01900, 911202kj9003 91202kj9003</t>
  </si>
  <si>
    <t>22110K01900, 22102K01900</t>
  </si>
  <si>
    <r>
      <rPr>
        <rFont val="Arial"/>
        <color rgb="FF000000"/>
      </rPr>
      <t>22300KZR600</t>
    </r>
  </si>
  <si>
    <r>
      <rPr>
        <rFont val="Inter, system-ui, Avenir, Helvetica, Arial, sans-serif"/>
        <color rgb="FF000000"/>
        <sz val="12.0"/>
      </rPr>
      <t>51490KL8900</t>
    </r>
  </si>
  <si>
    <t xml:space="preserve"> </t>
  </si>
  <si>
    <t>K78 (150)</t>
  </si>
  <si>
    <t>SH_K77 (125)</t>
  </si>
  <si>
    <t>31917K77V01</t>
  </si>
  <si>
    <t>44312kzr600, 44312kzr600, 91202kj9003, 91202kj9003</t>
  </si>
  <si>
    <r>
      <rPr>
        <rFont val="Arial"/>
        <color rgb="FF000000"/>
      </rPr>
      <t>22300KZR600</t>
    </r>
  </si>
  <si>
    <r>
      <rPr>
        <rFont val="Inter, system-ui, Avenir, Helvetica, Arial, sans-serif"/>
        <color rgb="FF000000"/>
        <sz val="12.0"/>
      </rPr>
      <t>51490KL8900</t>
    </r>
  </si>
  <si>
    <t>K0S (150)</t>
  </si>
  <si>
    <t>SH_K0R (125)</t>
  </si>
  <si>
    <t>31917K0RV01</t>
  </si>
  <si>
    <r>
      <rPr>
        <rFont val="Arial"/>
        <color rgb="FF000000"/>
      </rPr>
      <t>22300KZR600</t>
    </r>
  </si>
  <si>
    <r>
      <rPr>
        <rFont val="Inter, system-ui, Avenir, Helvetica, Arial, sans-serif"/>
        <color rgb="FF000000"/>
        <sz val="12.0"/>
      </rPr>
      <t>51490KL8900</t>
    </r>
  </si>
  <si>
    <t>SH_K53</t>
  </si>
  <si>
    <t>SH_KGF</t>
  </si>
  <si>
    <t>44830KFL890</t>
  </si>
  <si>
    <t>SHM_K29</t>
  </si>
  <si>
    <t>06455K20911, 06455KREK02</t>
  </si>
  <si>
    <t>44311KVB910,44311KVB910, 91251KPH901, 91251KPH901</t>
  </si>
  <si>
    <r>
      <rPr>
        <rFont val="Arial"/>
        <color rgb="FF000000"/>
      </rPr>
      <t>22300KZR600</t>
    </r>
  </si>
  <si>
    <t>SHM_K1N</t>
  </si>
  <si>
    <t>53166K1NV00ZA, 53166K1NV00ZB</t>
  </si>
  <si>
    <t>53140K1NV00ZA, 53140K1NV00ZB</t>
  </si>
  <si>
    <r>
      <rPr>
        <rFont val="Arial"/>
        <color rgb="FF000000"/>
      </rPr>
      <t>44711K29IR0</t>
    </r>
  </si>
  <si>
    <r>
      <rPr>
        <rFont val="Arial"/>
        <color rgb="FF000000"/>
      </rPr>
      <t>22300KZR600</t>
    </r>
  </si>
  <si>
    <t>PCX_KWN</t>
  </si>
  <si>
    <t>PCX_K35</t>
  </si>
  <si>
    <r>
      <rPr>
        <rFont val="Arial"/>
        <color rgb="FF000000"/>
      </rPr>
      <t>42711KWN901</t>
    </r>
  </si>
  <si>
    <t>PCX_K96</t>
  </si>
  <si>
    <t>31917K97T01</t>
  </si>
  <si>
    <t>17210K97J00</t>
  </si>
  <si>
    <r>
      <rPr>
        <rFont val="Arial"/>
        <color rgb="FF000000"/>
      </rPr>
      <t>44711KWN901</t>
    </r>
  </si>
  <si>
    <r>
      <rPr>
        <rFont val="Arial"/>
        <color rgb="FF000000"/>
      </rPr>
      <t>42711KWN901</t>
    </r>
  </si>
  <si>
    <t>PCX_K97</t>
  </si>
  <si>
    <r>
      <rPr>
        <rFont val="Arial"/>
        <color rgb="FF000000"/>
      </rPr>
      <t>44711KWN901</t>
    </r>
  </si>
  <si>
    <r>
      <rPr>
        <rFont val="Arial"/>
        <color rgb="FF000000"/>
      </rPr>
      <t>42711KWN901</t>
    </r>
  </si>
  <si>
    <t>Winner</t>
  </si>
  <si>
    <t>WN_K56</t>
  </si>
  <si>
    <t>06435K56N01</t>
  </si>
  <si>
    <t>44711K56V02</t>
  </si>
  <si>
    <t>42711K56V02</t>
  </si>
  <si>
    <t>WN_K2P</t>
  </si>
  <si>
    <t>31919K25601</t>
  </si>
  <si>
    <t>Fu</t>
  </si>
  <si>
    <t>Fu 1 (110)</t>
  </si>
  <si>
    <t>F_KFL</t>
  </si>
  <si>
    <t>bugi chân ngắn</t>
  </si>
  <si>
    <t>17210GN5900</t>
  </si>
  <si>
    <t>H0640KFL690</t>
  </si>
  <si>
    <t>44311GN5760, 91251KPH901</t>
  </si>
  <si>
    <t>Fu 2</t>
  </si>
  <si>
    <t>F_KTM</t>
  </si>
  <si>
    <t>31916KPH901</t>
  </si>
  <si>
    <t>53166KFLD20 (neo thường)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</si>
  <si>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</si>
  <si>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</si>
  <si>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NEO</t>
  </si>
  <si>
    <t>F_KVL</t>
  </si>
  <si>
    <r>
      <rPr>
        <rFont val="Arial"/>
        <color rgb="FF000000"/>
      </rPr>
      <t>17210KPH900</t>
    </r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</si>
  <si>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</si>
  <si>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</si>
  <si>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F_KYLA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</si>
  <si>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</si>
  <si>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</si>
  <si>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X</t>
  </si>
  <si>
    <t>F_KYLF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</si>
  <si>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</si>
  <si>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</si>
  <si>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F_KYZ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</si>
  <si>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</si>
  <si>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</si>
  <si>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F_K73</t>
  </si>
  <si>
    <t>17210K73V40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</si>
  <si>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</si>
  <si>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</si>
  <si>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a100(dd)</t>
  </si>
  <si>
    <t>W_KRS</t>
  </si>
  <si>
    <t>9805656713</t>
  </si>
  <si>
    <r>
      <rPr>
        <rFont val="Arial"/>
        <color rgb="FF000000"/>
      </rPr>
      <t>44311GN5760, 91251KPH901</t>
    </r>
  </si>
  <si>
    <t>a100</t>
  </si>
  <si>
    <t>W_KTL</t>
  </si>
  <si>
    <r>
      <rPr>
        <rFont val="Arial"/>
        <color rgb="FF000000"/>
      </rPr>
      <t>44311GN5760, 91251KPH901</t>
    </r>
  </si>
  <si>
    <t>W_KVR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</si>
  <si>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</si>
  <si>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</si>
  <si>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W_KWY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</si>
  <si>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</si>
  <si>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</si>
  <si>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a110</t>
  </si>
  <si>
    <t>W_K89</t>
  </si>
  <si>
    <t>31916KWB601</t>
  </si>
  <si>
    <r>
      <rPr>
        <rFont val="Arial"/>
        <color rgb="FF000000"/>
      </rPr>
      <t>44711KTM972</t>
    </r>
  </si>
  <si>
    <t>H0640KWWE00</t>
  </si>
  <si>
    <r>
      <rPr>
        <rFont val="Arial"/>
        <color rgb="FF000000"/>
      </rPr>
      <t>44311GN5760, 91251KPH901</t>
    </r>
  </si>
  <si>
    <r>
      <rPr>
        <rFont val="Arial"/>
        <b/>
        <color rgb="FF000000"/>
      </rPr>
      <t>RS100</t>
    </r>
  </si>
  <si>
    <t>W_RS100_KTL</t>
  </si>
  <si>
    <t>.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</si>
  <si>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</si>
  <si>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</si>
  <si>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W_RS100_KVR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</si>
  <si>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</si>
  <si>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</si>
  <si>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W_RS100_KWY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</si>
  <si>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</si>
  <si>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</si>
  <si>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S100</t>
  </si>
  <si>
    <t>W_S100_KVR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</si>
  <si>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</si>
  <si>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</si>
  <si>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W_S100_KWY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</si>
  <si>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</si>
  <si>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</si>
  <si>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RSX100</t>
  </si>
  <si>
    <t>W_RSX100_KVR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</si>
  <si>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</si>
  <si>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</si>
  <si>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RS110</t>
  </si>
  <si>
    <t>W_RS110_KWW</t>
  </si>
  <si>
    <r>
      <rPr>
        <rFont val="Arial"/>
        <color rgb="FF000000"/>
      </rPr>
      <t>44711KTM972</t>
    </r>
  </si>
  <si>
    <r>
      <rPr>
        <rFont val="Arial"/>
        <color rgb="FF000000"/>
      </rPr>
      <t>44311GN5760, 91251KPH901</t>
    </r>
  </si>
  <si>
    <t>W_RS110_K03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</si>
  <si>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</si>
  <si>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</si>
  <si>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</si>
  <si>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S110</t>
  </si>
  <si>
    <t>W_S110_KWW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</si>
  <si>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</si>
  <si>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</si>
  <si>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</si>
  <si>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W_S100_K03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</si>
  <si>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</si>
  <si>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</si>
  <si>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</si>
  <si>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chế thường</t>
  </si>
  <si>
    <t>RSX110</t>
  </si>
  <si>
    <t>W_RSX110_KWW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</si>
  <si>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</si>
  <si>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</si>
  <si>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</si>
  <si>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W_RSX110_K03A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</si>
  <si>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</si>
  <si>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</si>
  <si>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</si>
  <si>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W_RSX110_K07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</si>
  <si>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</si>
  <si>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</si>
  <si>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</si>
  <si>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W_RSX110_K03Y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</si>
  <si>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</si>
  <si>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</si>
  <si>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</si>
  <si>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chếphun</t>
  </si>
  <si>
    <t>FI</t>
  </si>
  <si>
    <t>W_RSX110_K03V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</si>
  <si>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</si>
  <si>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</si>
  <si>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</si>
  <si>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W_RSX110_K90</t>
  </si>
  <si>
    <r>
      <rPr>
        <rFont val="Arial"/>
        <color rgb="FF000000"/>
      </rPr>
      <t>44711KTM972</t>
    </r>
  </si>
  <si>
    <r>
      <rPr>
        <rFont val="Arial"/>
        <color rgb="FF000000"/>
      </rPr>
      <t>H0640KWWY10</t>
    </r>
  </si>
  <si>
    <r>
      <rPr>
        <rFont val="Arial"/>
        <color rgb="FF000000"/>
      </rPr>
      <t>44311GN5760, 91251KPH901</t>
    </r>
  </si>
  <si>
    <t>B_K57</t>
  </si>
  <si>
    <t>D_GBG, D_KF, D_KV</t>
  </si>
  <si>
    <r>
      <rPr>
        <rFont val="Arial"/>
        <color rgb="FF000000"/>
      </rPr>
      <t>44711GBGB20</t>
    </r>
  </si>
  <si>
    <r>
      <rPr>
        <rFont val="Arial"/>
        <color rgb="FF000000"/>
      </rPr>
      <t>44311GN5760, 91251KPH901</t>
    </r>
  </si>
  <si>
    <t>D_KZVR</t>
  </si>
  <si>
    <t>53140GBGB20</t>
  </si>
  <si>
    <r>
      <rPr>
        <rFont val="Arial"/>
        <color rgb="FF000000"/>
      </rPr>
      <t>44711GBGB20</t>
    </r>
  </si>
  <si>
    <r>
      <rPr>
        <rFont val="Arial"/>
        <color rgb="FF000000"/>
      </rPr>
      <t>44311GN5760, 91251KPH901</t>
    </r>
  </si>
  <si>
    <t>Super Cub</t>
  </si>
  <si>
    <t>C_K0G</t>
  </si>
  <si>
    <t>Click</t>
  </si>
  <si>
    <t>Cl_KVB</t>
  </si>
  <si>
    <t>AIR 110,Vision</t>
  </si>
  <si>
    <t>Shmode</t>
  </si>
  <si>
    <t>Lead 125</t>
  </si>
  <si>
    <t>Lead 110</t>
  </si>
  <si>
    <t>Shi 2015</t>
  </si>
  <si>
    <t>Shi 2017</t>
  </si>
  <si>
    <t xml:space="preserve">        B¹c c¸ch b¸nh xe tr­íc</t>
  </si>
  <si>
    <t xml:space="preserve">WAVE, DREAM, Future </t>
  </si>
  <si>
    <t xml:space="preserve">        Phít moay ¬ tr­íc 21x37x7</t>
  </si>
  <si>
    <t xml:space="preserve">2 bi 6201 </t>
  </si>
  <si>
    <t>100K</t>
  </si>
  <si>
    <t>AIR 110,LEAD110,VISION KZL</t>
  </si>
  <si>
    <t xml:space="preserve">Má động pu ly chủ động        </t>
  </si>
  <si>
    <t>AIR 125,SHMODE,LEAD125</t>
  </si>
  <si>
    <t>22110K44</t>
  </si>
  <si>
    <t>VISION K44</t>
  </si>
  <si>
    <t>22102K44</t>
  </si>
  <si>
    <t>22110K0J</t>
  </si>
  <si>
    <t>VISION K2C</t>
  </si>
  <si>
    <t>22102K0J</t>
  </si>
  <si>
    <t>SHI2015,2017</t>
  </si>
  <si>
    <t>22123 (KVB900-xe 110, KWN900-xe 125, Lead K2C 22123KWN</t>
  </si>
  <si>
    <t>22011 (Kẹp trượt</t>
  </si>
  <si>
    <t>chuông Cụm guốc văng</t>
  </si>
  <si>
    <t>22300KZR</t>
  </si>
  <si>
    <t>AR125, SHi, SHM, Lead125</t>
  </si>
  <si>
    <t>Hỏi AR110 lấy mã bộ</t>
  </si>
  <si>
    <t>22535KVB</t>
  </si>
  <si>
    <t>AR110 lấy lẻ</t>
  </si>
  <si>
    <t>22535K44</t>
  </si>
  <si>
    <t>Vision</t>
  </si>
  <si>
    <t>9390325210</t>
  </si>
  <si>
    <t>vít 5x12</t>
  </si>
  <si>
    <t>trắng thô ngắn</t>
  </si>
  <si>
    <t>A1G8</t>
  </si>
  <si>
    <t>938910402007</t>
  </si>
  <si>
    <t>vít 4x20</t>
  </si>
  <si>
    <t>mịn dài bé</t>
  </si>
  <si>
    <t>A1F3</t>
  </si>
  <si>
    <t>9390334480</t>
  </si>
  <si>
    <t>vít 4x16</t>
  </si>
  <si>
    <t>thô đen</t>
  </si>
  <si>
    <t>A2F3</t>
  </si>
  <si>
    <t>91509GE2760</t>
  </si>
  <si>
    <t>vít 5x11.5</t>
  </si>
  <si>
    <t>mũ 8</t>
  </si>
  <si>
    <t>A2F5</t>
  </si>
  <si>
    <t>938910501607</t>
  </si>
  <si>
    <t>vít có đệm 5x16</t>
  </si>
  <si>
    <t>mịn to</t>
  </si>
  <si>
    <t>A2F6</t>
  </si>
  <si>
    <t>90109K01900</t>
  </si>
  <si>
    <t>vít 5x6</t>
  </si>
  <si>
    <t>để chân sau</t>
  </si>
  <si>
    <t>A2H5</t>
  </si>
  <si>
    <t>90191K47N41</t>
  </si>
  <si>
    <t>vít 6x45</t>
  </si>
  <si>
    <t>vít tay nắm</t>
  </si>
  <si>
    <t>A2J9</t>
  </si>
  <si>
    <t>93600040121G</t>
  </si>
  <si>
    <t>vít nón 4x12</t>
  </si>
  <si>
    <t>vít phanh dầu</t>
  </si>
  <si>
    <t>A2I6</t>
  </si>
  <si>
    <t>90164K66V00</t>
  </si>
  <si>
    <t>vít 6mm</t>
  </si>
  <si>
    <t>đầu bịt AB 125</t>
  </si>
  <si>
    <t>F2B2</t>
  </si>
  <si>
    <t>91202KVB901</t>
  </si>
  <si>
    <t>phớt côn trước 110</t>
  </si>
  <si>
    <t>91202KWN901</t>
  </si>
  <si>
    <t>phớt côn trước 125</t>
  </si>
  <si>
    <t>91202KJ9003</t>
  </si>
  <si>
    <t>phớt côn sau</t>
  </si>
  <si>
    <t>91255KVB901</t>
  </si>
  <si>
    <t>phớt láp</t>
  </si>
  <si>
    <t>90474333000</t>
  </si>
  <si>
    <t>long đen láp</t>
  </si>
  <si>
    <t>91384KVB900, 91211KN7671</t>
  </si>
  <si>
    <t>phớt côn rọ</t>
  </si>
  <si>
    <t>bi côn trước 110</t>
  </si>
  <si>
    <t>bi côn trước 125</t>
  </si>
  <si>
    <t>12209GB4682</t>
  </si>
  <si>
    <t>phớt ghít</t>
  </si>
  <si>
    <t>45132166016, 45133MA3006</t>
  </si>
  <si>
    <t>cao su phanh</t>
  </si>
  <si>
    <t>37800KWWA81</t>
  </si>
  <si>
    <t>B2A6</t>
  </si>
  <si>
    <t>90677KANT00</t>
  </si>
  <si>
    <t>kẹp mịn to</t>
  </si>
  <si>
    <t>90302SA4003</t>
  </si>
  <si>
    <t>kẹp thô</t>
  </si>
  <si>
    <t>64521MN5000</t>
  </si>
  <si>
    <t>kẹp mịn nhỏ</t>
  </si>
  <si>
    <t>thô đen ngắn</t>
  </si>
  <si>
    <t>44800KVB910</t>
  </si>
  <si>
    <t xml:space="preserve">củ xâu công tơ mét </t>
  </si>
  <si>
    <t>44800KWB600</t>
  </si>
  <si>
    <t>bi láp</t>
  </si>
  <si>
    <t>44800KPH651</t>
  </si>
  <si>
    <t>45530471831</t>
  </si>
  <si>
    <t>xy lanh phanh chính</t>
  </si>
  <si>
    <t>cúp ben phanh</t>
  </si>
  <si>
    <t>90304MJ0920</t>
  </si>
  <si>
    <t>đai ốc mũ 7mmm</t>
  </si>
  <si>
    <t>ốc cổ bô</t>
  </si>
  <si>
    <t>NH-B25J</t>
  </si>
  <si>
    <t>Đen</t>
  </si>
  <si>
    <t>Đen Đỏ</t>
  </si>
  <si>
    <t>NH-B35N</t>
  </si>
  <si>
    <t>Trắng đen</t>
  </si>
  <si>
    <t>Trắng nâu</t>
  </si>
  <si>
    <t>PB-390</t>
  </si>
  <si>
    <t>Xanh nâu</t>
  </si>
  <si>
    <t>R-340</t>
  </si>
  <si>
    <t>Đỏ đen</t>
  </si>
  <si>
    <t>RP-192</t>
  </si>
  <si>
    <t>Hồng nâu</t>
  </si>
  <si>
    <t>YR-299</t>
  </si>
  <si>
    <t>Vàng nâu</t>
  </si>
  <si>
    <t>NHB18M</t>
  </si>
  <si>
    <t>Bacj</t>
  </si>
  <si>
    <t>R350C</t>
  </si>
  <si>
    <t>Đỏ đậm</t>
  </si>
  <si>
    <t>R340</t>
  </si>
  <si>
    <t>Đỏ tươi</t>
  </si>
  <si>
    <t>STT</t>
  </si>
  <si>
    <t>Mã PT</t>
  </si>
  <si>
    <t>C¸c lo¹i xe sè (- Dream)</t>
  </si>
  <si>
    <t>xe ga phanh cơ</t>
  </si>
  <si>
    <t>SH125,150 ViÖt Nam phanh đĩa (CBS)</t>
  </si>
  <si>
    <t>SH125,150 ViÖt Nam phanh đĩa (ABS)</t>
  </si>
  <si>
    <t>Xe Shmode, PCX</t>
  </si>
  <si>
    <t>WRS100, fneo th­êng</t>
  </si>
  <si>
    <t>AIR bÐo2011,AIR 125,Vision ,Lead 125</t>
  </si>
  <si>
    <t>W110,Fu125</t>
  </si>
  <si>
    <t>Wanpha</t>
  </si>
  <si>
    <t>Visson míi</t>
  </si>
  <si>
    <t>SH nhËp</t>
  </si>
  <si>
    <t>WRS,WS100</t>
  </si>
  <si>
    <t>AIR ®êi ®Çu chÕ th­êng</t>
  </si>
  <si>
    <t>W110</t>
  </si>
  <si>
    <t>SH125,150 ViÖt Nam</t>
  </si>
  <si>
    <t>SHI K77</t>
  </si>
  <si>
    <t>SHI K0R 2022</t>
  </si>
  <si>
    <t xml:space="preserve">T?M L?C KHÍ                   </t>
  </si>
  <si>
    <t>Fu X</t>
  </si>
  <si>
    <t>AIR 125, SHMODE</t>
  </si>
  <si>
    <t>SHOMoDE K1N 2021</t>
  </si>
  <si>
    <t>Vision 110 cò</t>
  </si>
  <si>
    <t>AIR 110,lead 110 ,Vision 110</t>
  </si>
  <si>
    <t>xe ga 125</t>
  </si>
  <si>
    <t>Shi VN</t>
  </si>
  <si>
    <t>AIR 110 ,clich</t>
  </si>
  <si>
    <t>Xe ga 125</t>
  </si>
  <si>
    <t>b×nh to</t>
  </si>
  <si>
    <t>b×nh bÐ</t>
  </si>
  <si>
    <t>ch©n dµi</t>
  </si>
  <si>
    <t xml:space="preserve">Lead </t>
  </si>
  <si>
    <t xml:space="preserve">Lèp sau </t>
  </si>
  <si>
    <t>Fu1</t>
  </si>
  <si>
    <t>Wanpha,Wrång</t>
  </si>
  <si>
    <t>WRS100,WS100</t>
  </si>
  <si>
    <t>AIR FI (cã s¨m)</t>
  </si>
  <si>
    <t>AIR 2012 bÐo, VISION</t>
  </si>
  <si>
    <t>dream</t>
  </si>
  <si>
    <t xml:space="preserve"> Lèp tr­íc</t>
  </si>
  <si>
    <t>Fu 1</t>
  </si>
  <si>
    <t>xe AIR bÐo, VISION</t>
  </si>
  <si>
    <t>xe WRS.WS,W110</t>
  </si>
  <si>
    <t>Fu1, ZX</t>
  </si>
  <si>
    <t xml:space="preserve">Bộ nhông xích WAEVE 110 mới   </t>
  </si>
  <si>
    <t>FuX,125</t>
  </si>
  <si>
    <t xml:space="preserve">        Bé xÝch K56</t>
  </si>
  <si>
    <t>WAVE, DREAM</t>
  </si>
  <si>
    <t>AIR 110,LEAD110,VISION 110</t>
  </si>
  <si>
    <t>bán</t>
  </si>
  <si>
    <t>VS + SMMode</t>
  </si>
  <si>
    <t>Đế thảm</t>
  </si>
  <si>
    <t>Bảo vệ thân dầu</t>
  </si>
  <si>
    <t xml:space="preserve">Vị trí </t>
  </si>
  <si>
    <t>Bọc khóa</t>
  </si>
  <si>
    <t>Bọc chân chống</t>
  </si>
  <si>
    <t>SHI</t>
  </si>
  <si>
    <t>VS, Lead</t>
  </si>
  <si>
    <t>Đầu + Đuôi</t>
  </si>
  <si>
    <t>Thảm để chân</t>
  </si>
  <si>
    <t>VS, SHM</t>
  </si>
  <si>
    <t>Quà KM</t>
  </si>
  <si>
    <t>VS + số o lấy ngay mà đợi phiếu suất mới lấy</t>
  </si>
  <si>
    <t>Các xe khác: Mũ bảo hiểm, áo mưa</t>
  </si>
  <si>
    <t xml:space="preserve">Phụ kiện trưng bày </t>
  </si>
  <si>
    <t>Võng</t>
  </si>
  <si>
    <t>VS,</t>
  </si>
  <si>
    <t>Bầu le</t>
  </si>
  <si>
    <t>quạt gió</t>
  </si>
  <si>
    <t>Quạt gió</t>
  </si>
  <si>
    <t>Ốp bô</t>
  </si>
  <si>
    <t>Chip</t>
  </si>
  <si>
    <t>Đôi chân sau</t>
  </si>
  <si>
    <t>Thảm để chân trước</t>
  </si>
  <si>
    <t>Cảm biến đèn</t>
  </si>
  <si>
    <t>Wave</t>
  </si>
  <si>
    <t>Bảo vệ trái</t>
  </si>
  <si>
    <t>Bảo vệ phải</t>
  </si>
  <si>
    <t>Móc</t>
  </si>
  <si>
    <t>Áo Mưa</t>
  </si>
  <si>
    <t>PK Cacbon</t>
  </si>
  <si>
    <t>HLSAC-K2Z-ARDC04</t>
  </si>
  <si>
    <t>bầu le</t>
  </si>
  <si>
    <t>VS riêng, AR, SHM, SH, Lead dùng chung</t>
  </si>
  <si>
    <t>HLSAC-K1N-AESP04</t>
  </si>
  <si>
    <t xml:space="preserve">quạt gió </t>
  </si>
  <si>
    <t>HLSAC-K1N-AMFC04</t>
  </si>
  <si>
    <t>ốp bô</t>
  </si>
  <si>
    <t>Tay xách sau</t>
  </si>
  <si>
    <t>SH có thêm đuôi nếu ghi thêm</t>
  </si>
  <si>
    <t>AB</t>
  </si>
  <si>
    <t>Mã Màu</t>
  </si>
  <si>
    <t>NHC60</t>
  </si>
  <si>
    <t>PB421</t>
  </si>
  <si>
    <t>NHA62</t>
  </si>
  <si>
    <t>Đầu</t>
  </si>
  <si>
    <t>Ốp trước tay lái</t>
  </si>
  <si>
    <t>53205K1NV00ZF</t>
  </si>
  <si>
    <t>53205K1NV00ZJ</t>
  </si>
  <si>
    <t>53205K1NV00ZA</t>
  </si>
  <si>
    <t>53205K66V00ZD</t>
  </si>
  <si>
    <t>Nắp sau tay lái - Gáy</t>
  </si>
  <si>
    <t>53208K1NV00</t>
  </si>
  <si>
    <t>53206K1NV00ZB</t>
  </si>
  <si>
    <t>Nắp ốp đồng hồ</t>
  </si>
  <si>
    <t>53207K1NV00</t>
  </si>
  <si>
    <t>53204K66V00ZB</t>
  </si>
  <si>
    <t>Vành đèn pha</t>
  </si>
  <si>
    <t>Ốp giữa sau tay lái</t>
  </si>
  <si>
    <t>53209K1NV00ZG</t>
  </si>
  <si>
    <t>53209K1NV00ZK</t>
  </si>
  <si>
    <t>53209K1NV00ZA</t>
  </si>
  <si>
    <t>Chắn bùn trước</t>
  </si>
  <si>
    <t>Bộ chắn bùn trước</t>
  </si>
  <si>
    <t>61000K1NV60ZB</t>
  </si>
  <si>
    <t>61000K1NVD0ZB</t>
  </si>
  <si>
    <t>61000K1NV10ZF</t>
  </si>
  <si>
    <t>61110K66V00ZP</t>
  </si>
  <si>
    <t>Chắn bùn bên trong trước phải</t>
  </si>
  <si>
    <t>61201K1NV00ZA</t>
  </si>
  <si>
    <t>61201K1NV00ZB</t>
  </si>
  <si>
    <t>Chắn bùn bên trong trước trái</t>
  </si>
  <si>
    <t>61301K1NV00ZA</t>
  </si>
  <si>
    <t>61301K1NV00ZB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</si>
</sst>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_);_(* \(#,##0\);_(* &quot;-&quot;_);_(@_)"/>
  </numFmts>
  <fonts count="28">
    <font>
      <sz val="10.0"/>
      <color rgb="FF000000"/>
      <name val="Arial"/>
      <scheme val="minor"/>
    </font>
    <font>
      <b/>
      <color theme="1"/>
      <name val="Tahoma"/>
    </font>
    <font>
      <b/>
      <sz val="13.0"/>
      <color theme="1"/>
      <name val="Tahoma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sz val="11.0"/>
      <color theme="1"/>
      <name val="Tahoma"/>
    </font>
    <font>
      <sz val="11.0"/>
      <color theme="1"/>
      <name val="Times New Roman"/>
    </font>
    <font>
      <b/>
      <sz val="11.0"/>
      <color theme="1"/>
      <name val="Tahoma"/>
    </font>
    <font>
      <b/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Docs-Tahoma"/>
    </font>
    <font>
      <b/>
      <color rgb="FF222222"/>
      <name val="Roboto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11.0"/>
      <color rgb="FFA31515"/>
      <name val="Consolas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3.0"/>
      <color theme="1"/>
      <name val="Tahoma"/>
    </font>
    <font/>
    <font>
      <color theme="1"/>
      <name val="Times New Roman"/>
    </font>
    <font>
      <sz val="12.0"/>
      <color theme="1"/>
      <name val="&quot;Times New Roman&quot;"/>
    </font>
    <font>
      <color theme="1"/>
      <name val="Tahoma"/>
    </font>
    <font>
      <b/>
      <color theme="1"/>
      <name val="Times New Roman"/>
    </font>
    <font>
      <color rgb="FF000000"/>
      <name val="Arial"/>
    </font>
    <font>
      <color rgb="FF000000"/>
      <name val="&quot;.VnTime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6" numFmtId="164" xfId="0" applyAlignment="1" applyBorder="1" applyFont="1" applyNumberFormat="1">
      <alignment horizontal="right"/>
    </xf>
    <xf borderId="4" fillId="0" fontId="6" numFmtId="165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3" fillId="0" fontId="7" numFmtId="0" xfId="0" applyAlignment="1" applyBorder="1" applyFont="1">
      <alignment vertical="bottom"/>
    </xf>
    <xf borderId="4" fillId="0" fontId="6" numFmtId="165" xfId="0" applyAlignment="1" applyBorder="1" applyFont="1" applyNumberFormat="1">
      <alignment horizontal="right" readingOrder="0" vertical="bottom"/>
    </xf>
    <xf borderId="4" fillId="0" fontId="6" numFmtId="165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0" fillId="0" fontId="3" numFmtId="49" xfId="0" applyAlignment="1" applyFont="1" applyNumberFormat="1">
      <alignment vertical="bottom"/>
    </xf>
    <xf borderId="3" fillId="0" fontId="5" numFmtId="49" xfId="0" applyAlignment="1" applyBorder="1" applyFont="1" applyNumberFormat="1">
      <alignment vertical="bottom"/>
    </xf>
    <xf borderId="0" fillId="0" fontId="3" numFmtId="164" xfId="0" applyAlignment="1" applyFont="1" applyNumberFormat="1">
      <alignment vertical="bottom"/>
    </xf>
    <xf borderId="3" fillId="0" fontId="3" numFmtId="49" xfId="0" applyAlignment="1" applyBorder="1" applyFont="1" applyNumberForma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3" numFmtId="165" xfId="0" applyAlignment="1" applyBorder="1" applyFont="1" applyNumberFormat="1">
      <alignment vertical="bottom"/>
    </xf>
    <xf borderId="3" fillId="0" fontId="6" numFmtId="49" xfId="0" applyAlignment="1" applyBorder="1" applyFont="1" applyNumberFormat="1">
      <alignment vertical="bottom"/>
    </xf>
    <xf borderId="4" fillId="0" fontId="3" numFmtId="164" xfId="0" applyBorder="1" applyFont="1" applyNumberFormat="1"/>
    <xf borderId="3" fillId="0" fontId="8" numFmtId="49" xfId="0" applyAlignment="1" applyBorder="1" applyFont="1" applyNumberFormat="1">
      <alignment vertical="bottom"/>
    </xf>
    <xf borderId="4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right" vertical="bottom"/>
    </xf>
    <xf borderId="3" fillId="0" fontId="8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0" fontId="9" numFmtId="49" xfId="0" applyAlignment="1" applyBorder="1" applyFont="1" applyNumberFormat="1">
      <alignment vertical="bottom"/>
    </xf>
    <xf borderId="5" fillId="0" fontId="6" numFmtId="0" xfId="0" applyAlignment="1" applyBorder="1" applyFont="1">
      <alignment horizontal="center" vertical="bottom"/>
    </xf>
    <xf borderId="3" fillId="0" fontId="10" numFmtId="0" xfId="0" applyAlignment="1" applyBorder="1" applyFont="1">
      <alignment vertical="bottom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5" fillId="2" fontId="11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 vertical="bottom"/>
    </xf>
    <xf borderId="0" fillId="0" fontId="6" numFmtId="49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2" fontId="1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/>
    </xf>
    <xf borderId="0" fillId="2" fontId="11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4" numFmtId="0" xfId="0" applyAlignment="1" applyFont="1">
      <alignment readingOrder="0"/>
    </xf>
    <xf borderId="6" fillId="0" fontId="14" numFmtId="0" xfId="0" applyAlignment="1" applyBorder="1" applyFont="1">
      <alignment readingOrder="0"/>
    </xf>
    <xf borderId="7" fillId="0" fontId="13" numFmtId="0" xfId="0" applyAlignment="1" applyBorder="1" applyFont="1">
      <alignment readingOrder="0"/>
    </xf>
    <xf quotePrefix="1" borderId="7" fillId="0" fontId="13" numFmtId="0" xfId="0" applyAlignment="1" applyBorder="1" applyFont="1">
      <alignment readingOrder="0"/>
    </xf>
    <xf borderId="7" fillId="0" fontId="13" numFmtId="0" xfId="0" applyBorder="1" applyFont="1"/>
    <xf borderId="8" fillId="0" fontId="13" numFmtId="0" xfId="0" applyAlignment="1" applyBorder="1" applyFont="1">
      <alignment readingOrder="0"/>
    </xf>
    <xf borderId="0" fillId="2" fontId="13" numFmtId="0" xfId="0" applyFont="1"/>
    <xf borderId="0" fillId="2" fontId="13" numFmtId="0" xfId="0" applyAlignment="1" applyFont="1">
      <alignment readingOrder="0"/>
    </xf>
    <xf borderId="3" fillId="0" fontId="14" numFmtId="0" xfId="0" applyBorder="1" applyFont="1"/>
    <xf borderId="3" fillId="0" fontId="14" numFmtId="0" xfId="0" applyAlignment="1" applyBorder="1" applyFont="1">
      <alignment readingOrder="0"/>
    </xf>
    <xf borderId="0" fillId="3" fontId="13" numFmtId="0" xfId="0" applyAlignment="1" applyFill="1" applyFont="1">
      <alignment readingOrder="0"/>
    </xf>
    <xf borderId="8" fillId="0" fontId="13" numFmtId="0" xfId="0" applyBorder="1" applyFont="1"/>
    <xf borderId="8" fillId="2" fontId="13" numFmtId="0" xfId="0" applyBorder="1" applyFont="1"/>
    <xf borderId="8" fillId="0" fontId="14" numFmtId="0" xfId="0" applyAlignment="1" applyBorder="1" applyFont="1">
      <alignment readingOrder="0"/>
    </xf>
    <xf borderId="8" fillId="2" fontId="13" numFmtId="0" xfId="0" applyAlignment="1" applyBorder="1" applyFont="1">
      <alignment readingOrder="0"/>
    </xf>
    <xf borderId="6" fillId="4" fontId="14" numFmtId="0" xfId="0" applyAlignment="1" applyBorder="1" applyFill="1" applyFont="1">
      <alignment readingOrder="0"/>
    </xf>
    <xf borderId="7" fillId="4" fontId="13" numFmtId="0" xfId="0" applyAlignment="1" applyBorder="1" applyFont="1">
      <alignment readingOrder="0"/>
    </xf>
    <xf borderId="7" fillId="4" fontId="14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7" fillId="4" fontId="13" numFmtId="0" xfId="0" applyBorder="1" applyFont="1"/>
    <xf borderId="7" fillId="0" fontId="14" numFmtId="0" xfId="0" applyAlignment="1" applyBorder="1" applyFont="1">
      <alignment readingOrder="0"/>
    </xf>
    <xf borderId="9" fillId="4" fontId="13" numFmtId="0" xfId="0" applyAlignment="1" applyBorder="1" applyFont="1">
      <alignment readingOrder="0"/>
    </xf>
    <xf borderId="7" fillId="2" fontId="13" numFmtId="0" xfId="0" applyBorder="1" applyFont="1"/>
    <xf borderId="7" fillId="2" fontId="13" numFmtId="0" xfId="0" applyAlignment="1" applyBorder="1" applyFont="1">
      <alignment readingOrder="0"/>
    </xf>
    <xf borderId="9" fillId="2" fontId="13" numFmtId="0" xfId="0" applyAlignment="1" applyBorder="1" applyFont="1">
      <alignment readingOrder="0"/>
    </xf>
    <xf borderId="10" fillId="4" fontId="14" numFmtId="0" xfId="0" applyBorder="1" applyFont="1"/>
    <xf borderId="0" fillId="0" fontId="13" numFmtId="0" xfId="0" applyAlignment="1" applyFont="1">
      <alignment horizontal="right" readingOrder="0"/>
    </xf>
    <xf borderId="10" fillId="4" fontId="14" numFmtId="0" xfId="0" applyAlignment="1" applyBorder="1" applyFont="1">
      <alignment readingOrder="0"/>
    </xf>
    <xf borderId="0" fillId="4" fontId="13" numFmtId="0" xfId="0" applyFont="1"/>
    <xf borderId="0" fillId="0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5" fillId="2" fontId="13" numFmtId="0" xfId="0" applyAlignment="1" applyBorder="1" applyFont="1">
      <alignment readingOrder="0"/>
    </xf>
    <xf borderId="3" fillId="4" fontId="14" numFmtId="0" xfId="0" applyBorder="1" applyFont="1"/>
    <xf borderId="8" fillId="0" fontId="13" numFmtId="0" xfId="0" applyAlignment="1" applyBorder="1" applyFont="1">
      <alignment horizontal="right" readingOrder="0"/>
    </xf>
    <xf borderId="3" fillId="4" fontId="14" numFmtId="0" xfId="0" applyAlignment="1" applyBorder="1" applyFont="1">
      <alignment readingOrder="0"/>
    </xf>
    <xf borderId="8" fillId="4" fontId="13" numFmtId="0" xfId="0" applyAlignment="1" applyBorder="1" applyFont="1">
      <alignment readingOrder="0"/>
    </xf>
    <xf borderId="8" fillId="4" fontId="13" numFmtId="0" xfId="0" applyBorder="1" applyFont="1"/>
    <xf borderId="11" fillId="0" fontId="13" numFmtId="0" xfId="0" applyAlignment="1" applyBorder="1" applyFont="1">
      <alignment readingOrder="0"/>
    </xf>
    <xf borderId="8" fillId="0" fontId="13" numFmtId="0" xfId="0" applyAlignment="1" applyBorder="1" applyFont="1">
      <alignment horizontal="left" readingOrder="0"/>
    </xf>
    <xf borderId="2" fillId="4" fontId="13" numFmtId="0" xfId="0" applyAlignment="1" applyBorder="1" applyFont="1">
      <alignment readingOrder="0"/>
    </xf>
    <xf borderId="8" fillId="2" fontId="14" numFmtId="0" xfId="0" applyAlignment="1" applyBorder="1" applyFont="1">
      <alignment readingOrder="0"/>
    </xf>
    <xf borderId="4" fillId="2" fontId="13" numFmtId="0" xfId="0" applyAlignment="1" applyBorder="1" applyFont="1">
      <alignment readingOrder="0"/>
    </xf>
    <xf borderId="9" fillId="0" fontId="13" numFmtId="0" xfId="0" applyBorder="1" applyFont="1"/>
    <xf borderId="10" fillId="0" fontId="14" numFmtId="0" xfId="0" applyBorder="1" applyFont="1"/>
    <xf borderId="10" fillId="0" fontId="14" numFmtId="0" xfId="0" applyAlignment="1" applyBorder="1" applyFont="1">
      <alignment readingOrder="0"/>
    </xf>
    <xf quotePrefix="1" borderId="0" fillId="0" fontId="13" numFmtId="0" xfId="0" applyAlignment="1" applyFont="1">
      <alignment readingOrder="0"/>
    </xf>
    <xf borderId="5" fillId="0" fontId="13" numFmtId="0" xfId="0" applyAlignment="1" applyBorder="1" applyFont="1">
      <alignment readingOrder="0"/>
    </xf>
    <xf borderId="4" fillId="0" fontId="13" numFmtId="0" xfId="0" applyAlignment="1" applyBorder="1" applyFont="1">
      <alignment readingOrder="0"/>
    </xf>
    <xf borderId="4" fillId="0" fontId="13" numFmtId="0" xfId="0" applyBorder="1" applyFont="1"/>
    <xf borderId="6" fillId="3" fontId="14" numFmtId="0" xfId="0" applyAlignment="1" applyBorder="1" applyFont="1">
      <alignment readingOrder="0"/>
    </xf>
    <xf borderId="7" fillId="3" fontId="13" numFmtId="0" xfId="0" applyAlignment="1" applyBorder="1" applyFont="1">
      <alignment readingOrder="0"/>
    </xf>
    <xf quotePrefix="1" borderId="7" fillId="3" fontId="13" numFmtId="0" xfId="0" applyAlignment="1" applyBorder="1" applyFont="1">
      <alignment readingOrder="0"/>
    </xf>
    <xf borderId="7" fillId="3" fontId="13" numFmtId="0" xfId="0" applyBorder="1" applyFont="1"/>
    <xf borderId="10" fillId="3" fontId="14" numFmtId="0" xfId="0" applyBorder="1" applyFont="1"/>
    <xf borderId="10" fillId="3" fontId="14" numFmtId="0" xfId="0" applyAlignment="1" applyBorder="1" applyFont="1">
      <alignment readingOrder="0"/>
    </xf>
    <xf borderId="0" fillId="3" fontId="14" numFmtId="0" xfId="0" applyAlignment="1" applyFont="1">
      <alignment readingOrder="0"/>
    </xf>
    <xf borderId="0" fillId="3" fontId="13" numFmtId="0" xfId="0" applyFont="1"/>
    <xf borderId="0" fillId="0" fontId="15" numFmtId="0" xfId="0" applyAlignment="1" applyFont="1">
      <alignment readingOrder="0"/>
    </xf>
    <xf borderId="5" fillId="3" fontId="13" numFmtId="0" xfId="0" applyBorder="1" applyFont="1"/>
    <xf borderId="5" fillId="0" fontId="13" numFmtId="0" xfId="0" applyBorder="1" applyFont="1"/>
    <xf borderId="3" fillId="3" fontId="14" numFmtId="0" xfId="0" applyBorder="1" applyFont="1"/>
    <xf borderId="8" fillId="3" fontId="13" numFmtId="0" xfId="0" applyAlignment="1" applyBorder="1" applyFont="1">
      <alignment readingOrder="0"/>
    </xf>
    <xf borderId="3" fillId="3" fontId="14" numFmtId="0" xfId="0" applyAlignment="1" applyBorder="1" applyFont="1">
      <alignment readingOrder="0"/>
    </xf>
    <xf borderId="8" fillId="3" fontId="13" numFmtId="0" xfId="0" applyBorder="1" applyFont="1"/>
    <xf borderId="4" fillId="3" fontId="13" numFmtId="0" xfId="0" applyBorder="1" applyFont="1"/>
    <xf borderId="9" fillId="0" fontId="13" numFmtId="0" xfId="0" applyAlignment="1" applyBorder="1" applyFont="1">
      <alignment readingOrder="0"/>
    </xf>
    <xf borderId="0" fillId="2" fontId="16" numFmtId="0" xfId="0" applyAlignment="1" applyFont="1">
      <alignment readingOrder="0"/>
    </xf>
    <xf borderId="7" fillId="0" fontId="13" numFmtId="0" xfId="0" applyAlignment="1" applyBorder="1" applyFont="1">
      <alignment horizontal="left" readingOrder="0"/>
    </xf>
    <xf borderId="12" fillId="0" fontId="14" numFmtId="0" xfId="0" applyBorder="1" applyFont="1"/>
    <xf borderId="10" fillId="5" fontId="14" numFmtId="0" xfId="0" applyAlignment="1" applyBorder="1" applyFill="1" applyFont="1">
      <alignment readingOrder="0"/>
    </xf>
    <xf borderId="0" fillId="5" fontId="13" numFmtId="0" xfId="0" applyAlignment="1" applyFont="1">
      <alignment readingOrder="0"/>
    </xf>
    <xf borderId="0" fillId="5" fontId="13" numFmtId="0" xfId="0" applyFont="1"/>
    <xf borderId="5" fillId="5" fontId="13" numFmtId="0" xfId="0" applyAlignment="1" applyBorder="1" applyFont="1">
      <alignment readingOrder="0"/>
    </xf>
    <xf borderId="10" fillId="5" fontId="14" numFmtId="0" xfId="0" applyBorder="1" applyFont="1"/>
    <xf borderId="3" fillId="5" fontId="14" numFmtId="0" xfId="0" applyBorder="1" applyFont="1"/>
    <xf borderId="8" fillId="5" fontId="13" numFmtId="0" xfId="0" applyAlignment="1" applyBorder="1" applyFont="1">
      <alignment readingOrder="0"/>
    </xf>
    <xf borderId="3" fillId="5" fontId="14" numFmtId="0" xfId="0" applyAlignment="1" applyBorder="1" applyFont="1">
      <alignment readingOrder="0"/>
    </xf>
    <xf borderId="8" fillId="5" fontId="13" numFmtId="0" xfId="0" applyBorder="1" applyFont="1"/>
    <xf borderId="11" fillId="2" fontId="13" numFmtId="0" xfId="0" applyAlignment="1" applyBorder="1" applyFont="1">
      <alignment readingOrder="0"/>
    </xf>
    <xf borderId="7" fillId="2" fontId="17" numFmtId="0" xfId="0" applyAlignment="1" applyBorder="1" applyFont="1">
      <alignment horizontal="left" readingOrder="0"/>
    </xf>
    <xf borderId="0" fillId="2" fontId="17" numFmtId="0" xfId="0" applyAlignment="1" applyFont="1">
      <alignment horizontal="left" readingOrder="0"/>
    </xf>
    <xf borderId="8" fillId="2" fontId="17" numFmtId="0" xfId="0" applyAlignment="1" applyBorder="1" applyFont="1">
      <alignment horizontal="left" readingOrder="0"/>
    </xf>
    <xf borderId="11" fillId="0" fontId="14" numFmtId="0" xfId="0" applyAlignment="1" applyBorder="1" applyFont="1">
      <alignment readingOrder="0"/>
    </xf>
    <xf borderId="13" fillId="0" fontId="14" numFmtId="0" xfId="0" applyAlignment="1" applyBorder="1" applyFont="1">
      <alignment readingOrder="0"/>
    </xf>
    <xf quotePrefix="1" borderId="7" fillId="0" fontId="14" numFmtId="0" xfId="0" applyAlignment="1" applyBorder="1" applyFont="1">
      <alignment readingOrder="0"/>
    </xf>
    <xf borderId="7" fillId="0" fontId="14" numFmtId="0" xfId="0" applyBorder="1" applyFont="1"/>
    <xf borderId="9" fillId="0" fontId="14" numFmtId="0" xfId="0" applyAlignment="1" applyBorder="1" applyFont="1">
      <alignment readingOrder="0"/>
    </xf>
    <xf borderId="14" fillId="0" fontId="14" numFmtId="0" xfId="0" applyBorder="1" applyFont="1"/>
    <xf quotePrefix="1" borderId="0" fillId="0" fontId="14" numFmtId="0" xfId="0" applyAlignment="1" applyFont="1">
      <alignment readingOrder="0"/>
    </xf>
    <xf quotePrefix="1" borderId="8" fillId="0" fontId="14" numFmtId="0" xfId="0" applyAlignment="1" applyBorder="1" applyFont="1">
      <alignment readingOrder="0"/>
    </xf>
    <xf borderId="8" fillId="0" fontId="14" numFmtId="0" xfId="0" applyBorder="1" applyFont="1"/>
    <xf borderId="15" fillId="0" fontId="14" numFmtId="0" xfId="0" applyBorder="1" applyFont="1"/>
    <xf borderId="2" fillId="0" fontId="14" numFmtId="0" xfId="0" applyAlignment="1" applyBorder="1" applyFont="1">
      <alignment readingOrder="0"/>
    </xf>
    <xf borderId="11" fillId="0" fontId="14" numFmtId="0" xfId="0" applyBorder="1" applyFont="1"/>
    <xf borderId="11" fillId="0" fontId="13" numFmtId="0" xfId="0" applyAlignment="1" applyBorder="1" applyFont="1">
      <alignment horizontal="left" readingOrder="0"/>
    </xf>
    <xf borderId="11" fillId="0" fontId="13" numFmtId="0" xfId="0" applyBorder="1" applyFont="1"/>
    <xf borderId="2" fillId="0" fontId="13" numFmtId="0" xfId="0" applyBorder="1" applyFont="1"/>
    <xf borderId="6" fillId="0" fontId="13" numFmtId="0" xfId="0" applyAlignment="1" applyBorder="1" applyFont="1">
      <alignment horizontal="left" readingOrder="0"/>
    </xf>
    <xf quotePrefix="1" borderId="0" fillId="2" fontId="17" numFmtId="0" xfId="0" applyAlignment="1" applyFont="1">
      <alignment horizontal="left" readingOrder="0"/>
    </xf>
    <xf borderId="5" fillId="0" fontId="14" numFmtId="0" xfId="0" applyAlignment="1" applyBorder="1" applyFont="1">
      <alignment readingOrder="0"/>
    </xf>
    <xf borderId="12" fillId="0" fontId="13" numFmtId="0" xfId="0" applyBorder="1" applyFont="1"/>
    <xf borderId="4" fillId="0" fontId="14" numFmtId="0" xfId="0" applyAlignment="1" applyBorder="1" applyFont="1">
      <alignment readingOrder="0"/>
    </xf>
    <xf borderId="13" fillId="0" fontId="13" numFmtId="0" xfId="0" applyAlignment="1" applyBorder="1" applyFont="1">
      <alignment readingOrder="0"/>
    </xf>
    <xf borderId="14" fillId="0" fontId="18" numFmtId="0" xfId="0" applyAlignment="1" applyBorder="1" applyFont="1">
      <alignment vertical="bottom"/>
    </xf>
    <xf borderId="5" fillId="0" fontId="19" numFmtId="0" xfId="0" applyAlignment="1" applyBorder="1" applyFont="1">
      <alignment vertical="bottom"/>
    </xf>
    <xf borderId="0" fillId="0" fontId="19" numFmtId="0" xfId="0" applyAlignment="1" applyFont="1">
      <alignment readingOrder="0" vertical="bottom"/>
    </xf>
    <xf borderId="5" fillId="0" fontId="19" numFmtId="0" xfId="0" applyAlignment="1" applyBorder="1" applyFont="1">
      <alignment readingOrder="0" vertical="bottom"/>
    </xf>
    <xf borderId="14" fillId="0" fontId="18" numFmtId="0" xfId="0" applyAlignment="1" applyBorder="1" applyFont="1">
      <alignment readingOrder="0" vertical="bottom"/>
    </xf>
    <xf borderId="12" fillId="0" fontId="18" numFmtId="0" xfId="0" applyAlignment="1" applyBorder="1" applyFont="1">
      <alignment vertical="bottom"/>
    </xf>
    <xf borderId="4" fillId="0" fontId="19" numFmtId="0" xfId="0" applyAlignment="1" applyBorder="1" applyFont="1">
      <alignment readingOrder="0" vertical="bottom"/>
    </xf>
    <xf borderId="8" fillId="0" fontId="19" numFmtId="0" xfId="0" applyAlignment="1" applyBorder="1" applyFont="1">
      <alignment readingOrder="0"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13" fillId="0" fontId="18" numFmtId="0" xfId="0" applyAlignment="1" applyBorder="1" applyFont="1">
      <alignment readingOrder="0" vertical="bottom"/>
    </xf>
    <xf borderId="7" fillId="0" fontId="19" numFmtId="0" xfId="0" applyAlignment="1" applyBorder="1" applyFont="1">
      <alignment readingOrder="0" vertical="bottom"/>
    </xf>
    <xf borderId="12" fillId="0" fontId="14" numFmtId="0" xfId="0" applyAlignment="1" applyBorder="1" applyFont="1">
      <alignment readingOrder="0"/>
    </xf>
    <xf borderId="2" fillId="0" fontId="13" numFmtId="0" xfId="0" applyAlignment="1" applyBorder="1" applyFont="1">
      <alignment readingOrder="0"/>
    </xf>
    <xf borderId="15" fillId="0" fontId="14" numFmtId="0" xfId="0" applyAlignment="1" applyBorder="1" applyFont="1">
      <alignment readingOrder="0"/>
    </xf>
    <xf borderId="1" fillId="0" fontId="20" numFmtId="49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9" fillId="0" fontId="20" numFmtId="0" xfId="0" applyAlignment="1" applyBorder="1" applyFont="1">
      <alignment horizontal="center"/>
    </xf>
    <xf borderId="3" fillId="0" fontId="20" numFmtId="49" xfId="0" applyAlignment="1" applyBorder="1" applyFont="1" applyNumberFormat="1">
      <alignment vertical="bottom"/>
    </xf>
    <xf borderId="4" fillId="0" fontId="21" numFmtId="0" xfId="0" applyBorder="1" applyFont="1"/>
    <xf borderId="5" fillId="0" fontId="20" numFmtId="0" xfId="0" applyAlignment="1" applyBorder="1" applyFont="1">
      <alignment horizontal="center"/>
    </xf>
    <xf borderId="5" fillId="0" fontId="21" numFmtId="0" xfId="0" applyBorder="1" applyFont="1"/>
    <xf borderId="5" fillId="0" fontId="20" numFmtId="0" xfId="0" applyAlignment="1" applyBorder="1" applyFont="1">
      <alignment horizontal="center" vertical="bottom"/>
    </xf>
    <xf borderId="3" fillId="2" fontId="5" numFmtId="0" xfId="0" applyAlignment="1" applyBorder="1" applyFont="1">
      <alignment vertical="bottom"/>
    </xf>
    <xf borderId="3" fillId="0" fontId="22" numFmtId="0" xfId="0" applyAlignment="1" applyBorder="1" applyFont="1">
      <alignment vertical="bottom"/>
    </xf>
    <xf borderId="4" fillId="0" fontId="22" numFmtId="0" xfId="0" applyAlignment="1" applyBorder="1" applyFont="1">
      <alignment vertical="bottom"/>
    </xf>
    <xf borderId="4" fillId="0" fontId="20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readingOrder="0" vertical="bottom"/>
    </xf>
    <xf borderId="5" fillId="0" fontId="20" numFmtId="0" xfId="0" applyAlignment="1" applyBorder="1" applyFont="1">
      <alignment horizontal="center" readingOrder="0" vertical="bottom"/>
    </xf>
    <xf borderId="3" fillId="0" fontId="20" numFmtId="0" xfId="0" applyAlignment="1" applyBorder="1" applyFont="1">
      <alignment vertical="bottom"/>
    </xf>
    <xf borderId="3" fillId="0" fontId="2" numFmtId="49" xfId="0" applyAlignment="1" applyBorder="1" applyFont="1" applyNumberFormat="1">
      <alignment vertical="bottom"/>
    </xf>
    <xf borderId="4" fillId="0" fontId="18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3" fillId="0" fontId="20" numFmtId="49" xfId="0" applyAlignment="1" applyBorder="1" applyFont="1" applyNumberFormat="1">
      <alignment readingOrder="0" vertical="bottom"/>
    </xf>
    <xf borderId="1" fillId="2" fontId="23" numFmtId="0" xfId="0" applyAlignment="1" applyBorder="1" applyFont="1">
      <alignment readingOrder="0" shrinkToFit="0" vertical="bottom" wrapText="0"/>
    </xf>
    <xf borderId="1" fillId="2" fontId="19" numFmtId="0" xfId="0" applyAlignment="1" applyBorder="1" applyFont="1">
      <alignment readingOrder="0" shrinkToFit="0" vertical="bottom" wrapText="0"/>
    </xf>
    <xf borderId="2" fillId="2" fontId="19" numFmtId="0" xfId="0" applyAlignment="1" applyBorder="1" applyFont="1">
      <alignment readingOrder="0" shrinkToFit="0" vertical="bottom" wrapText="0"/>
    </xf>
    <xf borderId="3" fillId="2" fontId="19" numFmtId="0" xfId="0" applyAlignment="1" applyBorder="1" applyFont="1">
      <alignment readingOrder="0" shrinkToFit="0" vertical="bottom" wrapText="0"/>
    </xf>
    <xf borderId="4" fillId="2" fontId="19" numFmtId="0" xfId="0" applyAlignment="1" applyBorder="1" applyFont="1">
      <alignment readingOrder="0" shrinkToFit="0" vertical="bottom" wrapText="0"/>
    </xf>
    <xf borderId="4" fillId="2" fontId="19" numFmtId="0" xfId="0" applyAlignment="1" applyBorder="1" applyFont="1">
      <alignment readingOrder="0" shrinkToFit="0" wrapText="0"/>
    </xf>
    <xf borderId="1" fillId="0" fontId="24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shrinkToFit="0" wrapText="1"/>
    </xf>
    <xf borderId="4" fillId="0" fontId="5" numFmtId="0" xfId="0" applyAlignment="1" applyBorder="1" applyFont="1">
      <alignment vertical="bottom"/>
    </xf>
    <xf borderId="4" fillId="2" fontId="22" numFmtId="0" xfId="0" applyAlignment="1" applyBorder="1" applyFont="1">
      <alignment vertical="bottom"/>
    </xf>
    <xf borderId="4" fillId="0" fontId="5" numFmtId="49" xfId="0" applyAlignment="1" applyBorder="1" applyFont="1" applyNumberFormat="1">
      <alignment vertical="bottom"/>
    </xf>
    <xf borderId="4" fillId="0" fontId="24" numFmtId="0" xfId="0" applyAlignment="1" applyBorder="1" applyFont="1">
      <alignment vertical="bottom"/>
    </xf>
    <xf borderId="4" fillId="2" fontId="7" numFmtId="0" xfId="0" applyAlignment="1" applyBorder="1" applyFont="1">
      <alignment vertical="bottom"/>
    </xf>
    <xf borderId="4" fillId="0" fontId="20" numFmtId="49" xfId="0" applyAlignment="1" applyBorder="1" applyFont="1" applyNumberFormat="1">
      <alignment vertical="bottom"/>
    </xf>
    <xf borderId="4" fillId="0" fontId="20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8" numFmtId="0" xfId="0" applyAlignment="1" applyBorder="1" applyFont="1">
      <alignment vertical="bottom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bottom"/>
    </xf>
    <xf borderId="4" fillId="2" fontId="9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4" fillId="0" fontId="25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4" fillId="0" fontId="4" numFmtId="0" xfId="0" applyAlignment="1" applyBorder="1" applyFont="1">
      <alignment vertical="bottom"/>
    </xf>
    <xf borderId="12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3" fillId="0" fontId="4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1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horizontal="right" readingOrder="0" vertical="bottom"/>
    </xf>
    <xf borderId="12" fillId="0" fontId="3" numFmtId="0" xfId="0" applyAlignment="1" applyBorder="1" applyFont="1">
      <alignment vertical="bottom"/>
    </xf>
    <xf borderId="8" fillId="0" fontId="3" numFmtId="0" xfId="0" applyAlignment="1" applyBorder="1" applyFont="1">
      <alignment readingOrder="0" vertical="bottom"/>
    </xf>
    <xf borderId="0" fillId="0" fontId="13" numFmtId="0" xfId="0" applyFont="1"/>
    <xf borderId="10" fillId="2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10" fillId="0" fontId="26" numFmtId="0" xfId="0" applyAlignment="1" applyBorder="1" applyFont="1">
      <alignment horizontal="left" readingOrder="0" shrinkToFit="0" wrapText="0"/>
    </xf>
    <xf borderId="1" fillId="0" fontId="27" numFmtId="0" xfId="0" applyAlignment="1" applyBorder="1" applyFont="1">
      <alignment readingOrder="0" shrinkToFit="0" vertical="bottom" wrapText="0"/>
    </xf>
    <xf borderId="1" fillId="0" fontId="26" numFmtId="0" xfId="0" applyAlignment="1" applyBorder="1" applyFont="1">
      <alignment horizontal="left" readingOrder="0" shrinkToFit="0" wrapText="0"/>
    </xf>
    <xf borderId="10" fillId="0" fontId="19" numFmtId="0" xfId="0" applyAlignment="1" applyBorder="1" applyFont="1">
      <alignment horizontal="left" readingOrder="0" shrinkToFit="0" wrapText="0"/>
    </xf>
    <xf borderId="10" fillId="0" fontId="19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34.25"/>
    <col customWidth="1" min="3" max="3" width="19.25"/>
    <col customWidth="1" min="8" max="8" width="14.5"/>
    <col customWidth="1" min="9" max="9" width="35.63"/>
    <col customWidth="1" min="10" max="10" width="2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 t="s">
        <v>6</v>
      </c>
      <c r="I1" s="6" t="s">
        <v>7</v>
      </c>
      <c r="J1" s="4"/>
      <c r="K1" s="4"/>
      <c r="L1" s="4"/>
    </row>
    <row r="2">
      <c r="A2" s="7" t="s">
        <v>8</v>
      </c>
      <c r="B2" s="8" t="s">
        <v>9</v>
      </c>
      <c r="C2" s="9" t="s">
        <v>10</v>
      </c>
      <c r="D2" s="10">
        <v>1.0</v>
      </c>
      <c r="E2" s="11">
        <v>120000.0</v>
      </c>
      <c r="F2" s="12" t="s">
        <v>11</v>
      </c>
      <c r="G2" s="4"/>
      <c r="H2" s="13"/>
      <c r="I2" s="13" t="s">
        <v>12</v>
      </c>
      <c r="J2" s="4"/>
      <c r="K2" s="4"/>
      <c r="L2" s="4"/>
    </row>
    <row r="3">
      <c r="A3" s="14" t="s">
        <v>13</v>
      </c>
      <c r="B3" s="8" t="s">
        <v>9</v>
      </c>
      <c r="C3" s="9" t="s">
        <v>14</v>
      </c>
      <c r="D3" s="10">
        <v>1.0</v>
      </c>
      <c r="E3" s="15">
        <v>12000.0</v>
      </c>
      <c r="F3" s="15" t="s">
        <v>15</v>
      </c>
      <c r="G3" s="4"/>
      <c r="H3" s="4"/>
      <c r="I3" s="4"/>
      <c r="J3" s="4"/>
      <c r="K3" s="4"/>
      <c r="L3" s="4"/>
    </row>
    <row r="4">
      <c r="A4" s="7" t="s">
        <v>16</v>
      </c>
      <c r="B4" s="8" t="s">
        <v>17</v>
      </c>
      <c r="C4" s="9" t="s">
        <v>18</v>
      </c>
      <c r="D4" s="10">
        <v>1.0</v>
      </c>
      <c r="E4" s="16">
        <v>120000.0</v>
      </c>
      <c r="F4" s="17" t="s">
        <v>19</v>
      </c>
      <c r="G4" s="4"/>
      <c r="H4" s="6" t="s">
        <v>20</v>
      </c>
      <c r="I4" s="6" t="s">
        <v>21</v>
      </c>
      <c r="J4" s="6" t="s">
        <v>22</v>
      </c>
      <c r="K4" s="6" t="s">
        <v>23</v>
      </c>
      <c r="L4" s="6" t="s">
        <v>24</v>
      </c>
    </row>
    <row r="5">
      <c r="A5" s="18" t="s">
        <v>25</v>
      </c>
      <c r="B5" s="17" t="s">
        <v>17</v>
      </c>
      <c r="C5" s="19" t="s">
        <v>26</v>
      </c>
      <c r="D5" s="10"/>
      <c r="E5" s="16"/>
      <c r="F5" s="8"/>
      <c r="G5" s="4"/>
      <c r="H5" s="20"/>
      <c r="I5" s="20"/>
      <c r="J5" s="20"/>
      <c r="K5" s="20"/>
      <c r="L5" s="20"/>
    </row>
    <row r="6">
      <c r="A6" s="7" t="s">
        <v>27</v>
      </c>
      <c r="B6" s="8" t="s">
        <v>28</v>
      </c>
      <c r="C6" s="9" t="s">
        <v>29</v>
      </c>
      <c r="D6" s="10">
        <v>1.0</v>
      </c>
      <c r="E6" s="16">
        <v>120000.0</v>
      </c>
      <c r="F6" s="8" t="s">
        <v>30</v>
      </c>
      <c r="G6" s="4"/>
      <c r="H6" s="20" t="str">
        <f>IFERROR(__xludf.DUMMYFUNCTION("FILTER(A2:A201, ISNUMBER(SEARCH(H2, LOWER(C2:C201))), ISNUMBER(SEARCH(I2, LOWER(B2:B201))))"),"#N/A")</f>
        <v>#N/A</v>
      </c>
      <c r="I6" s="20" t="str">
        <f>IFERROR(__xludf.DUMMYFUNCTION("FILTER(B2:B201, ISNUMBER(SEARCH(H2, LOWER(C2:C201))), ISNUMBER(SEARCH(I2, LOWER(B2:B201))))"),"#N/A")</f>
        <v>#N/A</v>
      </c>
      <c r="J6" s="20" t="str">
        <f>IFERROR(__xludf.DUMMYFUNCTION("FILTER(C2:C201, ISNUMBER(SEARCH(H2, LOWER(C2:C201))), ISNUMBER(SEARCH(I2, LOWER(B2:B201))))"),"#N/A")</f>
        <v>#N/A</v>
      </c>
      <c r="K6" s="20">
        <f>IFERROR(__xludf.DUMMYFUNCTION("FILTER(D2:D201, ISNUMBER(SEARCH(K2, LOWER(F2:F201))), ISNUMBER(SEARCH(L2, LOWER(E2:E201))))"),1.0)</f>
        <v>1</v>
      </c>
      <c r="L6" s="20" t="str">
        <f>IFERROR(__xludf.DUMMYFUNCTION("FILTER(E2:E201, ISNUMBER(SEARCH(L2, LOWER(G2:G201))), ISNUMBER(SEARCH(M2, LOWER(F2:F201))))"),"#N/A")</f>
        <v>#N/A</v>
      </c>
    </row>
    <row r="7">
      <c r="A7" s="21" t="s">
        <v>31</v>
      </c>
      <c r="B7" s="8" t="s">
        <v>28</v>
      </c>
      <c r="C7" s="9" t="s">
        <v>32</v>
      </c>
      <c r="D7" s="10">
        <v>1.0</v>
      </c>
      <c r="E7" s="16">
        <v>120000.0</v>
      </c>
      <c r="F7" s="8" t="s">
        <v>30</v>
      </c>
      <c r="G7" s="4"/>
      <c r="H7" s="4"/>
      <c r="I7" s="4"/>
      <c r="J7" s="4"/>
      <c r="K7" s="22">
        <f>IFERROR(__xludf.DUMMYFUNCTION("""COMPUTED_VALUE"""),1.0)</f>
        <v>1</v>
      </c>
      <c r="L7" s="4"/>
    </row>
    <row r="8">
      <c r="A8" s="21" t="s">
        <v>33</v>
      </c>
      <c r="B8" s="8" t="s">
        <v>34</v>
      </c>
      <c r="C8" s="19" t="s">
        <v>35</v>
      </c>
      <c r="D8" s="10">
        <v>1.0</v>
      </c>
      <c r="E8" s="16">
        <v>120000.0</v>
      </c>
      <c r="F8" s="8" t="s">
        <v>30</v>
      </c>
      <c r="G8" s="4"/>
      <c r="H8" s="4"/>
      <c r="I8" s="4"/>
      <c r="J8" s="4"/>
      <c r="K8" s="22">
        <f>IFERROR(__xludf.DUMMYFUNCTION("""COMPUTED_VALUE"""),1.0)</f>
        <v>1</v>
      </c>
      <c r="L8" s="4"/>
    </row>
    <row r="9">
      <c r="A9" s="21" t="s">
        <v>36</v>
      </c>
      <c r="B9" s="8" t="s">
        <v>28</v>
      </c>
      <c r="C9" s="9" t="s">
        <v>37</v>
      </c>
      <c r="D9" s="10">
        <v>1.0</v>
      </c>
      <c r="E9" s="16">
        <v>120000.0</v>
      </c>
      <c r="F9" s="8" t="s">
        <v>30</v>
      </c>
      <c r="G9" s="4"/>
      <c r="H9" s="13"/>
      <c r="I9" s="4"/>
      <c r="J9" s="4"/>
      <c r="K9" s="22">
        <f>IFERROR(__xludf.DUMMYFUNCTION("""COMPUTED_VALUE"""),1.0)</f>
        <v>1</v>
      </c>
      <c r="L9" s="4"/>
    </row>
    <row r="10">
      <c r="A10" s="23" t="s">
        <v>38</v>
      </c>
      <c r="B10" s="24" t="s">
        <v>39</v>
      </c>
      <c r="C10" s="24" t="s">
        <v>40</v>
      </c>
      <c r="D10" s="25"/>
      <c r="E10" s="26"/>
      <c r="F10" s="25"/>
      <c r="G10" s="4"/>
      <c r="H10" s="13"/>
      <c r="I10" s="4"/>
      <c r="J10" s="4"/>
      <c r="K10" s="22">
        <f>IFERROR(__xludf.DUMMYFUNCTION("""COMPUTED_VALUE"""),1.0)</f>
        <v>1</v>
      </c>
      <c r="L10" s="4"/>
    </row>
    <row r="11">
      <c r="A11" s="7" t="s">
        <v>41</v>
      </c>
      <c r="B11" s="8" t="s">
        <v>42</v>
      </c>
      <c r="C11" s="9" t="s">
        <v>43</v>
      </c>
      <c r="D11" s="10">
        <v>1.0</v>
      </c>
      <c r="E11" s="16">
        <v>120000.0</v>
      </c>
      <c r="F11" s="8" t="s">
        <v>30</v>
      </c>
      <c r="G11" s="4"/>
      <c r="H11" s="4"/>
      <c r="I11" s="4"/>
      <c r="J11" s="4"/>
      <c r="K11" s="22">
        <f>IFERROR(__xludf.DUMMYFUNCTION("""COMPUTED_VALUE"""),1.0)</f>
        <v>1</v>
      </c>
      <c r="L11" s="4"/>
    </row>
    <row r="12">
      <c r="A12" s="7" t="s">
        <v>44</v>
      </c>
      <c r="B12" s="8" t="s">
        <v>28</v>
      </c>
      <c r="C12" s="9" t="s">
        <v>45</v>
      </c>
      <c r="D12" s="10">
        <v>1.0</v>
      </c>
      <c r="E12" s="16">
        <v>120000.0</v>
      </c>
      <c r="F12" s="8" t="s">
        <v>30</v>
      </c>
      <c r="G12" s="4"/>
      <c r="H12" s="4"/>
      <c r="I12" s="4"/>
      <c r="J12" s="4"/>
      <c r="K12" s="22">
        <f>IFERROR(__xludf.DUMMYFUNCTION("""COMPUTED_VALUE"""),1.0)</f>
        <v>1</v>
      </c>
      <c r="L12" s="4"/>
    </row>
    <row r="13">
      <c r="A13" s="7" t="s">
        <v>46</v>
      </c>
      <c r="B13" s="8" t="s">
        <v>28</v>
      </c>
      <c r="C13" s="9" t="s">
        <v>47</v>
      </c>
      <c r="D13" s="10">
        <v>1.0</v>
      </c>
      <c r="E13" s="16">
        <v>120000.0</v>
      </c>
      <c r="F13" s="8" t="s">
        <v>30</v>
      </c>
      <c r="G13" s="4"/>
      <c r="H13" s="4"/>
      <c r="I13" s="4"/>
      <c r="J13" s="4"/>
      <c r="K13" s="22">
        <f>IFERROR(__xludf.DUMMYFUNCTION("""COMPUTED_VALUE"""),1.0)</f>
        <v>1</v>
      </c>
      <c r="L13" s="4"/>
    </row>
    <row r="14">
      <c r="A14" s="7" t="s">
        <v>48</v>
      </c>
      <c r="B14" s="8" t="s">
        <v>42</v>
      </c>
      <c r="C14" s="9" t="s">
        <v>49</v>
      </c>
      <c r="D14" s="10">
        <v>1.0</v>
      </c>
      <c r="E14" s="16">
        <v>120000.0</v>
      </c>
      <c r="F14" s="8" t="s">
        <v>30</v>
      </c>
      <c r="G14" s="4"/>
      <c r="H14" s="4"/>
      <c r="I14" s="4"/>
      <c r="J14" s="4"/>
      <c r="K14" s="22">
        <f>IFERROR(__xludf.DUMMYFUNCTION("""COMPUTED_VALUE"""),1.0)</f>
        <v>1</v>
      </c>
      <c r="L14" s="4"/>
    </row>
    <row r="15">
      <c r="A15" s="27" t="s">
        <v>50</v>
      </c>
      <c r="B15" s="8" t="s">
        <v>51</v>
      </c>
      <c r="C15" s="8" t="s">
        <v>52</v>
      </c>
      <c r="D15" s="25"/>
      <c r="E15" s="26"/>
      <c r="F15" s="25"/>
      <c r="G15" s="4"/>
      <c r="H15" s="4"/>
      <c r="I15" s="4"/>
      <c r="J15" s="4"/>
      <c r="K15" s="22">
        <f>IFERROR(__xludf.DUMMYFUNCTION("""COMPUTED_VALUE"""),1.0)</f>
        <v>1</v>
      </c>
      <c r="L15" s="4"/>
    </row>
    <row r="16">
      <c r="A16" s="27" t="s">
        <v>53</v>
      </c>
      <c r="B16" s="8" t="s">
        <v>54</v>
      </c>
      <c r="C16" s="25"/>
      <c r="D16" s="25"/>
      <c r="E16" s="26"/>
      <c r="F16" s="8" t="s">
        <v>55</v>
      </c>
      <c r="G16" s="4"/>
      <c r="H16" s="4"/>
      <c r="I16" s="4"/>
      <c r="J16" s="4"/>
      <c r="K16" s="22">
        <f>IFERROR(__xludf.DUMMYFUNCTION("""COMPUTED_VALUE"""),1.0)</f>
        <v>1</v>
      </c>
      <c r="L16" s="4"/>
    </row>
    <row r="17">
      <c r="A17" s="7" t="s">
        <v>56</v>
      </c>
      <c r="B17" s="8" t="s">
        <v>57</v>
      </c>
      <c r="C17" s="9" t="s">
        <v>58</v>
      </c>
      <c r="D17" s="10">
        <v>1.0</v>
      </c>
      <c r="E17" s="16">
        <v>120000.0</v>
      </c>
      <c r="F17" s="8" t="s">
        <v>30</v>
      </c>
      <c r="G17" s="4"/>
      <c r="H17" s="4"/>
      <c r="I17" s="4"/>
      <c r="J17" s="4"/>
      <c r="K17" s="22">
        <f>IFERROR(__xludf.DUMMYFUNCTION("""COMPUTED_VALUE"""),1.0)</f>
        <v>1</v>
      </c>
      <c r="L17" s="4"/>
    </row>
    <row r="18">
      <c r="A18" s="21" t="s">
        <v>59</v>
      </c>
      <c r="B18" s="8" t="s">
        <v>57</v>
      </c>
      <c r="C18" s="9" t="s">
        <v>60</v>
      </c>
      <c r="D18" s="10">
        <v>1.0</v>
      </c>
      <c r="E18" s="16">
        <v>120000.0</v>
      </c>
      <c r="F18" s="8" t="s">
        <v>30</v>
      </c>
      <c r="G18" s="4"/>
      <c r="H18" s="4"/>
      <c r="I18" s="4"/>
      <c r="J18" s="4"/>
      <c r="K18" s="22">
        <f>IFERROR(__xludf.DUMMYFUNCTION("""COMPUTED_VALUE"""),1.0)</f>
        <v>1</v>
      </c>
      <c r="L18" s="4"/>
    </row>
    <row r="19">
      <c r="A19" s="21" t="s">
        <v>61</v>
      </c>
      <c r="B19" s="8" t="s">
        <v>62</v>
      </c>
      <c r="C19" s="9" t="s">
        <v>63</v>
      </c>
      <c r="D19" s="10">
        <v>1.0</v>
      </c>
      <c r="E19" s="16">
        <v>120000.0</v>
      </c>
      <c r="F19" s="8" t="s">
        <v>30</v>
      </c>
      <c r="G19" s="4"/>
      <c r="H19" s="4"/>
      <c r="I19" s="4"/>
      <c r="J19" s="4"/>
      <c r="K19" s="22">
        <f>IFERROR(__xludf.DUMMYFUNCTION("""COMPUTED_VALUE"""),1.0)</f>
        <v>1</v>
      </c>
      <c r="L19" s="4"/>
    </row>
    <row r="20">
      <c r="A20" s="14" t="s">
        <v>64</v>
      </c>
      <c r="B20" s="8" t="s">
        <v>62</v>
      </c>
      <c r="C20" s="9" t="s">
        <v>65</v>
      </c>
      <c r="D20" s="10">
        <v>1.0</v>
      </c>
      <c r="E20" s="16">
        <v>120000.0</v>
      </c>
      <c r="F20" s="8" t="s">
        <v>30</v>
      </c>
      <c r="G20" s="4"/>
      <c r="H20" s="4"/>
      <c r="I20" s="4"/>
      <c r="J20" s="4"/>
      <c r="K20" s="22">
        <f>IFERROR(__xludf.DUMMYFUNCTION("""COMPUTED_VALUE"""),1.0)</f>
        <v>1</v>
      </c>
      <c r="L20" s="4"/>
    </row>
    <row r="21">
      <c r="A21" s="21" t="s">
        <v>66</v>
      </c>
      <c r="B21" s="8" t="s">
        <v>57</v>
      </c>
      <c r="C21" s="9" t="s">
        <v>67</v>
      </c>
      <c r="D21" s="10">
        <v>1.0</v>
      </c>
      <c r="E21" s="16">
        <v>120000.0</v>
      </c>
      <c r="F21" s="8" t="s">
        <v>30</v>
      </c>
      <c r="G21" s="4"/>
      <c r="H21" s="4"/>
      <c r="I21" s="4"/>
      <c r="J21" s="4"/>
      <c r="K21" s="22">
        <f>IFERROR(__xludf.DUMMYFUNCTION("""COMPUTED_VALUE"""),1.0)</f>
        <v>1</v>
      </c>
      <c r="L21" s="4"/>
    </row>
    <row r="22">
      <c r="A22" s="7" t="s">
        <v>68</v>
      </c>
      <c r="B22" s="8" t="s">
        <v>57</v>
      </c>
      <c r="C22" s="19" t="s">
        <v>69</v>
      </c>
      <c r="D22" s="28"/>
      <c r="E22" s="16">
        <v>120000.0</v>
      </c>
      <c r="F22" s="8" t="s">
        <v>30</v>
      </c>
      <c r="G22" s="4"/>
      <c r="H22" s="4"/>
      <c r="I22" s="4"/>
      <c r="J22" s="4"/>
      <c r="K22" s="22"/>
      <c r="L22" s="4"/>
    </row>
    <row r="23">
      <c r="A23" s="7" t="s">
        <v>70</v>
      </c>
      <c r="B23" s="8" t="s">
        <v>57</v>
      </c>
      <c r="C23" s="19" t="s">
        <v>26</v>
      </c>
      <c r="D23" s="10">
        <v>1.0</v>
      </c>
      <c r="E23" s="16">
        <v>120000.0</v>
      </c>
      <c r="F23" s="8" t="s">
        <v>30</v>
      </c>
      <c r="G23" s="4"/>
      <c r="H23" s="4"/>
      <c r="I23" s="4"/>
      <c r="J23" s="4"/>
      <c r="K23" s="22">
        <f>IFERROR(__xludf.DUMMYFUNCTION("""COMPUTED_VALUE"""),1.0)</f>
        <v>1</v>
      </c>
      <c r="L23" s="4"/>
    </row>
    <row r="24">
      <c r="A24" s="7" t="s">
        <v>70</v>
      </c>
      <c r="B24" s="8" t="s">
        <v>62</v>
      </c>
      <c r="C24" s="19" t="s">
        <v>71</v>
      </c>
      <c r="D24" s="10">
        <v>1.0</v>
      </c>
      <c r="E24" s="16">
        <v>120000.0</v>
      </c>
      <c r="F24" s="8" t="s">
        <v>30</v>
      </c>
      <c r="G24" s="4"/>
      <c r="H24" s="4"/>
      <c r="I24" s="4"/>
      <c r="J24" s="4"/>
      <c r="K24" s="22">
        <f>IFERROR(__xludf.DUMMYFUNCTION("""COMPUTED_VALUE"""),1.0)</f>
        <v>1</v>
      </c>
      <c r="L24" s="4"/>
    </row>
    <row r="25">
      <c r="A25" s="21" t="s">
        <v>72</v>
      </c>
      <c r="B25" s="8" t="s">
        <v>62</v>
      </c>
      <c r="C25" s="9" t="s">
        <v>73</v>
      </c>
      <c r="D25" s="10">
        <v>1.0</v>
      </c>
      <c r="E25" s="16">
        <v>120000.0</v>
      </c>
      <c r="F25" s="8" t="s">
        <v>30</v>
      </c>
      <c r="G25" s="4"/>
      <c r="H25" s="4"/>
      <c r="I25" s="4"/>
      <c r="J25" s="4"/>
      <c r="K25" s="22">
        <f>IFERROR(__xludf.DUMMYFUNCTION("""COMPUTED_VALUE"""),1.0)</f>
        <v>1</v>
      </c>
      <c r="L25" s="4"/>
    </row>
    <row r="26">
      <c r="A26" s="21" t="s">
        <v>74</v>
      </c>
      <c r="B26" s="8" t="s">
        <v>57</v>
      </c>
      <c r="C26" s="9" t="s">
        <v>75</v>
      </c>
      <c r="D26" s="10">
        <v>1.0</v>
      </c>
      <c r="E26" s="16">
        <v>120000.0</v>
      </c>
      <c r="F26" s="8" t="s">
        <v>30</v>
      </c>
      <c r="G26" s="4"/>
      <c r="H26" s="4"/>
      <c r="I26" s="4"/>
      <c r="J26" s="4"/>
      <c r="K26" s="22">
        <f>IFERROR(__xludf.DUMMYFUNCTION("""COMPUTED_VALUE"""),1.0)</f>
        <v>1</v>
      </c>
      <c r="L26" s="4"/>
    </row>
    <row r="27">
      <c r="A27" s="7" t="s">
        <v>76</v>
      </c>
      <c r="B27" s="8" t="s">
        <v>57</v>
      </c>
      <c r="C27" s="9" t="s">
        <v>77</v>
      </c>
      <c r="D27" s="10">
        <v>1.0</v>
      </c>
      <c r="E27" s="16">
        <v>120000.0</v>
      </c>
      <c r="F27" s="8" t="s">
        <v>30</v>
      </c>
      <c r="G27" s="4"/>
      <c r="H27" s="4"/>
      <c r="I27" s="4"/>
      <c r="J27" s="4"/>
      <c r="K27" s="22">
        <f>IFERROR(__xludf.DUMMYFUNCTION("""COMPUTED_VALUE"""),1.0)</f>
        <v>1</v>
      </c>
      <c r="L27" s="4"/>
    </row>
    <row r="28">
      <c r="A28" s="21" t="s">
        <v>78</v>
      </c>
      <c r="B28" s="8" t="s">
        <v>57</v>
      </c>
      <c r="C28" s="9" t="s">
        <v>79</v>
      </c>
      <c r="D28" s="10">
        <v>1.0</v>
      </c>
      <c r="E28" s="16">
        <v>120000.0</v>
      </c>
      <c r="F28" s="8" t="s">
        <v>30</v>
      </c>
      <c r="G28" s="4"/>
      <c r="H28" s="4"/>
      <c r="I28" s="4"/>
      <c r="J28" s="4"/>
      <c r="K28" s="22">
        <f>IFERROR(__xludf.DUMMYFUNCTION("""COMPUTED_VALUE"""),1.0)</f>
        <v>1</v>
      </c>
      <c r="L28" s="4"/>
    </row>
    <row r="29">
      <c r="A29" s="21" t="s">
        <v>80</v>
      </c>
      <c r="B29" s="8" t="s">
        <v>57</v>
      </c>
      <c r="C29" s="9" t="s">
        <v>81</v>
      </c>
      <c r="D29" s="10">
        <v>1.0</v>
      </c>
      <c r="E29" s="16">
        <v>120000.0</v>
      </c>
      <c r="F29" s="8" t="s">
        <v>30</v>
      </c>
      <c r="G29" s="4"/>
      <c r="H29" s="4"/>
      <c r="I29" s="4"/>
      <c r="J29" s="4"/>
      <c r="K29" s="22">
        <f>IFERROR(__xludf.DUMMYFUNCTION("""COMPUTED_VALUE"""),1.0)</f>
        <v>1</v>
      </c>
      <c r="L29" s="4"/>
    </row>
    <row r="30">
      <c r="A30" s="7" t="s">
        <v>82</v>
      </c>
      <c r="B30" s="8" t="s">
        <v>57</v>
      </c>
      <c r="C30" s="9" t="s">
        <v>45</v>
      </c>
      <c r="D30" s="10">
        <v>1.0</v>
      </c>
      <c r="E30" s="16">
        <v>120000.0</v>
      </c>
      <c r="F30" s="8" t="s">
        <v>30</v>
      </c>
      <c r="G30" s="4"/>
      <c r="H30" s="4"/>
      <c r="I30" s="4"/>
      <c r="J30" s="4"/>
      <c r="K30" s="22">
        <f>IFERROR(__xludf.DUMMYFUNCTION("""COMPUTED_VALUE"""),1.0)</f>
        <v>1</v>
      </c>
      <c r="L30" s="4"/>
    </row>
    <row r="31">
      <c r="A31" s="21" t="s">
        <v>83</v>
      </c>
      <c r="B31" s="8" t="s">
        <v>57</v>
      </c>
      <c r="C31" s="9" t="s">
        <v>84</v>
      </c>
      <c r="D31" s="10">
        <v>1.0</v>
      </c>
      <c r="E31" s="16">
        <v>120000.0</v>
      </c>
      <c r="F31" s="8" t="s">
        <v>30</v>
      </c>
      <c r="G31" s="4"/>
      <c r="H31" s="4"/>
      <c r="I31" s="4"/>
      <c r="J31" s="4"/>
      <c r="K31" s="22">
        <f>IFERROR(__xludf.DUMMYFUNCTION("""COMPUTED_VALUE"""),1.0)</f>
        <v>1</v>
      </c>
      <c r="L31" s="4"/>
    </row>
    <row r="32">
      <c r="A32" s="21" t="s">
        <v>85</v>
      </c>
      <c r="B32" s="8" t="s">
        <v>57</v>
      </c>
      <c r="C32" s="9" t="s">
        <v>86</v>
      </c>
      <c r="D32" s="10">
        <v>1.0</v>
      </c>
      <c r="E32" s="16">
        <v>120000.0</v>
      </c>
      <c r="F32" s="8" t="s">
        <v>30</v>
      </c>
      <c r="G32" s="4"/>
      <c r="H32" s="4"/>
      <c r="I32" s="4"/>
      <c r="J32" s="4"/>
      <c r="K32" s="22">
        <f>IFERROR(__xludf.DUMMYFUNCTION("""COMPUTED_VALUE"""),1.0)</f>
        <v>1</v>
      </c>
      <c r="L32" s="4"/>
    </row>
    <row r="33">
      <c r="A33" s="21" t="s">
        <v>87</v>
      </c>
      <c r="B33" s="8" t="s">
        <v>62</v>
      </c>
      <c r="C33" s="9" t="s">
        <v>88</v>
      </c>
      <c r="D33" s="10">
        <v>1.0</v>
      </c>
      <c r="E33" s="16">
        <v>120000.0</v>
      </c>
      <c r="F33" s="8" t="s">
        <v>30</v>
      </c>
      <c r="G33" s="4"/>
      <c r="H33" s="4"/>
      <c r="I33" s="4"/>
      <c r="J33" s="4"/>
      <c r="K33" s="22">
        <f>IFERROR(__xludf.DUMMYFUNCTION("""COMPUTED_VALUE"""),1.0)</f>
        <v>1</v>
      </c>
      <c r="L33" s="4"/>
    </row>
    <row r="34">
      <c r="A34" s="7" t="s">
        <v>89</v>
      </c>
      <c r="B34" s="8" t="s">
        <v>90</v>
      </c>
      <c r="C34" s="9" t="s">
        <v>91</v>
      </c>
      <c r="D34" s="10">
        <v>1.0</v>
      </c>
      <c r="E34" s="16">
        <v>120000.0</v>
      </c>
      <c r="F34" s="8" t="s">
        <v>30</v>
      </c>
      <c r="G34" s="4"/>
      <c r="H34" s="4"/>
      <c r="I34" s="4"/>
      <c r="J34" s="4"/>
      <c r="K34" s="22">
        <f>IFERROR(__xludf.DUMMYFUNCTION("""COMPUTED_VALUE"""),1.0)</f>
        <v>1</v>
      </c>
      <c r="L34" s="4"/>
    </row>
    <row r="35">
      <c r="A35" s="7" t="s">
        <v>92</v>
      </c>
      <c r="B35" s="8" t="s">
        <v>93</v>
      </c>
      <c r="C35" s="9" t="s">
        <v>94</v>
      </c>
      <c r="D35" s="10">
        <v>1.0</v>
      </c>
      <c r="E35" s="16">
        <v>120000.0</v>
      </c>
      <c r="F35" s="8" t="s">
        <v>30</v>
      </c>
      <c r="G35" s="4"/>
      <c r="H35" s="4"/>
      <c r="I35" s="4"/>
      <c r="J35" s="4"/>
      <c r="K35" s="22">
        <f>IFERROR(__xludf.DUMMYFUNCTION("""COMPUTED_VALUE"""),1.0)</f>
        <v>1</v>
      </c>
      <c r="L35" s="4"/>
    </row>
    <row r="36">
      <c r="A36" s="27" t="s">
        <v>95</v>
      </c>
      <c r="B36" s="8" t="s">
        <v>96</v>
      </c>
      <c r="C36" s="25"/>
      <c r="D36" s="25"/>
      <c r="E36" s="26"/>
      <c r="F36" s="8" t="s">
        <v>97</v>
      </c>
      <c r="G36" s="4"/>
      <c r="H36" s="4"/>
      <c r="I36" s="4"/>
      <c r="J36" s="4"/>
      <c r="K36" s="4">
        <f>IFERROR(__xludf.DUMMYFUNCTION("""COMPUTED_VALUE"""),1.0)</f>
        <v>1</v>
      </c>
      <c r="L36" s="4"/>
    </row>
    <row r="37">
      <c r="A37" s="29" t="s">
        <v>98</v>
      </c>
      <c r="B37" s="8" t="s">
        <v>99</v>
      </c>
      <c r="C37" s="25"/>
      <c r="D37" s="25"/>
      <c r="E37" s="26"/>
      <c r="F37" s="8" t="s">
        <v>100</v>
      </c>
      <c r="G37" s="4"/>
      <c r="H37" s="4"/>
      <c r="I37" s="4"/>
      <c r="J37" s="4"/>
      <c r="K37" s="4">
        <f>IFERROR(__xludf.DUMMYFUNCTION("""COMPUTED_VALUE"""),1.0)</f>
        <v>1</v>
      </c>
      <c r="L37" s="4"/>
    </row>
    <row r="38">
      <c r="A38" s="29" t="s">
        <v>101</v>
      </c>
      <c r="B38" s="8" t="s">
        <v>102</v>
      </c>
      <c r="C38" s="25"/>
      <c r="D38" s="25"/>
      <c r="E38" s="26"/>
      <c r="F38" s="8" t="s">
        <v>103</v>
      </c>
      <c r="G38" s="4"/>
      <c r="H38" s="4"/>
      <c r="I38" s="4"/>
      <c r="J38" s="4"/>
      <c r="K38" s="4">
        <f>IFERROR(__xludf.DUMMYFUNCTION("""COMPUTED_VALUE"""),1.0)</f>
        <v>1</v>
      </c>
      <c r="L38" s="4"/>
    </row>
    <row r="39">
      <c r="A39" s="29" t="s">
        <v>104</v>
      </c>
      <c r="B39" s="8" t="s">
        <v>105</v>
      </c>
      <c r="C39" s="25"/>
      <c r="D39" s="25"/>
      <c r="E39" s="26"/>
      <c r="F39" s="8" t="s">
        <v>106</v>
      </c>
      <c r="G39" s="4"/>
      <c r="H39" s="4"/>
      <c r="I39" s="4"/>
      <c r="J39" s="4"/>
      <c r="K39" s="4">
        <f>IFERROR(__xludf.DUMMYFUNCTION("""COMPUTED_VALUE"""),1.0)</f>
        <v>1</v>
      </c>
      <c r="L39" s="4"/>
    </row>
    <row r="40">
      <c r="A40" s="27" t="s">
        <v>107</v>
      </c>
      <c r="B40" s="8" t="s">
        <v>108</v>
      </c>
      <c r="C40" s="8" t="s">
        <v>109</v>
      </c>
      <c r="D40" s="25"/>
      <c r="E40" s="26"/>
      <c r="F40" s="8" t="s">
        <v>110</v>
      </c>
      <c r="G40" s="4"/>
      <c r="H40" s="4"/>
      <c r="I40" s="4"/>
      <c r="J40" s="4"/>
      <c r="K40" s="4">
        <f>IFERROR(__xludf.DUMMYFUNCTION("""COMPUTED_VALUE"""),1.0)</f>
        <v>1</v>
      </c>
      <c r="L40" s="4"/>
    </row>
    <row r="41">
      <c r="A41" s="29" t="s">
        <v>111</v>
      </c>
      <c r="B41" s="8" t="s">
        <v>112</v>
      </c>
      <c r="C41" s="30" t="s">
        <v>113</v>
      </c>
      <c r="D41" s="31">
        <v>1.0</v>
      </c>
      <c r="E41" s="16">
        <v>120000.0</v>
      </c>
      <c r="F41" s="8" t="s">
        <v>30</v>
      </c>
      <c r="G41" s="4"/>
      <c r="H41" s="4"/>
      <c r="I41" s="4"/>
      <c r="J41" s="4"/>
      <c r="K41" s="4">
        <f>IFERROR(__xludf.DUMMYFUNCTION("""COMPUTED_VALUE"""),1.0)</f>
        <v>1</v>
      </c>
      <c r="L41" s="4"/>
    </row>
    <row r="42">
      <c r="A42" s="32" t="s">
        <v>114</v>
      </c>
      <c r="B42" s="8" t="s">
        <v>112</v>
      </c>
      <c r="C42" s="12" t="s">
        <v>115</v>
      </c>
      <c r="D42" s="31">
        <v>1.0</v>
      </c>
      <c r="E42" s="16">
        <v>120000.0</v>
      </c>
      <c r="F42" s="8" t="s">
        <v>30</v>
      </c>
      <c r="G42" s="4"/>
      <c r="H42" s="4"/>
      <c r="I42" s="4"/>
      <c r="J42" s="4"/>
      <c r="K42" s="22">
        <f>IFERROR(__xludf.DUMMYFUNCTION("""COMPUTED_VALUE"""),1.0)</f>
        <v>1</v>
      </c>
      <c r="L42" s="4"/>
    </row>
    <row r="43">
      <c r="A43" s="32" t="s">
        <v>116</v>
      </c>
      <c r="B43" s="8" t="s">
        <v>117</v>
      </c>
      <c r="C43" s="30" t="s">
        <v>118</v>
      </c>
      <c r="D43" s="31">
        <v>1.0</v>
      </c>
      <c r="E43" s="16">
        <v>120000.0</v>
      </c>
      <c r="F43" s="8" t="s">
        <v>30</v>
      </c>
      <c r="G43" s="4"/>
      <c r="H43" s="4"/>
      <c r="I43" s="4"/>
      <c r="J43" s="4"/>
      <c r="K43" s="22">
        <f>IFERROR(__xludf.DUMMYFUNCTION("""COMPUTED_VALUE"""),1.0)</f>
        <v>1</v>
      </c>
      <c r="L43" s="4"/>
    </row>
    <row r="44">
      <c r="A44" s="33" t="s">
        <v>119</v>
      </c>
      <c r="B44" s="8" t="s">
        <v>120</v>
      </c>
      <c r="C44" s="30" t="s">
        <v>118</v>
      </c>
      <c r="D44" s="31">
        <v>1.0</v>
      </c>
      <c r="E44" s="16">
        <v>120000.0</v>
      </c>
      <c r="F44" s="8" t="s">
        <v>30</v>
      </c>
      <c r="G44" s="4"/>
      <c r="H44" s="4"/>
      <c r="I44" s="4"/>
      <c r="J44" s="4"/>
      <c r="K44" s="22">
        <f>IFERROR(__xludf.DUMMYFUNCTION("""COMPUTED_VALUE"""),1.0)</f>
        <v>1</v>
      </c>
      <c r="L44" s="4"/>
    </row>
    <row r="45">
      <c r="A45" s="29" t="s">
        <v>121</v>
      </c>
      <c r="B45" s="8" t="s">
        <v>122</v>
      </c>
      <c r="C45" s="30" t="s">
        <v>113</v>
      </c>
      <c r="D45" s="31">
        <v>1.0</v>
      </c>
      <c r="E45" s="16">
        <v>120000.0</v>
      </c>
      <c r="F45" s="8" t="s">
        <v>30</v>
      </c>
      <c r="G45" s="4"/>
      <c r="H45" s="4"/>
      <c r="I45" s="4"/>
      <c r="J45" s="4"/>
      <c r="K45" s="22">
        <f>IFERROR(__xludf.DUMMYFUNCTION("""COMPUTED_VALUE"""),1.0)</f>
        <v>1</v>
      </c>
      <c r="L45" s="4"/>
    </row>
    <row r="46">
      <c r="A46" s="32" t="s">
        <v>123</v>
      </c>
      <c r="B46" s="8" t="s">
        <v>122</v>
      </c>
      <c r="C46" s="12" t="s">
        <v>124</v>
      </c>
      <c r="D46" s="31">
        <v>1.0</v>
      </c>
      <c r="E46" s="16">
        <v>120000.0</v>
      </c>
      <c r="F46" s="8" t="s">
        <v>30</v>
      </c>
      <c r="G46" s="4"/>
      <c r="H46" s="4"/>
      <c r="I46" s="4"/>
      <c r="J46" s="4"/>
      <c r="K46" s="22">
        <f>IFERROR(__xludf.DUMMYFUNCTION("""COMPUTED_VALUE"""),1.0)</f>
        <v>1</v>
      </c>
      <c r="L46" s="4"/>
    </row>
    <row r="47">
      <c r="A47" s="33" t="s">
        <v>125</v>
      </c>
      <c r="B47" s="8" t="s">
        <v>126</v>
      </c>
      <c r="C47" s="9" t="s">
        <v>127</v>
      </c>
      <c r="D47" s="10">
        <v>1.0</v>
      </c>
      <c r="E47" s="16">
        <v>120000.0</v>
      </c>
      <c r="F47" s="8" t="s">
        <v>30</v>
      </c>
      <c r="G47" s="4"/>
      <c r="H47" s="4"/>
      <c r="I47" s="4"/>
      <c r="J47" s="4"/>
      <c r="K47" s="22">
        <f>IFERROR(__xludf.DUMMYFUNCTION("""COMPUTED_VALUE"""),1.0)</f>
        <v>1</v>
      </c>
      <c r="L47" s="4"/>
    </row>
    <row r="48">
      <c r="A48" s="33" t="s">
        <v>128</v>
      </c>
      <c r="B48" s="8" t="s">
        <v>126</v>
      </c>
      <c r="C48" s="9" t="s">
        <v>129</v>
      </c>
      <c r="D48" s="10">
        <v>1.0</v>
      </c>
      <c r="E48" s="16">
        <v>120000.0</v>
      </c>
      <c r="F48" s="8" t="s">
        <v>30</v>
      </c>
      <c r="G48" s="4"/>
      <c r="H48" s="4"/>
      <c r="I48" s="4"/>
      <c r="J48" s="4"/>
      <c r="K48" s="22">
        <f>IFERROR(__xludf.DUMMYFUNCTION("""COMPUTED_VALUE"""),1.0)</f>
        <v>1</v>
      </c>
      <c r="L48" s="4"/>
    </row>
    <row r="49">
      <c r="A49" s="7" t="s">
        <v>130</v>
      </c>
      <c r="B49" s="8" t="s">
        <v>131</v>
      </c>
      <c r="C49" s="9" t="s">
        <v>29</v>
      </c>
      <c r="D49" s="10">
        <v>1.0</v>
      </c>
      <c r="E49" s="16">
        <v>120000.0</v>
      </c>
      <c r="F49" s="8" t="s">
        <v>30</v>
      </c>
      <c r="G49" s="4"/>
      <c r="H49" s="4"/>
      <c r="I49" s="4"/>
      <c r="J49" s="4"/>
      <c r="K49" s="22">
        <f>IFERROR(__xludf.DUMMYFUNCTION("""COMPUTED_VALUE"""),1.0)</f>
        <v>1</v>
      </c>
      <c r="L49" s="4"/>
    </row>
    <row r="50">
      <c r="A50" s="7" t="s">
        <v>132</v>
      </c>
      <c r="B50" s="8" t="s">
        <v>133</v>
      </c>
      <c r="C50" s="9" t="s">
        <v>134</v>
      </c>
      <c r="D50" s="10">
        <v>1.0</v>
      </c>
      <c r="E50" s="16">
        <v>120000.0</v>
      </c>
      <c r="F50" s="8" t="s">
        <v>30</v>
      </c>
      <c r="G50" s="4"/>
      <c r="H50" s="4"/>
      <c r="I50" s="4"/>
      <c r="J50" s="4"/>
      <c r="K50" s="22">
        <f>IFERROR(__xludf.DUMMYFUNCTION("""COMPUTED_VALUE"""),1.0)</f>
        <v>1</v>
      </c>
      <c r="L50" s="4"/>
    </row>
    <row r="51">
      <c r="A51" s="27" t="s">
        <v>135</v>
      </c>
      <c r="B51" s="8" t="s">
        <v>136</v>
      </c>
      <c r="C51" s="25"/>
      <c r="D51" s="25"/>
      <c r="E51" s="26"/>
      <c r="F51" s="8" t="s">
        <v>137</v>
      </c>
      <c r="G51" s="4"/>
      <c r="H51" s="4"/>
      <c r="I51" s="4"/>
      <c r="J51" s="4"/>
      <c r="K51" s="22">
        <f>IFERROR(__xludf.DUMMYFUNCTION("""COMPUTED_VALUE"""),1.0)</f>
        <v>1</v>
      </c>
      <c r="L51" s="4"/>
    </row>
    <row r="52">
      <c r="A52" s="27" t="s">
        <v>138</v>
      </c>
      <c r="B52" s="8" t="s">
        <v>136</v>
      </c>
      <c r="C52" s="25"/>
      <c r="D52" s="25"/>
      <c r="E52" s="26"/>
      <c r="F52" s="8" t="s">
        <v>139</v>
      </c>
      <c r="G52" s="4"/>
      <c r="H52" s="4"/>
      <c r="I52" s="4"/>
      <c r="J52" s="4"/>
      <c r="K52" s="22">
        <f>IFERROR(__xludf.DUMMYFUNCTION("""COMPUTED_VALUE"""),1.0)</f>
        <v>1</v>
      </c>
      <c r="L52" s="4"/>
    </row>
    <row r="53">
      <c r="A53" s="21" t="s">
        <v>140</v>
      </c>
      <c r="B53" s="8" t="s">
        <v>141</v>
      </c>
      <c r="C53" s="9" t="s">
        <v>142</v>
      </c>
      <c r="D53" s="10">
        <v>1.0</v>
      </c>
      <c r="E53" s="16">
        <v>120000.0</v>
      </c>
      <c r="F53" s="8" t="s">
        <v>30</v>
      </c>
      <c r="G53" s="4"/>
      <c r="H53" s="4"/>
      <c r="I53" s="4"/>
      <c r="J53" s="4"/>
      <c r="K53" s="22">
        <f>IFERROR(__xludf.DUMMYFUNCTION("""COMPUTED_VALUE"""),1.0)</f>
        <v>1</v>
      </c>
      <c r="L53" s="4"/>
    </row>
    <row r="54">
      <c r="A54" s="7" t="s">
        <v>143</v>
      </c>
      <c r="B54" s="8" t="s">
        <v>131</v>
      </c>
      <c r="C54" s="9" t="s">
        <v>144</v>
      </c>
      <c r="D54" s="10">
        <v>1.0</v>
      </c>
      <c r="E54" s="16">
        <v>120000.0</v>
      </c>
      <c r="F54" s="8" t="s">
        <v>30</v>
      </c>
      <c r="G54" s="4"/>
      <c r="H54" s="4"/>
      <c r="I54" s="4"/>
      <c r="J54" s="4"/>
      <c r="K54" s="22">
        <f>IFERROR(__xludf.DUMMYFUNCTION("""COMPUTED_VALUE"""),1.0)</f>
        <v>1</v>
      </c>
      <c r="L54" s="4"/>
    </row>
    <row r="55">
      <c r="A55" s="21" t="s">
        <v>145</v>
      </c>
      <c r="B55" s="8" t="s">
        <v>133</v>
      </c>
      <c r="C55" s="9" t="s">
        <v>129</v>
      </c>
      <c r="D55" s="10">
        <v>1.0</v>
      </c>
      <c r="E55" s="16">
        <v>120000.0</v>
      </c>
      <c r="F55" s="8" t="s">
        <v>30</v>
      </c>
      <c r="G55" s="4"/>
      <c r="H55" s="4"/>
      <c r="I55" s="4"/>
      <c r="J55" s="4"/>
      <c r="K55" s="22">
        <f>IFERROR(__xludf.DUMMYFUNCTION("""COMPUTED_VALUE"""),1.0)</f>
        <v>1</v>
      </c>
      <c r="L55" s="4"/>
    </row>
    <row r="56">
      <c r="A56" s="33" t="s">
        <v>146</v>
      </c>
      <c r="B56" s="8" t="s">
        <v>147</v>
      </c>
      <c r="C56" s="9" t="s">
        <v>148</v>
      </c>
      <c r="D56" s="10">
        <v>1.0</v>
      </c>
      <c r="E56" s="16">
        <v>120000.0</v>
      </c>
      <c r="F56" s="8" t="s">
        <v>30</v>
      </c>
      <c r="G56" s="4"/>
      <c r="H56" s="4"/>
      <c r="I56" s="4"/>
      <c r="J56" s="4"/>
      <c r="K56" s="22">
        <f>IFERROR(__xludf.DUMMYFUNCTION("""COMPUTED_VALUE"""),1.0)</f>
        <v>1</v>
      </c>
      <c r="L56" s="4"/>
    </row>
    <row r="57">
      <c r="A57" s="33" t="s">
        <v>149</v>
      </c>
      <c r="B57" s="8" t="s">
        <v>150</v>
      </c>
      <c r="C57" s="9" t="s">
        <v>151</v>
      </c>
      <c r="D57" s="10">
        <v>1.0</v>
      </c>
      <c r="E57" s="16">
        <v>120000.0</v>
      </c>
      <c r="F57" s="8" t="s">
        <v>30</v>
      </c>
      <c r="G57" s="4"/>
      <c r="H57" s="4"/>
      <c r="I57" s="4"/>
      <c r="J57" s="4"/>
      <c r="K57" s="22">
        <f>IFERROR(__xludf.DUMMYFUNCTION("""COMPUTED_VALUE"""),1.0)</f>
        <v>1</v>
      </c>
      <c r="L57" s="4"/>
    </row>
    <row r="58">
      <c r="A58" s="34" t="s">
        <v>152</v>
      </c>
      <c r="B58" s="8" t="s">
        <v>153</v>
      </c>
      <c r="C58" s="9" t="s">
        <v>154</v>
      </c>
      <c r="D58" s="10">
        <v>1.0</v>
      </c>
      <c r="E58" s="16">
        <v>120000.0</v>
      </c>
      <c r="F58" s="8" t="s">
        <v>30</v>
      </c>
      <c r="G58" s="4"/>
      <c r="H58" s="4"/>
      <c r="I58" s="4"/>
      <c r="J58" s="4"/>
      <c r="K58" s="22">
        <f>IFERROR(__xludf.DUMMYFUNCTION("""COMPUTED_VALUE"""),1.0)</f>
        <v>1</v>
      </c>
      <c r="L58" s="4"/>
    </row>
    <row r="59">
      <c r="A59" s="34" t="s">
        <v>155</v>
      </c>
      <c r="B59" s="8" t="s">
        <v>156</v>
      </c>
      <c r="C59" s="9" t="s">
        <v>154</v>
      </c>
      <c r="D59" s="10">
        <v>1.0</v>
      </c>
      <c r="E59" s="16">
        <v>120000.0</v>
      </c>
      <c r="F59" s="8" t="s">
        <v>30</v>
      </c>
      <c r="G59" s="4"/>
      <c r="H59" s="4"/>
      <c r="I59" s="4"/>
      <c r="J59" s="4"/>
      <c r="K59" s="22">
        <f>IFERROR(__xludf.DUMMYFUNCTION("""COMPUTED_VALUE"""),1.0)</f>
        <v>1</v>
      </c>
      <c r="L59" s="4"/>
    </row>
    <row r="60">
      <c r="A60" s="27" t="s">
        <v>157</v>
      </c>
      <c r="B60" s="8" t="s">
        <v>158</v>
      </c>
      <c r="C60" s="8" t="s">
        <v>159</v>
      </c>
      <c r="D60" s="25"/>
      <c r="E60" s="26"/>
      <c r="F60" s="25"/>
      <c r="G60" s="4"/>
      <c r="H60" s="4"/>
      <c r="I60" s="4"/>
      <c r="J60" s="4"/>
      <c r="K60" s="22">
        <f>IFERROR(__xludf.DUMMYFUNCTION("""COMPUTED_VALUE"""),1.0)</f>
        <v>1</v>
      </c>
      <c r="L60" s="4"/>
    </row>
    <row r="61">
      <c r="A61" s="27" t="s">
        <v>160</v>
      </c>
      <c r="B61" s="8" t="s">
        <v>161</v>
      </c>
      <c r="C61" s="25"/>
      <c r="D61" s="25"/>
      <c r="E61" s="26"/>
      <c r="F61" s="8" t="s">
        <v>162</v>
      </c>
      <c r="G61" s="4"/>
      <c r="H61" s="4"/>
      <c r="I61" s="4"/>
      <c r="J61" s="4"/>
      <c r="K61" s="22">
        <f>IFERROR(__xludf.DUMMYFUNCTION("""COMPUTED_VALUE"""),1.0)</f>
        <v>1</v>
      </c>
      <c r="L61" s="4"/>
    </row>
    <row r="62">
      <c r="A62" s="27" t="s">
        <v>163</v>
      </c>
      <c r="B62" s="8" t="s">
        <v>164</v>
      </c>
      <c r="C62" s="25"/>
      <c r="D62" s="25"/>
      <c r="E62" s="26"/>
      <c r="F62" s="8" t="s">
        <v>165</v>
      </c>
      <c r="G62" s="4"/>
      <c r="H62" s="4"/>
      <c r="I62" s="4"/>
      <c r="J62" s="4"/>
      <c r="K62" s="22">
        <f>IFERROR(__xludf.DUMMYFUNCTION("""COMPUTED_VALUE"""),1.0)</f>
        <v>1</v>
      </c>
      <c r="L62" s="4"/>
    </row>
    <row r="63">
      <c r="A63" s="34" t="s">
        <v>166</v>
      </c>
      <c r="B63" s="8" t="s">
        <v>167</v>
      </c>
      <c r="C63" s="9" t="s">
        <v>168</v>
      </c>
      <c r="D63" s="10">
        <v>1.0</v>
      </c>
      <c r="E63" s="16">
        <v>120000.0</v>
      </c>
      <c r="F63" s="8" t="s">
        <v>30</v>
      </c>
      <c r="G63" s="4"/>
      <c r="H63" s="4"/>
      <c r="I63" s="4"/>
      <c r="J63" s="4"/>
      <c r="K63" s="22">
        <f>IFERROR(__xludf.DUMMYFUNCTION("""COMPUTED_VALUE"""),1.0)</f>
        <v>1</v>
      </c>
      <c r="L63" s="4"/>
    </row>
    <row r="64">
      <c r="A64" s="33" t="s">
        <v>169</v>
      </c>
      <c r="B64" s="9" t="s">
        <v>170</v>
      </c>
      <c r="C64" s="9" t="s">
        <v>171</v>
      </c>
      <c r="D64" s="10">
        <v>1.0</v>
      </c>
      <c r="E64" s="16">
        <v>120000.0</v>
      </c>
      <c r="F64" s="8" t="s">
        <v>30</v>
      </c>
      <c r="G64" s="4"/>
      <c r="H64" s="4"/>
      <c r="I64" s="4"/>
      <c r="J64" s="4"/>
      <c r="K64" s="22">
        <f>IFERROR(__xludf.DUMMYFUNCTION("""COMPUTED_VALUE"""),1.0)</f>
        <v>1</v>
      </c>
      <c r="L64" s="4"/>
    </row>
    <row r="65">
      <c r="A65" s="33" t="s">
        <v>172</v>
      </c>
      <c r="B65" s="8" t="s">
        <v>173</v>
      </c>
      <c r="C65" s="9" t="s">
        <v>174</v>
      </c>
      <c r="D65" s="10">
        <v>1.0</v>
      </c>
      <c r="E65" s="16">
        <v>120000.0</v>
      </c>
      <c r="F65" s="8" t="s">
        <v>30</v>
      </c>
      <c r="G65" s="4"/>
      <c r="H65" s="4"/>
      <c r="I65" s="4"/>
      <c r="J65" s="4"/>
      <c r="K65" s="22">
        <f>IFERROR(__xludf.DUMMYFUNCTION("""COMPUTED_VALUE"""),1.0)</f>
        <v>1</v>
      </c>
      <c r="L65" s="4"/>
    </row>
    <row r="66">
      <c r="A66" s="33" t="s">
        <v>175</v>
      </c>
      <c r="B66" s="8" t="s">
        <v>176</v>
      </c>
      <c r="C66" s="9" t="s">
        <v>177</v>
      </c>
      <c r="D66" s="10">
        <v>1.0</v>
      </c>
      <c r="E66" s="16">
        <v>120000.0</v>
      </c>
      <c r="F66" s="8" t="s">
        <v>30</v>
      </c>
      <c r="G66" s="4"/>
      <c r="H66" s="4"/>
      <c r="I66" s="4"/>
      <c r="J66" s="4"/>
      <c r="K66" s="4">
        <f>IFERROR(__xludf.DUMMYFUNCTION("""COMPUTED_VALUE"""),2.0)</f>
        <v>2</v>
      </c>
      <c r="L66" s="4"/>
    </row>
    <row r="67">
      <c r="A67" s="33" t="s">
        <v>178</v>
      </c>
      <c r="B67" s="8" t="s">
        <v>176</v>
      </c>
      <c r="C67" s="19" t="s">
        <v>26</v>
      </c>
      <c r="D67" s="10">
        <v>1.0</v>
      </c>
      <c r="E67" s="16">
        <v>120000.0</v>
      </c>
      <c r="F67" s="8" t="s">
        <v>30</v>
      </c>
      <c r="G67" s="4"/>
      <c r="H67" s="4"/>
      <c r="I67" s="4"/>
      <c r="J67" s="4"/>
      <c r="K67" s="4">
        <f>IFERROR(__xludf.DUMMYFUNCTION("""COMPUTED_VALUE"""),1.0)</f>
        <v>1</v>
      </c>
      <c r="L67" s="4"/>
    </row>
    <row r="68">
      <c r="A68" s="34" t="s">
        <v>179</v>
      </c>
      <c r="B68" s="8" t="s">
        <v>180</v>
      </c>
      <c r="C68" s="9" t="s">
        <v>181</v>
      </c>
      <c r="D68" s="10">
        <v>1.0</v>
      </c>
      <c r="E68" s="16">
        <v>120000.0</v>
      </c>
      <c r="F68" s="8" t="s">
        <v>30</v>
      </c>
      <c r="G68" s="4"/>
      <c r="H68" s="4"/>
      <c r="I68" s="4"/>
      <c r="J68" s="4"/>
      <c r="K68" s="4">
        <f>IFERROR(__xludf.DUMMYFUNCTION("""COMPUTED_VALUE"""),1.0)</f>
        <v>1</v>
      </c>
      <c r="L68" s="4"/>
    </row>
    <row r="69">
      <c r="A69" s="33" t="s">
        <v>182</v>
      </c>
      <c r="B69" s="8" t="s">
        <v>183</v>
      </c>
      <c r="C69" s="9" t="s">
        <v>184</v>
      </c>
      <c r="D69" s="10">
        <v>1.0</v>
      </c>
      <c r="E69" s="16">
        <v>120000.0</v>
      </c>
      <c r="F69" s="8" t="s">
        <v>30</v>
      </c>
      <c r="G69" s="4"/>
      <c r="H69" s="4"/>
      <c r="I69" s="4"/>
      <c r="J69" s="4"/>
      <c r="K69" s="4">
        <f>IFERROR(__xludf.DUMMYFUNCTION("""COMPUTED_VALUE"""),1.0)</f>
        <v>1</v>
      </c>
      <c r="L69" s="4"/>
    </row>
    <row r="70">
      <c r="A70" s="34" t="s">
        <v>185</v>
      </c>
      <c r="B70" s="8" t="s">
        <v>186</v>
      </c>
      <c r="C70" s="9" t="s">
        <v>187</v>
      </c>
      <c r="D70" s="10">
        <v>1.0</v>
      </c>
      <c r="E70" s="16">
        <v>120000.0</v>
      </c>
      <c r="F70" s="8" t="s">
        <v>30</v>
      </c>
      <c r="G70" s="4"/>
      <c r="H70" s="4"/>
      <c r="I70" s="4"/>
      <c r="J70" s="4"/>
      <c r="K70" s="4">
        <f>IFERROR(__xludf.DUMMYFUNCTION("""COMPUTED_VALUE"""),1.0)</f>
        <v>1</v>
      </c>
      <c r="L70" s="4"/>
    </row>
    <row r="71">
      <c r="A71" s="34" t="s">
        <v>188</v>
      </c>
      <c r="B71" s="8" t="s">
        <v>189</v>
      </c>
      <c r="C71" s="9" t="s">
        <v>190</v>
      </c>
      <c r="D71" s="10">
        <v>1.0</v>
      </c>
      <c r="E71" s="16">
        <v>120000.0</v>
      </c>
      <c r="F71" s="8" t="s">
        <v>30</v>
      </c>
      <c r="G71" s="4"/>
      <c r="H71" s="4"/>
      <c r="I71" s="4"/>
      <c r="J71" s="4"/>
      <c r="K71" s="4">
        <f>IFERROR(__xludf.DUMMYFUNCTION("""COMPUTED_VALUE"""),2.0)</f>
        <v>2</v>
      </c>
      <c r="L71" s="4"/>
    </row>
    <row r="72">
      <c r="A72" s="34" t="s">
        <v>191</v>
      </c>
      <c r="B72" s="8" t="s">
        <v>192</v>
      </c>
      <c r="C72" s="9" t="s">
        <v>193</v>
      </c>
      <c r="D72" s="10">
        <v>1.0</v>
      </c>
      <c r="E72" s="16">
        <v>120000.0</v>
      </c>
      <c r="F72" s="8" t="s">
        <v>30</v>
      </c>
      <c r="G72" s="4"/>
      <c r="H72" s="4"/>
      <c r="I72" s="4"/>
      <c r="J72" s="4"/>
      <c r="K72" s="4">
        <f>IFERROR(__xludf.DUMMYFUNCTION("""COMPUTED_VALUE"""),1.0)</f>
        <v>1</v>
      </c>
      <c r="L72" s="4"/>
    </row>
    <row r="73">
      <c r="A73" s="34" t="s">
        <v>194</v>
      </c>
      <c r="B73" s="8" t="s">
        <v>195</v>
      </c>
      <c r="C73" s="9" t="s">
        <v>86</v>
      </c>
      <c r="D73" s="10">
        <v>1.0</v>
      </c>
      <c r="E73" s="16">
        <v>120000.0</v>
      </c>
      <c r="F73" s="8" t="s">
        <v>30</v>
      </c>
      <c r="G73" s="4"/>
      <c r="H73" s="4"/>
      <c r="I73" s="4"/>
      <c r="J73" s="4"/>
      <c r="K73" s="4">
        <f>IFERROR(__xludf.DUMMYFUNCTION("""COMPUTED_VALUE"""),1.0)</f>
        <v>1</v>
      </c>
      <c r="L73" s="4"/>
    </row>
    <row r="74">
      <c r="A74" s="34" t="s">
        <v>196</v>
      </c>
      <c r="B74" s="8" t="s">
        <v>197</v>
      </c>
      <c r="C74" s="9" t="s">
        <v>198</v>
      </c>
      <c r="D74" s="10">
        <v>1.0</v>
      </c>
      <c r="E74" s="16">
        <v>120000.0</v>
      </c>
      <c r="F74" s="8" t="s">
        <v>30</v>
      </c>
      <c r="G74" s="4"/>
      <c r="H74" s="4"/>
      <c r="I74" s="4"/>
      <c r="J74" s="4"/>
      <c r="K74" s="4">
        <f>IFERROR(__xludf.DUMMYFUNCTION("""COMPUTED_VALUE"""),1.0)</f>
        <v>1</v>
      </c>
      <c r="L74" s="4"/>
    </row>
    <row r="75">
      <c r="A75" s="33" t="s">
        <v>199</v>
      </c>
      <c r="B75" s="8" t="s">
        <v>200</v>
      </c>
      <c r="C75" s="9" t="s">
        <v>201</v>
      </c>
      <c r="D75" s="10">
        <v>1.0</v>
      </c>
      <c r="E75" s="16">
        <v>120000.0</v>
      </c>
      <c r="F75" s="8" t="s">
        <v>30</v>
      </c>
      <c r="G75" s="4"/>
      <c r="H75" s="4"/>
      <c r="I75" s="4"/>
      <c r="J75" s="4"/>
      <c r="K75" s="4">
        <f>IFERROR(__xludf.DUMMYFUNCTION("""COMPUTED_VALUE"""),2.0)</f>
        <v>2</v>
      </c>
      <c r="L75" s="4"/>
    </row>
    <row r="76">
      <c r="A76" s="27" t="s">
        <v>202</v>
      </c>
      <c r="B76" s="8" t="s">
        <v>203</v>
      </c>
      <c r="C76" s="25"/>
      <c r="D76" s="25"/>
      <c r="E76" s="26"/>
      <c r="F76" s="8" t="s">
        <v>204</v>
      </c>
      <c r="G76" s="4"/>
      <c r="H76" s="4"/>
      <c r="I76" s="4"/>
      <c r="J76" s="4"/>
      <c r="K76" s="22">
        <f>IFERROR(__xludf.DUMMYFUNCTION("""COMPUTED_VALUE"""),1.0)</f>
        <v>1</v>
      </c>
      <c r="L76" s="4"/>
    </row>
    <row r="77">
      <c r="A77" s="27" t="s">
        <v>205</v>
      </c>
      <c r="B77" s="8" t="s">
        <v>203</v>
      </c>
      <c r="C77" s="25"/>
      <c r="D77" s="25"/>
      <c r="E77" s="26"/>
      <c r="F77" s="8" t="s">
        <v>206</v>
      </c>
      <c r="G77" s="4"/>
      <c r="H77" s="4"/>
      <c r="I77" s="4"/>
      <c r="J77" s="4"/>
      <c r="K77" s="22">
        <f>IFERROR(__xludf.DUMMYFUNCTION("""COMPUTED_VALUE"""),1.0)</f>
        <v>1</v>
      </c>
      <c r="L77" s="4"/>
    </row>
    <row r="78">
      <c r="A78" s="27" t="s">
        <v>207</v>
      </c>
      <c r="B78" s="8" t="s">
        <v>208</v>
      </c>
      <c r="C78" s="25"/>
      <c r="D78" s="25"/>
      <c r="E78" s="26"/>
      <c r="F78" s="8" t="s">
        <v>209</v>
      </c>
      <c r="G78" s="4"/>
      <c r="H78" s="4"/>
      <c r="I78" s="4"/>
      <c r="J78" s="4"/>
      <c r="K78" s="22">
        <f>IFERROR(__xludf.DUMMYFUNCTION("""COMPUTED_VALUE"""),1.0)</f>
        <v>1</v>
      </c>
      <c r="L78" s="4"/>
    </row>
    <row r="79">
      <c r="A79" s="29" t="s">
        <v>210</v>
      </c>
      <c r="B79" s="8" t="s">
        <v>211</v>
      </c>
      <c r="C79" s="30" t="s">
        <v>67</v>
      </c>
      <c r="D79" s="31">
        <v>2.0</v>
      </c>
      <c r="E79" s="16">
        <v>120000.0</v>
      </c>
      <c r="F79" s="8" t="s">
        <v>30</v>
      </c>
      <c r="G79" s="4"/>
      <c r="H79" s="4"/>
      <c r="I79" s="4"/>
      <c r="J79" s="4"/>
      <c r="K79" s="22">
        <f>IFERROR(__xludf.DUMMYFUNCTION("""COMPUTED_VALUE"""),1.0)</f>
        <v>1</v>
      </c>
      <c r="L79" s="4"/>
    </row>
    <row r="80">
      <c r="A80" s="29" t="s">
        <v>210</v>
      </c>
      <c r="B80" s="8" t="s">
        <v>211</v>
      </c>
      <c r="C80" s="35" t="s">
        <v>60</v>
      </c>
      <c r="D80" s="31">
        <v>1.0</v>
      </c>
      <c r="E80" s="16">
        <v>120000.0</v>
      </c>
      <c r="F80" s="8" t="s">
        <v>30</v>
      </c>
      <c r="G80" s="4"/>
      <c r="H80" s="4"/>
      <c r="I80" s="4"/>
      <c r="J80" s="4"/>
      <c r="K80" s="22">
        <f>IFERROR(__xludf.DUMMYFUNCTION("""COMPUTED_VALUE"""),1.0)</f>
        <v>1</v>
      </c>
      <c r="L80" s="4"/>
    </row>
    <row r="81">
      <c r="A81" s="36" t="s">
        <v>212</v>
      </c>
      <c r="B81" s="9" t="s">
        <v>213</v>
      </c>
      <c r="C81" s="37" t="s">
        <v>214</v>
      </c>
      <c r="D81" s="31">
        <v>1.0</v>
      </c>
      <c r="E81" s="16">
        <v>120000.0</v>
      </c>
      <c r="F81" s="8" t="s">
        <v>30</v>
      </c>
      <c r="G81" s="4"/>
      <c r="H81" s="4"/>
      <c r="I81" s="4"/>
      <c r="J81" s="4"/>
      <c r="K81" s="22">
        <f>IFERROR(__xludf.DUMMYFUNCTION("""COMPUTED_VALUE"""),1.0)</f>
        <v>1</v>
      </c>
      <c r="L81" s="4"/>
    </row>
    <row r="82">
      <c r="A82" s="29" t="s">
        <v>215</v>
      </c>
      <c r="B82" s="8" t="s">
        <v>216</v>
      </c>
      <c r="C82" s="38" t="s">
        <v>217</v>
      </c>
      <c r="D82" s="31">
        <v>1.0</v>
      </c>
      <c r="E82" s="16">
        <v>120000.0</v>
      </c>
      <c r="F82" s="8" t="s">
        <v>30</v>
      </c>
      <c r="G82" s="4"/>
      <c r="H82" s="4"/>
      <c r="I82" s="4"/>
      <c r="J82" s="4"/>
      <c r="K82" s="22">
        <f>IFERROR(__xludf.DUMMYFUNCTION("""COMPUTED_VALUE"""),1.0)</f>
        <v>1</v>
      </c>
      <c r="L82" s="4"/>
    </row>
    <row r="83">
      <c r="A83" s="29" t="s">
        <v>218</v>
      </c>
      <c r="B83" s="8" t="s">
        <v>216</v>
      </c>
      <c r="C83" s="39" t="s">
        <v>177</v>
      </c>
      <c r="D83" s="31">
        <v>1.0</v>
      </c>
      <c r="E83" s="16">
        <v>120000.0</v>
      </c>
      <c r="F83" s="8" t="s">
        <v>30</v>
      </c>
      <c r="G83" s="4"/>
      <c r="H83" s="4"/>
      <c r="I83" s="4"/>
      <c r="J83" s="4"/>
      <c r="K83" s="22">
        <f>IFERROR(__xludf.DUMMYFUNCTION("""COMPUTED_VALUE"""),1.0)</f>
        <v>1</v>
      </c>
      <c r="L83" s="4"/>
    </row>
    <row r="84">
      <c r="A84" s="29" t="s">
        <v>215</v>
      </c>
      <c r="B84" s="8" t="s">
        <v>216</v>
      </c>
      <c r="C84" s="40" t="s">
        <v>219</v>
      </c>
      <c r="D84" s="31">
        <v>2.0</v>
      </c>
      <c r="E84" s="16">
        <v>120000.0</v>
      </c>
      <c r="F84" s="8" t="s">
        <v>30</v>
      </c>
      <c r="G84" s="4"/>
      <c r="H84" s="4"/>
      <c r="I84" s="4"/>
      <c r="J84" s="4"/>
      <c r="K84" s="22">
        <f>IFERROR(__xludf.DUMMYFUNCTION("""COMPUTED_VALUE"""),1.0)</f>
        <v>1</v>
      </c>
      <c r="L84" s="4"/>
    </row>
    <row r="85">
      <c r="A85" s="29" t="s">
        <v>220</v>
      </c>
      <c r="B85" s="8" t="s">
        <v>211</v>
      </c>
      <c r="C85" s="30" t="s">
        <v>221</v>
      </c>
      <c r="D85" s="31">
        <v>1.0</v>
      </c>
      <c r="E85" s="16">
        <v>120000.0</v>
      </c>
      <c r="F85" s="8" t="s">
        <v>30</v>
      </c>
      <c r="G85" s="4"/>
      <c r="H85" s="4"/>
      <c r="I85" s="4"/>
      <c r="J85" s="4"/>
      <c r="K85" s="22">
        <f>IFERROR(__xludf.DUMMYFUNCTION("""COMPUTED_VALUE"""),1.0)</f>
        <v>1</v>
      </c>
      <c r="L85" s="4"/>
    </row>
    <row r="86">
      <c r="A86" s="29" t="s">
        <v>222</v>
      </c>
      <c r="B86" s="8" t="s">
        <v>216</v>
      </c>
      <c r="C86" s="37" t="s">
        <v>177</v>
      </c>
      <c r="D86" s="31">
        <v>1.0</v>
      </c>
      <c r="E86" s="16">
        <v>120000.0</v>
      </c>
      <c r="F86" s="8" t="s">
        <v>30</v>
      </c>
      <c r="G86" s="4"/>
      <c r="H86" s="4"/>
      <c r="I86" s="4"/>
      <c r="J86" s="4"/>
      <c r="K86" s="22">
        <f>IFERROR(__xludf.DUMMYFUNCTION("""COMPUTED_VALUE"""),1.0)</f>
        <v>1</v>
      </c>
      <c r="L86" s="4"/>
    </row>
    <row r="87">
      <c r="A87" s="29" t="s">
        <v>223</v>
      </c>
      <c r="B87" s="8" t="s">
        <v>216</v>
      </c>
      <c r="C87" s="30" t="s">
        <v>221</v>
      </c>
      <c r="D87" s="31">
        <v>1.0</v>
      </c>
      <c r="E87" s="16">
        <v>120000.0</v>
      </c>
      <c r="F87" s="8" t="s">
        <v>30</v>
      </c>
      <c r="G87" s="4"/>
      <c r="H87" s="4"/>
      <c r="I87" s="4"/>
      <c r="J87" s="4"/>
      <c r="K87" s="22">
        <f>IFERROR(__xludf.DUMMYFUNCTION("""COMPUTED_VALUE"""),1.0)</f>
        <v>1</v>
      </c>
      <c r="L87" s="4"/>
    </row>
    <row r="88">
      <c r="A88" s="29" t="s">
        <v>223</v>
      </c>
      <c r="B88" s="8" t="s">
        <v>216</v>
      </c>
      <c r="C88" s="37" t="s">
        <v>224</v>
      </c>
      <c r="D88" s="31">
        <v>2.0</v>
      </c>
      <c r="E88" s="16">
        <v>120000.0</v>
      </c>
      <c r="F88" s="8" t="s">
        <v>30</v>
      </c>
      <c r="G88" s="4"/>
      <c r="H88" s="4"/>
      <c r="I88" s="4"/>
      <c r="J88" s="4"/>
      <c r="K88" s="22">
        <f>IFERROR(__xludf.DUMMYFUNCTION("""COMPUTED_VALUE"""),1.0)</f>
        <v>1</v>
      </c>
      <c r="L88" s="4"/>
    </row>
    <row r="89">
      <c r="A89" s="34" t="s">
        <v>225</v>
      </c>
      <c r="B89" s="8" t="s">
        <v>226</v>
      </c>
      <c r="C89" s="9" t="s">
        <v>168</v>
      </c>
      <c r="D89" s="10">
        <v>1.0</v>
      </c>
      <c r="E89" s="16">
        <v>120000.0</v>
      </c>
      <c r="F89" s="8" t="s">
        <v>30</v>
      </c>
      <c r="G89" s="4"/>
      <c r="H89" s="4"/>
      <c r="I89" s="4"/>
      <c r="J89" s="4"/>
      <c r="K89" s="22">
        <f>IFERROR(__xludf.DUMMYFUNCTION("""COMPUTED_VALUE"""),1.0)</f>
        <v>1</v>
      </c>
      <c r="L89" s="4"/>
    </row>
    <row r="90">
      <c r="A90" s="33" t="s">
        <v>227</v>
      </c>
      <c r="B90" s="9" t="s">
        <v>228</v>
      </c>
      <c r="C90" s="9" t="s">
        <v>91</v>
      </c>
      <c r="D90" s="10">
        <v>1.0</v>
      </c>
      <c r="E90" s="16">
        <v>120000.0</v>
      </c>
      <c r="F90" s="8" t="s">
        <v>30</v>
      </c>
      <c r="G90" s="4"/>
      <c r="H90" s="4"/>
      <c r="I90" s="4"/>
      <c r="J90" s="4"/>
      <c r="K90" s="22">
        <f>IFERROR(__xludf.DUMMYFUNCTION("""COMPUTED_VALUE"""),1.0)</f>
        <v>1</v>
      </c>
      <c r="L90" s="4"/>
    </row>
    <row r="91">
      <c r="A91" s="33" t="s">
        <v>229</v>
      </c>
      <c r="B91" s="8" t="s">
        <v>230</v>
      </c>
      <c r="C91" s="9" t="s">
        <v>231</v>
      </c>
      <c r="D91" s="10">
        <v>1.0</v>
      </c>
      <c r="E91" s="16">
        <v>120000.0</v>
      </c>
      <c r="F91" s="8" t="s">
        <v>30</v>
      </c>
      <c r="G91" s="4"/>
      <c r="H91" s="4"/>
      <c r="I91" s="4"/>
      <c r="J91" s="4"/>
      <c r="K91" s="22">
        <f>IFERROR(__xludf.DUMMYFUNCTION("""COMPUTED_VALUE"""),1.0)</f>
        <v>1</v>
      </c>
      <c r="L91" s="4"/>
    </row>
    <row r="92">
      <c r="A92" s="29" t="s">
        <v>232</v>
      </c>
      <c r="B92" s="8" t="s">
        <v>233</v>
      </c>
      <c r="C92" s="17" t="s">
        <v>26</v>
      </c>
      <c r="D92" s="10">
        <v>1.0</v>
      </c>
      <c r="E92" s="16">
        <v>120000.0</v>
      </c>
      <c r="F92" s="8" t="s">
        <v>30</v>
      </c>
      <c r="G92" s="4"/>
      <c r="H92" s="4"/>
      <c r="I92" s="4"/>
      <c r="J92" s="4"/>
      <c r="K92" s="22">
        <f>IFERROR(__xludf.DUMMYFUNCTION("""COMPUTED_VALUE"""),1.0)</f>
        <v>1</v>
      </c>
      <c r="L92" s="4"/>
    </row>
    <row r="93">
      <c r="A93" s="34" t="s">
        <v>234</v>
      </c>
      <c r="B93" s="8" t="s">
        <v>235</v>
      </c>
      <c r="C93" s="9" t="s">
        <v>236</v>
      </c>
      <c r="D93" s="10">
        <v>1.0</v>
      </c>
      <c r="E93" s="16">
        <v>120000.0</v>
      </c>
      <c r="F93" s="8" t="s">
        <v>30</v>
      </c>
      <c r="G93" s="4"/>
      <c r="H93" s="4"/>
      <c r="I93" s="4"/>
      <c r="J93" s="4"/>
      <c r="K93" s="4">
        <f>IFERROR(__xludf.DUMMYFUNCTION("""COMPUTED_VALUE"""),2.0)</f>
        <v>2</v>
      </c>
      <c r="L93" s="4"/>
    </row>
    <row r="94">
      <c r="A94" s="33" t="s">
        <v>237</v>
      </c>
      <c r="B94" s="8" t="s">
        <v>238</v>
      </c>
      <c r="C94" s="9" t="s">
        <v>239</v>
      </c>
      <c r="D94" s="10">
        <v>1.0</v>
      </c>
      <c r="E94" s="16">
        <v>120000.0</v>
      </c>
      <c r="F94" s="8" t="s">
        <v>30</v>
      </c>
      <c r="G94" s="4"/>
      <c r="H94" s="4"/>
      <c r="I94" s="4"/>
      <c r="J94" s="4"/>
      <c r="K94" s="4">
        <f>IFERROR(__xludf.DUMMYFUNCTION("""COMPUTED_VALUE"""),2.0)</f>
        <v>2</v>
      </c>
      <c r="L94" s="4"/>
    </row>
    <row r="95">
      <c r="A95" s="34" t="s">
        <v>240</v>
      </c>
      <c r="B95" s="8" t="s">
        <v>241</v>
      </c>
      <c r="C95" s="9" t="s">
        <v>187</v>
      </c>
      <c r="D95" s="10">
        <v>1.0</v>
      </c>
      <c r="E95" s="16">
        <v>120000.0</v>
      </c>
      <c r="F95" s="8" t="s">
        <v>30</v>
      </c>
      <c r="G95" s="4"/>
      <c r="H95" s="4"/>
      <c r="I95" s="4"/>
      <c r="J95" s="4"/>
      <c r="K95" s="4">
        <f>IFERROR(__xludf.DUMMYFUNCTION("""COMPUTED_VALUE"""),1.0)</f>
        <v>1</v>
      </c>
      <c r="L95" s="4"/>
    </row>
    <row r="96">
      <c r="A96" s="36" t="s">
        <v>242</v>
      </c>
      <c r="B96" s="8" t="s">
        <v>243</v>
      </c>
      <c r="C96" s="9" t="s">
        <v>198</v>
      </c>
      <c r="D96" s="10">
        <v>1.0</v>
      </c>
      <c r="E96" s="16">
        <v>120000.0</v>
      </c>
      <c r="F96" s="8" t="s">
        <v>30</v>
      </c>
      <c r="G96" s="4"/>
      <c r="H96" s="4"/>
      <c r="I96" s="4"/>
      <c r="J96" s="4"/>
      <c r="K96" s="4">
        <f>IFERROR(__xludf.DUMMYFUNCTION("""COMPUTED_VALUE"""),1.0)</f>
        <v>1</v>
      </c>
      <c r="L96" s="4"/>
    </row>
    <row r="97">
      <c r="A97" s="36" t="s">
        <v>242</v>
      </c>
      <c r="B97" s="8" t="s">
        <v>244</v>
      </c>
      <c r="C97" s="9" t="s">
        <v>198</v>
      </c>
      <c r="D97" s="10">
        <v>1.0</v>
      </c>
      <c r="E97" s="16">
        <v>120000.0</v>
      </c>
      <c r="F97" s="8" t="s">
        <v>30</v>
      </c>
      <c r="G97" s="4"/>
      <c r="H97" s="4"/>
      <c r="I97" s="4"/>
      <c r="J97" s="4"/>
      <c r="K97" s="4">
        <f>IFERROR(__xludf.DUMMYFUNCTION("""COMPUTED_VALUE"""),2.0)</f>
        <v>2</v>
      </c>
      <c r="L97" s="4"/>
    </row>
    <row r="98">
      <c r="A98" s="34" t="s">
        <v>245</v>
      </c>
      <c r="B98" s="8" t="s">
        <v>246</v>
      </c>
      <c r="C98" s="9" t="s">
        <v>247</v>
      </c>
      <c r="D98" s="10">
        <v>1.0</v>
      </c>
      <c r="E98" s="16">
        <v>120000.0</v>
      </c>
      <c r="F98" s="8" t="s">
        <v>30</v>
      </c>
      <c r="G98" s="4"/>
      <c r="H98" s="4"/>
      <c r="I98" s="4"/>
      <c r="J98" s="4"/>
      <c r="K98" s="4">
        <f>IFERROR(__xludf.DUMMYFUNCTION("""COMPUTED_VALUE"""),1.0)</f>
        <v>1</v>
      </c>
      <c r="L98" s="4"/>
    </row>
    <row r="99">
      <c r="A99" s="34" t="s">
        <v>248</v>
      </c>
      <c r="B99" s="8" t="s">
        <v>249</v>
      </c>
      <c r="C99" s="9" t="s">
        <v>193</v>
      </c>
      <c r="D99" s="10">
        <v>1.0</v>
      </c>
      <c r="E99" s="16">
        <v>120000.0</v>
      </c>
      <c r="F99" s="8" t="s">
        <v>30</v>
      </c>
      <c r="G99" s="4"/>
      <c r="H99" s="4"/>
      <c r="I99" s="4"/>
      <c r="J99" s="4"/>
      <c r="K99" s="4">
        <f>IFERROR(__xludf.DUMMYFUNCTION("""COMPUTED_VALUE"""),1.0)</f>
        <v>1</v>
      </c>
      <c r="L99" s="4"/>
    </row>
    <row r="100">
      <c r="A100" s="34" t="s">
        <v>250</v>
      </c>
      <c r="B100" s="8" t="s">
        <v>251</v>
      </c>
      <c r="C100" s="9" t="s">
        <v>86</v>
      </c>
      <c r="D100" s="10">
        <v>1.0</v>
      </c>
      <c r="E100" s="16">
        <v>120000.0</v>
      </c>
      <c r="F100" s="8" t="s">
        <v>30</v>
      </c>
      <c r="G100" s="4"/>
      <c r="H100" s="4"/>
      <c r="I100" s="4"/>
      <c r="J100" s="4"/>
      <c r="K100" s="4">
        <f>IFERROR(__xludf.DUMMYFUNCTION("""COMPUTED_VALUE"""),1.0)</f>
        <v>1</v>
      </c>
      <c r="L100" s="4"/>
    </row>
    <row r="101">
      <c r="A101" s="33" t="s">
        <v>252</v>
      </c>
      <c r="B101" s="8" t="s">
        <v>253</v>
      </c>
      <c r="C101" s="9" t="s">
        <v>45</v>
      </c>
      <c r="D101" s="10">
        <v>1.0</v>
      </c>
      <c r="E101" s="16">
        <v>120000.0</v>
      </c>
      <c r="F101" s="8" t="s">
        <v>30</v>
      </c>
      <c r="G101" s="4"/>
      <c r="H101" s="4"/>
      <c r="I101" s="4"/>
      <c r="J101" s="4"/>
      <c r="K101" s="4">
        <f>IFERROR(__xludf.DUMMYFUNCTION("""COMPUTED_VALUE"""),2.0)</f>
        <v>2</v>
      </c>
      <c r="L101" s="4"/>
    </row>
    <row r="102">
      <c r="A102" s="33" t="s">
        <v>254</v>
      </c>
      <c r="B102" s="8" t="s">
        <v>255</v>
      </c>
      <c r="C102" s="9" t="s">
        <v>256</v>
      </c>
      <c r="D102" s="10">
        <v>1.0</v>
      </c>
      <c r="E102" s="16">
        <v>120000.0</v>
      </c>
      <c r="F102" s="8" t="s">
        <v>30</v>
      </c>
      <c r="G102" s="4"/>
      <c r="H102" s="4"/>
      <c r="I102" s="4"/>
      <c r="J102" s="4"/>
      <c r="K102" s="22">
        <f>IFERROR(__xludf.DUMMYFUNCTION("""COMPUTED_VALUE"""),1.0)</f>
        <v>1</v>
      </c>
      <c r="L102" s="4"/>
    </row>
    <row r="103">
      <c r="A103" s="33" t="s">
        <v>257</v>
      </c>
      <c r="B103" s="8" t="s">
        <v>258</v>
      </c>
      <c r="C103" s="9" t="s">
        <v>259</v>
      </c>
      <c r="D103" s="10">
        <v>1.0</v>
      </c>
      <c r="E103" s="16">
        <v>120000.0</v>
      </c>
      <c r="F103" s="8" t="s">
        <v>30</v>
      </c>
      <c r="G103" s="4"/>
      <c r="H103" s="4"/>
      <c r="I103" s="4"/>
      <c r="J103" s="4"/>
      <c r="K103" s="22">
        <f>IFERROR(__xludf.DUMMYFUNCTION("""COMPUTED_VALUE"""),1.0)</f>
        <v>1</v>
      </c>
      <c r="L103" s="4"/>
    </row>
    <row r="104">
      <c r="A104" s="33" t="s">
        <v>260</v>
      </c>
      <c r="B104" s="8" t="s">
        <v>258</v>
      </c>
      <c r="C104" s="41" t="s">
        <v>261</v>
      </c>
      <c r="D104" s="10">
        <v>1.0</v>
      </c>
      <c r="E104" s="16">
        <v>120000.0</v>
      </c>
      <c r="F104" s="8" t="s">
        <v>30</v>
      </c>
      <c r="G104" s="4"/>
      <c r="H104" s="4"/>
      <c r="I104" s="4"/>
      <c r="J104" s="4"/>
      <c r="K104" s="22">
        <f>IFERROR(__xludf.DUMMYFUNCTION("""COMPUTED_VALUE"""),1.0)</f>
        <v>1</v>
      </c>
      <c r="L104" s="4"/>
    </row>
    <row r="105">
      <c r="A105" s="42" t="s">
        <v>262</v>
      </c>
      <c r="B105" s="43" t="s">
        <v>28</v>
      </c>
      <c r="C105" s="44" t="s">
        <v>263</v>
      </c>
      <c r="D105" s="45">
        <v>1.0</v>
      </c>
      <c r="E105" s="46">
        <v>120000.0</v>
      </c>
      <c r="F105" s="43" t="s">
        <v>30</v>
      </c>
      <c r="G105" s="4"/>
      <c r="H105" s="4"/>
      <c r="I105" s="4"/>
      <c r="J105" s="4"/>
      <c r="K105" s="22">
        <f>IFERROR(__xludf.DUMMYFUNCTION("""COMPUTED_VALUE"""),1.0)</f>
        <v>1</v>
      </c>
      <c r="L105" s="4"/>
    </row>
    <row r="106">
      <c r="A106" s="47" t="s">
        <v>264</v>
      </c>
      <c r="B106" s="43" t="s">
        <v>265</v>
      </c>
      <c r="C106" s="4"/>
      <c r="D106" s="4"/>
      <c r="E106" s="48"/>
      <c r="F106" s="43" t="s">
        <v>139</v>
      </c>
      <c r="G106" s="4"/>
      <c r="H106" s="4"/>
      <c r="I106" s="4"/>
      <c r="J106" s="4"/>
      <c r="K106" s="22">
        <f>IFERROR(__xludf.DUMMYFUNCTION("""COMPUTED_VALUE"""),1.0)</f>
        <v>1</v>
      </c>
      <c r="L106" s="4"/>
    </row>
    <row r="107">
      <c r="A107" s="47" t="s">
        <v>266</v>
      </c>
      <c r="B107" s="43" t="s">
        <v>265</v>
      </c>
      <c r="C107" s="4"/>
      <c r="D107" s="4"/>
      <c r="E107" s="48"/>
      <c r="F107" s="43" t="s">
        <v>137</v>
      </c>
      <c r="G107" s="4"/>
      <c r="H107" s="4"/>
      <c r="I107" s="4"/>
      <c r="J107" s="4"/>
      <c r="K107" s="22">
        <f>IFERROR(__xludf.DUMMYFUNCTION("""COMPUTED_VALUE"""),1.0)</f>
        <v>1</v>
      </c>
      <c r="L107" s="4"/>
    </row>
    <row r="108">
      <c r="A108" s="47" t="s">
        <v>267</v>
      </c>
      <c r="B108" s="43" t="s">
        <v>265</v>
      </c>
      <c r="C108" s="4"/>
      <c r="D108" s="4"/>
      <c r="E108" s="48"/>
      <c r="F108" s="43" t="s">
        <v>100</v>
      </c>
      <c r="G108" s="4"/>
      <c r="H108" s="4"/>
      <c r="I108" s="4"/>
      <c r="J108" s="4"/>
      <c r="K108" s="4"/>
      <c r="L108" s="4"/>
    </row>
    <row r="109">
      <c r="A109" s="47" t="s">
        <v>268</v>
      </c>
      <c r="B109" s="43" t="s">
        <v>269</v>
      </c>
      <c r="C109" s="4"/>
      <c r="D109" s="4"/>
      <c r="E109" s="48"/>
      <c r="F109" s="43" t="s">
        <v>106</v>
      </c>
      <c r="G109" s="4"/>
      <c r="H109" s="4"/>
      <c r="I109" s="4"/>
      <c r="J109" s="4"/>
      <c r="K109" s="4"/>
      <c r="L109" s="4"/>
    </row>
    <row r="110">
      <c r="A110" s="47" t="s">
        <v>270</v>
      </c>
      <c r="B110" s="43" t="s">
        <v>271</v>
      </c>
      <c r="C110" s="4"/>
      <c r="D110" s="4"/>
      <c r="E110" s="48"/>
      <c r="F110" s="43" t="s">
        <v>55</v>
      </c>
      <c r="G110" s="4"/>
      <c r="H110" s="4"/>
      <c r="I110" s="4"/>
      <c r="J110" s="4"/>
      <c r="K110" s="4"/>
      <c r="L110" s="4"/>
    </row>
    <row r="111">
      <c r="A111" s="49" t="s">
        <v>272</v>
      </c>
      <c r="B111" s="13" t="s">
        <v>273</v>
      </c>
      <c r="C111" s="13" t="s">
        <v>109</v>
      </c>
      <c r="D111" s="4"/>
      <c r="E111" s="48"/>
      <c r="F111" s="4"/>
      <c r="G111" s="4"/>
      <c r="H111" s="4"/>
      <c r="I111" s="4"/>
      <c r="J111" s="4"/>
      <c r="K111" s="4"/>
      <c r="L111" s="4"/>
    </row>
    <row r="112">
      <c r="A112" s="50" t="s">
        <v>274</v>
      </c>
      <c r="B112" s="13" t="s">
        <v>275</v>
      </c>
      <c r="C112" s="4"/>
      <c r="D112" s="4"/>
      <c r="E112" s="48"/>
      <c r="F112" s="4"/>
      <c r="G112" s="4"/>
      <c r="H112" s="4"/>
      <c r="I112" s="4"/>
      <c r="J112" s="4"/>
      <c r="K112" s="4"/>
      <c r="L112" s="4"/>
    </row>
    <row r="113">
      <c r="A113" s="51" t="s">
        <v>276</v>
      </c>
      <c r="B113" s="13" t="s">
        <v>277</v>
      </c>
      <c r="C113" s="4"/>
      <c r="D113" s="4"/>
      <c r="E113" s="48"/>
      <c r="F113" s="4"/>
      <c r="G113" s="4"/>
      <c r="H113" s="4"/>
      <c r="I113" s="4"/>
      <c r="J113" s="4"/>
      <c r="K113" s="4"/>
      <c r="L113" s="4"/>
    </row>
    <row r="114">
      <c r="A114" s="51" t="s">
        <v>278</v>
      </c>
      <c r="B114" s="13" t="s">
        <v>279</v>
      </c>
      <c r="C114" s="13" t="s">
        <v>280</v>
      </c>
      <c r="D114" s="4"/>
      <c r="E114" s="48"/>
      <c r="F114" s="13" t="s">
        <v>281</v>
      </c>
      <c r="G114" s="4"/>
      <c r="H114" s="4"/>
      <c r="I114" s="4"/>
      <c r="J114" s="4"/>
      <c r="K114" s="4"/>
      <c r="L114" s="4"/>
    </row>
    <row r="115">
      <c r="A115" s="51" t="s">
        <v>282</v>
      </c>
      <c r="B115" s="13" t="s">
        <v>283</v>
      </c>
      <c r="C115" s="13" t="s">
        <v>109</v>
      </c>
      <c r="D115" s="4"/>
      <c r="E115" s="48"/>
      <c r="F115" s="4"/>
      <c r="G115" s="4"/>
      <c r="H115" s="4"/>
      <c r="I115" s="4"/>
      <c r="J115" s="4"/>
      <c r="K115" s="4"/>
      <c r="L115" s="4"/>
    </row>
    <row r="116">
      <c r="A116" s="51" t="s">
        <v>284</v>
      </c>
      <c r="B116" s="13" t="s">
        <v>285</v>
      </c>
      <c r="C116" s="13" t="s">
        <v>201</v>
      </c>
      <c r="D116" s="4"/>
      <c r="E116" s="48"/>
      <c r="F116" s="4"/>
      <c r="G116" s="4"/>
      <c r="H116" s="4"/>
      <c r="I116" s="4"/>
      <c r="J116" s="4"/>
      <c r="K116" s="4"/>
      <c r="L116" s="4"/>
    </row>
    <row r="117">
      <c r="A117" s="51" t="s">
        <v>286</v>
      </c>
      <c r="B117" s="13" t="s">
        <v>287</v>
      </c>
      <c r="C117" s="13" t="s">
        <v>201</v>
      </c>
      <c r="D117" s="4"/>
      <c r="E117" s="48"/>
      <c r="F117" s="4"/>
      <c r="G117" s="4"/>
      <c r="H117" s="4"/>
      <c r="I117" s="4"/>
      <c r="J117" s="4"/>
      <c r="K117" s="4"/>
      <c r="L117" s="4"/>
    </row>
    <row r="118">
      <c r="A118" s="47" t="s">
        <v>288</v>
      </c>
      <c r="B118" s="43" t="s">
        <v>289</v>
      </c>
      <c r="C118" s="43" t="s">
        <v>290</v>
      </c>
      <c r="D118" s="4"/>
      <c r="E118" s="48"/>
      <c r="F118" s="4"/>
      <c r="G118" s="4"/>
      <c r="H118" s="4"/>
      <c r="I118" s="4"/>
      <c r="J118" s="4"/>
      <c r="K118" s="4"/>
      <c r="L118" s="4"/>
    </row>
    <row r="119">
      <c r="A119" s="52" t="s">
        <v>291</v>
      </c>
      <c r="B119" s="43" t="s">
        <v>292</v>
      </c>
      <c r="C119" s="4"/>
      <c r="D119" s="4"/>
      <c r="E119" s="48"/>
      <c r="F119" s="43" t="s">
        <v>293</v>
      </c>
      <c r="G119" s="4"/>
      <c r="H119" s="4"/>
      <c r="I119" s="4"/>
      <c r="J119" s="4"/>
      <c r="K119" s="4"/>
      <c r="L119" s="4"/>
    </row>
    <row r="120">
      <c r="A120" s="51" t="s">
        <v>294</v>
      </c>
      <c r="B120" s="13" t="s">
        <v>295</v>
      </c>
      <c r="C120" s="13" t="s">
        <v>109</v>
      </c>
      <c r="D120" s="4"/>
      <c r="E120" s="48"/>
      <c r="F120" s="4"/>
      <c r="G120" s="4"/>
      <c r="H120" s="4"/>
      <c r="I120" s="4"/>
      <c r="J120" s="4"/>
      <c r="K120" s="4"/>
      <c r="L120" s="4"/>
    </row>
    <row r="121">
      <c r="A121" s="51" t="s">
        <v>296</v>
      </c>
      <c r="B121" s="13" t="s">
        <v>297</v>
      </c>
      <c r="C121" s="13" t="s">
        <v>109</v>
      </c>
      <c r="D121" s="4"/>
      <c r="E121" s="48"/>
      <c r="F121" s="4"/>
      <c r="G121" s="4"/>
      <c r="H121" s="4"/>
      <c r="I121" s="4"/>
      <c r="J121" s="4"/>
      <c r="K121" s="4"/>
      <c r="L121" s="4"/>
    </row>
    <row r="122">
      <c r="A122" s="47" t="s">
        <v>298</v>
      </c>
      <c r="B122" s="43" t="s">
        <v>299</v>
      </c>
      <c r="C122" s="53" t="s">
        <v>221</v>
      </c>
      <c r="D122" s="54">
        <v>2.0</v>
      </c>
      <c r="E122" s="46">
        <v>120000.0</v>
      </c>
      <c r="F122" s="43" t="s">
        <v>30</v>
      </c>
      <c r="G122" s="4"/>
      <c r="H122" s="4"/>
      <c r="I122" s="4"/>
      <c r="J122" s="4"/>
      <c r="K122" s="4"/>
      <c r="L122" s="4"/>
    </row>
    <row r="123">
      <c r="A123" s="47" t="s">
        <v>298</v>
      </c>
      <c r="B123" s="43" t="s">
        <v>299</v>
      </c>
      <c r="C123" s="55" t="s">
        <v>224</v>
      </c>
      <c r="D123" s="54">
        <v>2.0</v>
      </c>
      <c r="E123" s="46">
        <v>120000.0</v>
      </c>
      <c r="F123" s="43" t="s">
        <v>30</v>
      </c>
      <c r="G123" s="4"/>
      <c r="H123" s="4"/>
      <c r="I123" s="4"/>
      <c r="J123" s="4"/>
      <c r="K123" s="4"/>
      <c r="L123" s="4"/>
    </row>
    <row r="124">
      <c r="A124" s="47" t="s">
        <v>300</v>
      </c>
      <c r="B124" s="43" t="s">
        <v>301</v>
      </c>
      <c r="C124" s="55" t="s">
        <v>302</v>
      </c>
      <c r="D124" s="54">
        <v>1.0</v>
      </c>
      <c r="E124" s="46">
        <v>120000.0</v>
      </c>
      <c r="F124" s="43" t="s">
        <v>30</v>
      </c>
      <c r="G124" s="4"/>
      <c r="H124" s="4"/>
      <c r="I124" s="4"/>
      <c r="J124" s="4"/>
      <c r="K124" s="4"/>
      <c r="L124" s="4"/>
    </row>
    <row r="125">
      <c r="A125" s="47" t="s">
        <v>303</v>
      </c>
      <c r="B125" s="43" t="s">
        <v>301</v>
      </c>
      <c r="C125" s="56" t="s">
        <v>177</v>
      </c>
      <c r="D125" s="54">
        <v>1.0</v>
      </c>
      <c r="E125" s="46">
        <v>120000.0</v>
      </c>
      <c r="F125" s="43" t="s">
        <v>30</v>
      </c>
      <c r="G125" s="4"/>
      <c r="H125" s="4"/>
      <c r="I125" s="4"/>
      <c r="J125" s="4"/>
      <c r="K125" s="4"/>
      <c r="L125" s="4"/>
    </row>
    <row r="126">
      <c r="A126" s="47" t="s">
        <v>300</v>
      </c>
      <c r="B126" s="43" t="s">
        <v>301</v>
      </c>
      <c r="C126" s="57" t="s">
        <v>26</v>
      </c>
      <c r="D126" s="54">
        <v>2.0</v>
      </c>
      <c r="E126" s="46">
        <v>120000.0</v>
      </c>
      <c r="F126" s="43" t="s">
        <v>30</v>
      </c>
      <c r="G126" s="4"/>
      <c r="H126" s="4"/>
      <c r="I126" s="4"/>
      <c r="J126" s="4"/>
      <c r="K126" s="4"/>
      <c r="L126" s="4"/>
    </row>
    <row r="127">
      <c r="A127" s="44" t="s">
        <v>300</v>
      </c>
      <c r="B127" s="44" t="s">
        <v>304</v>
      </c>
      <c r="C127" s="55" t="s">
        <v>214</v>
      </c>
      <c r="D127" s="54">
        <v>1.0</v>
      </c>
      <c r="E127" s="46">
        <v>120000.0</v>
      </c>
      <c r="F127" s="43" t="s">
        <v>30</v>
      </c>
      <c r="G127" s="4"/>
      <c r="H127" s="4"/>
      <c r="I127" s="4"/>
      <c r="J127" s="4"/>
      <c r="K127" s="4"/>
      <c r="L127" s="4"/>
    </row>
    <row r="128">
      <c r="A128" s="47" t="s">
        <v>305</v>
      </c>
      <c r="B128" s="43" t="s">
        <v>306</v>
      </c>
      <c r="C128" s="56" t="s">
        <v>177</v>
      </c>
      <c r="D128" s="54">
        <v>1.0</v>
      </c>
      <c r="E128" s="46">
        <v>120000.0</v>
      </c>
      <c r="F128" s="43" t="s">
        <v>30</v>
      </c>
      <c r="G128" s="4"/>
      <c r="H128" s="4"/>
      <c r="I128" s="4"/>
      <c r="J128" s="4"/>
      <c r="K128" s="4"/>
      <c r="L128" s="4"/>
    </row>
    <row r="129">
      <c r="A129" s="42" t="s">
        <v>307</v>
      </c>
      <c r="B129" s="43" t="s">
        <v>308</v>
      </c>
      <c r="C129" s="53" t="s">
        <v>60</v>
      </c>
      <c r="D129" s="54">
        <v>1.0</v>
      </c>
      <c r="E129" s="46">
        <v>120000.0</v>
      </c>
      <c r="F129" s="43" t="s">
        <v>30</v>
      </c>
      <c r="G129" s="4"/>
      <c r="H129" s="4"/>
      <c r="I129" s="4"/>
      <c r="J129" s="4"/>
      <c r="K129" s="4"/>
      <c r="L129" s="4"/>
    </row>
    <row r="130">
      <c r="A130" s="42" t="s">
        <v>309</v>
      </c>
      <c r="B130" s="43" t="s">
        <v>308</v>
      </c>
      <c r="C130" s="53" t="s">
        <v>67</v>
      </c>
      <c r="D130" s="54">
        <v>2.0</v>
      </c>
      <c r="E130" s="46">
        <v>120000.0</v>
      </c>
      <c r="F130" s="43" t="s">
        <v>30</v>
      </c>
      <c r="G130" s="4"/>
      <c r="H130" s="4"/>
      <c r="I130" s="4"/>
      <c r="J130" s="4"/>
      <c r="K130" s="4"/>
      <c r="L130" s="4"/>
    </row>
    <row r="131">
      <c r="A131" s="58" t="s">
        <v>310</v>
      </c>
      <c r="B131" s="43" t="s">
        <v>311</v>
      </c>
      <c r="C131" s="44" t="s">
        <v>236</v>
      </c>
      <c r="D131" s="45">
        <v>1.0</v>
      </c>
      <c r="E131" s="46">
        <v>120000.0</v>
      </c>
      <c r="F131" s="43" t="s">
        <v>30</v>
      </c>
      <c r="G131" s="4"/>
      <c r="H131" s="4"/>
      <c r="I131" s="4"/>
      <c r="J131" s="4"/>
      <c r="K131" s="4"/>
      <c r="L131" s="4"/>
    </row>
    <row r="132">
      <c r="A132" s="59" t="s">
        <v>312</v>
      </c>
      <c r="B132" s="43" t="s">
        <v>313</v>
      </c>
      <c r="C132" s="44" t="s">
        <v>58</v>
      </c>
      <c r="D132" s="45">
        <v>1.0</v>
      </c>
      <c r="E132" s="46">
        <v>120000.0</v>
      </c>
      <c r="F132" s="43" t="s">
        <v>30</v>
      </c>
      <c r="G132" s="4"/>
      <c r="H132" s="4"/>
      <c r="I132" s="4"/>
      <c r="J132" s="4"/>
      <c r="K132" s="4"/>
      <c r="L132" s="4"/>
    </row>
    <row r="133">
      <c r="A133" s="58" t="s">
        <v>314</v>
      </c>
      <c r="B133" s="43" t="s">
        <v>315</v>
      </c>
      <c r="C133" s="44" t="s">
        <v>79</v>
      </c>
      <c r="D133" s="45">
        <v>1.0</v>
      </c>
      <c r="E133" s="46">
        <v>120000.0</v>
      </c>
      <c r="F133" s="43" t="s">
        <v>30</v>
      </c>
      <c r="G133" s="4"/>
      <c r="H133" s="4"/>
      <c r="I133" s="4"/>
      <c r="J133" s="4"/>
      <c r="K133" s="4"/>
      <c r="L133" s="4"/>
    </row>
    <row r="134">
      <c r="A134" s="58" t="s">
        <v>316</v>
      </c>
      <c r="B134" s="60" t="s">
        <v>317</v>
      </c>
      <c r="C134" s="44" t="s">
        <v>86</v>
      </c>
      <c r="D134" s="45">
        <v>1.0</v>
      </c>
      <c r="E134" s="46">
        <v>120000.0</v>
      </c>
      <c r="F134" s="43" t="s">
        <v>30</v>
      </c>
      <c r="G134" s="4"/>
      <c r="H134" s="4"/>
      <c r="I134" s="4"/>
      <c r="J134" s="4"/>
      <c r="K134" s="4"/>
      <c r="L134" s="4"/>
    </row>
    <row r="135">
      <c r="A135" s="59" t="s">
        <v>318</v>
      </c>
      <c r="B135" s="43" t="s">
        <v>319</v>
      </c>
      <c r="C135" s="44" t="s">
        <v>320</v>
      </c>
      <c r="D135" s="45">
        <v>1.0</v>
      </c>
      <c r="E135" s="46">
        <v>120000.0</v>
      </c>
      <c r="F135" s="43" t="s">
        <v>30</v>
      </c>
      <c r="G135" s="4"/>
      <c r="H135" s="4"/>
      <c r="I135" s="4"/>
      <c r="J135" s="4"/>
      <c r="K135" s="4"/>
      <c r="L135" s="4"/>
    </row>
    <row r="136">
      <c r="A136" s="61" t="s">
        <v>321</v>
      </c>
      <c r="B136" s="62" t="s">
        <v>322</v>
      </c>
      <c r="C136" s="44" t="s">
        <v>40</v>
      </c>
      <c r="D136" s="45">
        <v>1.0</v>
      </c>
      <c r="E136" s="46">
        <v>120000.0</v>
      </c>
      <c r="F136" s="43" t="s">
        <v>30</v>
      </c>
      <c r="G136" s="4"/>
      <c r="H136" s="4"/>
      <c r="I136" s="4"/>
      <c r="J136" s="4"/>
      <c r="K136" s="4"/>
      <c r="L136" s="4"/>
    </row>
    <row r="137">
      <c r="A137" s="51" t="s">
        <v>323</v>
      </c>
      <c r="B137" s="13" t="s">
        <v>277</v>
      </c>
      <c r="C137" s="13" t="s">
        <v>324</v>
      </c>
      <c r="D137" s="4"/>
      <c r="E137" s="48"/>
      <c r="F137" s="4"/>
      <c r="G137" s="4"/>
      <c r="H137" s="4"/>
      <c r="I137" s="4"/>
      <c r="J137" s="4"/>
      <c r="K137" s="4"/>
      <c r="L137" s="4"/>
    </row>
    <row r="138">
      <c r="A138" s="51" t="s">
        <v>276</v>
      </c>
      <c r="B138" s="13" t="s">
        <v>277</v>
      </c>
      <c r="C138" s="13" t="s">
        <v>325</v>
      </c>
      <c r="D138" s="4"/>
      <c r="E138" s="48"/>
      <c r="F138" s="4"/>
      <c r="G138" s="4"/>
      <c r="H138" s="4"/>
      <c r="I138" s="4"/>
      <c r="J138" s="4"/>
      <c r="K138" s="4"/>
      <c r="L138" s="4"/>
    </row>
    <row r="139">
      <c r="A139" s="63" t="s">
        <v>326</v>
      </c>
      <c r="B139" s="13" t="s">
        <v>277</v>
      </c>
      <c r="C139" s="13" t="s">
        <v>327</v>
      </c>
      <c r="D139" s="4"/>
      <c r="E139" s="48"/>
      <c r="F139" s="4"/>
      <c r="G139" s="4"/>
      <c r="H139" s="4"/>
      <c r="I139" s="4"/>
      <c r="J139" s="4"/>
      <c r="K139" s="4"/>
      <c r="L139" s="4"/>
    </row>
    <row r="140">
      <c r="A140" s="63" t="s">
        <v>328</v>
      </c>
      <c r="B140" s="13" t="s">
        <v>277</v>
      </c>
      <c r="C140" s="13" t="s">
        <v>329</v>
      </c>
      <c r="D140" s="4"/>
      <c r="E140" s="48"/>
      <c r="F140" s="4"/>
      <c r="G140" s="4"/>
      <c r="H140" s="4"/>
      <c r="I140" s="4"/>
      <c r="J140" s="4"/>
      <c r="K140" s="4"/>
      <c r="L140" s="4"/>
    </row>
    <row r="141">
      <c r="A141" s="63" t="s">
        <v>330</v>
      </c>
      <c r="B141" s="13" t="s">
        <v>277</v>
      </c>
      <c r="C141" s="13" t="s">
        <v>331</v>
      </c>
      <c r="D141" s="4"/>
      <c r="E141" s="48"/>
      <c r="F141" s="4"/>
      <c r="G141" s="4"/>
      <c r="H141" s="4"/>
      <c r="I141" s="4"/>
      <c r="J141" s="4"/>
      <c r="K141" s="4"/>
      <c r="L141" s="4"/>
    </row>
    <row r="142">
      <c r="A142" s="51" t="s">
        <v>332</v>
      </c>
      <c r="B142" s="13" t="s">
        <v>277</v>
      </c>
      <c r="C142" s="13" t="s">
        <v>333</v>
      </c>
      <c r="D142" s="4"/>
      <c r="E142" s="48"/>
      <c r="F142" s="4"/>
      <c r="G142" s="4"/>
      <c r="H142" s="4"/>
      <c r="I142" s="4"/>
      <c r="J142" s="4"/>
      <c r="K142" s="4"/>
      <c r="L142" s="4"/>
    </row>
    <row r="143">
      <c r="A143" s="51" t="s">
        <v>334</v>
      </c>
      <c r="B143" s="13" t="s">
        <v>277</v>
      </c>
      <c r="C143" s="13" t="s">
        <v>60</v>
      </c>
      <c r="D143" s="4"/>
      <c r="E143" s="48"/>
      <c r="F143" s="4"/>
      <c r="G143" s="4"/>
      <c r="H143" s="4"/>
      <c r="I143" s="4"/>
      <c r="J143" s="4"/>
      <c r="K143" s="4"/>
      <c r="L143" s="4"/>
    </row>
    <row r="144">
      <c r="A144" s="49" t="s">
        <v>335</v>
      </c>
      <c r="B144" s="13" t="s">
        <v>336</v>
      </c>
      <c r="C144" s="13" t="s">
        <v>337</v>
      </c>
      <c r="D144" s="6"/>
      <c r="E144" s="48"/>
      <c r="F144" s="4"/>
      <c r="G144" s="4"/>
      <c r="H144" s="4"/>
      <c r="I144" s="4"/>
      <c r="J144" s="4"/>
      <c r="K144" s="4"/>
      <c r="L144" s="4"/>
    </row>
    <row r="145">
      <c r="A145" s="49" t="s">
        <v>338</v>
      </c>
      <c r="B145" s="13" t="s">
        <v>336</v>
      </c>
      <c r="C145" s="13" t="s">
        <v>327</v>
      </c>
      <c r="D145" s="6"/>
      <c r="E145" s="48"/>
      <c r="F145" s="4"/>
      <c r="G145" s="4"/>
      <c r="H145" s="4"/>
      <c r="I145" s="4"/>
      <c r="J145" s="4"/>
      <c r="K145" s="4"/>
      <c r="L145" s="4"/>
    </row>
    <row r="146">
      <c r="A146" s="49" t="s">
        <v>339</v>
      </c>
      <c r="B146" s="13" t="s">
        <v>336</v>
      </c>
      <c r="C146" s="13" t="s">
        <v>60</v>
      </c>
      <c r="D146" s="6"/>
      <c r="E146" s="48"/>
      <c r="F146" s="4"/>
      <c r="G146" s="4"/>
      <c r="H146" s="4"/>
      <c r="I146" s="4"/>
      <c r="J146" s="4"/>
      <c r="K146" s="4"/>
      <c r="L146" s="4"/>
    </row>
    <row r="147">
      <c r="A147" s="49" t="s">
        <v>340</v>
      </c>
      <c r="B147" s="13" t="s">
        <v>336</v>
      </c>
      <c r="C147" s="13" t="s">
        <v>341</v>
      </c>
      <c r="D147" s="6"/>
      <c r="E147" s="48"/>
      <c r="F147" s="4"/>
      <c r="G147" s="4"/>
      <c r="H147" s="4"/>
      <c r="I147" s="4"/>
      <c r="J147" s="4"/>
      <c r="K147" s="4"/>
      <c r="L147" s="4"/>
    </row>
    <row r="148">
      <c r="A148" s="49" t="s">
        <v>342</v>
      </c>
      <c r="B148" s="13" t="s">
        <v>336</v>
      </c>
      <c r="C148" s="13" t="s">
        <v>343</v>
      </c>
      <c r="D148" s="6"/>
      <c r="E148" s="48"/>
      <c r="F148" s="4"/>
      <c r="G148" s="4"/>
      <c r="H148" s="4"/>
      <c r="I148" s="4"/>
      <c r="J148" s="4"/>
      <c r="K148" s="4"/>
      <c r="L148" s="4"/>
    </row>
    <row r="149">
      <c r="A149" s="49" t="s">
        <v>344</v>
      </c>
      <c r="B149" s="13" t="s">
        <v>336</v>
      </c>
      <c r="C149" s="13" t="s">
        <v>331</v>
      </c>
      <c r="D149" s="6"/>
      <c r="E149" s="48"/>
      <c r="F149" s="4"/>
      <c r="G149" s="4"/>
      <c r="H149" s="4"/>
      <c r="I149" s="4"/>
      <c r="J149" s="4"/>
      <c r="K149" s="4"/>
      <c r="L149" s="4"/>
    </row>
    <row r="150">
      <c r="A150" s="49" t="s">
        <v>345</v>
      </c>
      <c r="B150" s="13" t="s">
        <v>336</v>
      </c>
      <c r="C150" s="13" t="s">
        <v>346</v>
      </c>
      <c r="D150" s="6"/>
      <c r="E150" s="48"/>
      <c r="F150" s="4"/>
      <c r="G150" s="4"/>
      <c r="H150" s="4"/>
      <c r="I150" s="4"/>
      <c r="J150" s="4"/>
      <c r="K150" s="4"/>
      <c r="L150" s="4"/>
    </row>
    <row r="151">
      <c r="A151" s="51" t="s">
        <v>347</v>
      </c>
      <c r="B151" s="13" t="s">
        <v>336</v>
      </c>
      <c r="C151" s="13" t="s">
        <v>348</v>
      </c>
      <c r="D151" s="4"/>
      <c r="E151" s="48"/>
      <c r="F151" s="4"/>
      <c r="G151" s="4"/>
      <c r="H151" s="4"/>
      <c r="I151" s="4"/>
      <c r="J151" s="4"/>
      <c r="K151" s="4"/>
      <c r="L151" s="4"/>
    </row>
    <row r="152">
      <c r="A152" s="51" t="s">
        <v>274</v>
      </c>
      <c r="B152" s="13" t="s">
        <v>336</v>
      </c>
      <c r="C152" s="13" t="s">
        <v>349</v>
      </c>
      <c r="D152" s="4"/>
      <c r="E152" s="48"/>
      <c r="F152" s="4"/>
      <c r="G152" s="4"/>
      <c r="H152" s="4"/>
      <c r="I152" s="4"/>
      <c r="J152" s="4"/>
      <c r="K152" s="4"/>
      <c r="L152" s="4"/>
    </row>
    <row r="153">
      <c r="A153" s="51" t="s">
        <v>350</v>
      </c>
      <c r="B153" s="13" t="s">
        <v>336</v>
      </c>
      <c r="C153" s="13" t="s">
        <v>351</v>
      </c>
      <c r="D153" s="4"/>
      <c r="E153" s="48"/>
      <c r="F153" s="4"/>
      <c r="G153" s="4"/>
      <c r="H153" s="4"/>
      <c r="I153" s="4"/>
      <c r="J153" s="4"/>
      <c r="K153" s="4"/>
      <c r="L153" s="4"/>
    </row>
    <row r="154">
      <c r="A154" s="20"/>
      <c r="B154" s="4"/>
      <c r="C154" s="4"/>
      <c r="D154" s="4"/>
      <c r="E154" s="48"/>
      <c r="F154" s="4"/>
      <c r="G154" s="4"/>
      <c r="H154" s="4"/>
      <c r="I154" s="4"/>
      <c r="J154" s="4"/>
      <c r="K154" s="4"/>
      <c r="L154" s="4"/>
    </row>
    <row r="155">
      <c r="A155" s="51" t="s">
        <v>352</v>
      </c>
      <c r="B155" s="13" t="s">
        <v>353</v>
      </c>
      <c r="C155" s="13" t="s">
        <v>52</v>
      </c>
      <c r="D155" s="4"/>
      <c r="E155" s="48"/>
      <c r="F155" s="4"/>
      <c r="G155" s="4"/>
      <c r="H155" s="4"/>
      <c r="I155" s="4"/>
      <c r="J155" s="4"/>
      <c r="K155" s="4"/>
      <c r="L155" s="4"/>
    </row>
    <row r="156">
      <c r="A156" s="51" t="s">
        <v>354</v>
      </c>
      <c r="B156" s="13" t="s">
        <v>355</v>
      </c>
      <c r="C156" s="13" t="s">
        <v>26</v>
      </c>
      <c r="D156" s="4"/>
      <c r="E156" s="48"/>
      <c r="F156" s="4"/>
      <c r="G156" s="4"/>
      <c r="H156" s="4"/>
      <c r="I156" s="4"/>
      <c r="J156" s="4"/>
      <c r="K156" s="4"/>
      <c r="L156" s="4"/>
    </row>
    <row r="157">
      <c r="A157" s="20"/>
      <c r="B157" s="4"/>
      <c r="C157" s="4"/>
      <c r="D157" s="4"/>
      <c r="E157" s="48"/>
      <c r="F157" s="4"/>
      <c r="G157" s="4"/>
      <c r="H157" s="4"/>
      <c r="I157" s="4"/>
      <c r="J157" s="4"/>
      <c r="K157" s="4"/>
      <c r="L157" s="4"/>
    </row>
    <row r="158">
      <c r="A158" s="20"/>
      <c r="B158" s="4"/>
      <c r="C158" s="4"/>
      <c r="D158" s="4"/>
      <c r="E158" s="48"/>
      <c r="F158" s="4"/>
      <c r="G158" s="4"/>
      <c r="H158" s="4"/>
      <c r="I158" s="4"/>
      <c r="J158" s="4"/>
      <c r="K158" s="4"/>
      <c r="L158" s="4"/>
    </row>
    <row r="159">
      <c r="A159" s="20"/>
      <c r="B159" s="4"/>
      <c r="C159" s="4"/>
      <c r="D159" s="4"/>
      <c r="E159" s="48"/>
      <c r="F159" s="4"/>
      <c r="G159" s="4"/>
      <c r="H159" s="4"/>
      <c r="I159" s="4"/>
      <c r="J159" s="4"/>
      <c r="K159" s="4"/>
      <c r="L159" s="4"/>
    </row>
    <row r="160">
      <c r="A160" s="20"/>
      <c r="B160" s="4"/>
      <c r="C160" s="4"/>
      <c r="D160" s="4"/>
      <c r="E160" s="48"/>
      <c r="F160" s="4"/>
      <c r="G160" s="4"/>
      <c r="H160" s="4"/>
      <c r="I160" s="4"/>
      <c r="J160" s="4"/>
      <c r="K160" s="4"/>
      <c r="L160" s="4"/>
    </row>
    <row r="161">
      <c r="A161" s="20"/>
      <c r="B161" s="4"/>
      <c r="C161" s="4"/>
      <c r="D161" s="4"/>
      <c r="E161" s="48"/>
      <c r="F161" s="4"/>
      <c r="G161" s="4"/>
      <c r="H161" s="4"/>
      <c r="I161" s="4"/>
      <c r="J161" s="4"/>
      <c r="K161" s="4"/>
      <c r="L161" s="4"/>
    </row>
    <row r="162">
      <c r="A162" s="20"/>
      <c r="B162" s="4"/>
      <c r="C162" s="4"/>
      <c r="D162" s="4"/>
      <c r="E162" s="48"/>
      <c r="F162" s="4"/>
      <c r="G162" s="4"/>
      <c r="H162" s="4"/>
      <c r="I162" s="4"/>
      <c r="J162" s="4"/>
      <c r="K162" s="4"/>
      <c r="L162" s="4"/>
    </row>
    <row r="163">
      <c r="A163" s="20"/>
      <c r="B163" s="4"/>
      <c r="C163" s="4"/>
      <c r="D163" s="4"/>
      <c r="E163" s="48"/>
      <c r="F163" s="4"/>
      <c r="G163" s="4"/>
      <c r="H163" s="4"/>
      <c r="I163" s="4"/>
      <c r="J163" s="4"/>
      <c r="K163" s="4"/>
      <c r="L163" s="4"/>
    </row>
    <row r="164">
      <c r="A164" s="20"/>
      <c r="B164" s="4"/>
      <c r="C164" s="4"/>
      <c r="D164" s="4"/>
      <c r="E164" s="48"/>
      <c r="F164" s="4"/>
      <c r="G164" s="4"/>
      <c r="H164" s="4"/>
      <c r="I164" s="4"/>
      <c r="J164" s="4"/>
      <c r="K164" s="4"/>
      <c r="L164" s="4"/>
    </row>
    <row r="165">
      <c r="A165" s="20"/>
      <c r="B165" s="4"/>
      <c r="C165" s="4"/>
      <c r="D165" s="4"/>
      <c r="E165" s="48"/>
      <c r="F165" s="4"/>
      <c r="G165" s="4"/>
      <c r="H165" s="4"/>
      <c r="I165" s="4"/>
      <c r="J165" s="4"/>
      <c r="K165" s="4"/>
      <c r="L165" s="4"/>
    </row>
    <row r="166">
      <c r="A166" s="20"/>
      <c r="B166" s="4"/>
      <c r="C166" s="4"/>
      <c r="D166" s="4"/>
      <c r="E166" s="48"/>
      <c r="F166" s="4"/>
      <c r="G166" s="4"/>
      <c r="H166" s="4"/>
      <c r="I166" s="4"/>
      <c r="J166" s="4"/>
      <c r="K166" s="4"/>
      <c r="L166" s="4"/>
    </row>
    <row r="167">
      <c r="A167" s="20"/>
      <c r="B167" s="4"/>
      <c r="C167" s="4"/>
      <c r="D167" s="4"/>
      <c r="E167" s="48"/>
      <c r="F167" s="4"/>
      <c r="G167" s="4"/>
      <c r="H167" s="4"/>
      <c r="I167" s="4"/>
      <c r="J167" s="4"/>
      <c r="K167" s="4"/>
      <c r="L167" s="4"/>
    </row>
    <row r="168">
      <c r="A168" s="20"/>
      <c r="B168" s="4"/>
      <c r="C168" s="4"/>
      <c r="D168" s="4"/>
      <c r="E168" s="48"/>
      <c r="F168" s="4"/>
      <c r="G168" s="4"/>
      <c r="H168" s="4"/>
      <c r="I168" s="4"/>
      <c r="J168" s="4"/>
      <c r="K168" s="4"/>
      <c r="L168" s="4"/>
    </row>
    <row r="169">
      <c r="A169" s="20"/>
      <c r="B169" s="4"/>
      <c r="C169" s="4"/>
      <c r="D169" s="4"/>
      <c r="E169" s="48"/>
      <c r="F169" s="4"/>
      <c r="G169" s="4"/>
      <c r="H169" s="4"/>
      <c r="I169" s="4"/>
      <c r="J169" s="4"/>
      <c r="K169" s="4"/>
      <c r="L169" s="4"/>
    </row>
    <row r="170">
      <c r="A170" s="20"/>
      <c r="B170" s="4"/>
      <c r="C170" s="4"/>
      <c r="D170" s="4"/>
      <c r="E170" s="48"/>
      <c r="F170" s="4"/>
      <c r="G170" s="4"/>
      <c r="H170" s="4"/>
      <c r="I170" s="4"/>
      <c r="J170" s="4"/>
      <c r="K170" s="4"/>
      <c r="L170" s="4"/>
    </row>
    <row r="171">
      <c r="A171" s="20"/>
      <c r="B171" s="4"/>
      <c r="C171" s="4"/>
      <c r="D171" s="4"/>
      <c r="E171" s="48"/>
      <c r="F171" s="4"/>
      <c r="G171" s="4"/>
      <c r="H171" s="4"/>
      <c r="I171" s="4"/>
      <c r="J171" s="4"/>
      <c r="K171" s="4"/>
      <c r="L171" s="4"/>
    </row>
    <row r="172">
      <c r="A172" s="20"/>
      <c r="B172" s="4"/>
      <c r="C172" s="4"/>
      <c r="D172" s="4"/>
      <c r="E172" s="48"/>
      <c r="F172" s="4"/>
      <c r="G172" s="4"/>
      <c r="H172" s="4"/>
      <c r="I172" s="4"/>
      <c r="J172" s="4"/>
      <c r="K172" s="4"/>
      <c r="L172" s="4"/>
    </row>
    <row r="173">
      <c r="A173" s="20"/>
      <c r="B173" s="4"/>
      <c r="C173" s="4"/>
      <c r="D173" s="4"/>
      <c r="E173" s="48"/>
      <c r="F173" s="4"/>
      <c r="G173" s="4"/>
      <c r="H173" s="4"/>
      <c r="I173" s="4"/>
      <c r="J173" s="4"/>
      <c r="K173" s="4"/>
      <c r="L173" s="4"/>
    </row>
    <row r="174">
      <c r="A174" s="20"/>
      <c r="B174" s="4"/>
      <c r="C174" s="4"/>
      <c r="D174" s="4"/>
      <c r="E174" s="48"/>
      <c r="F174" s="4"/>
      <c r="G174" s="4"/>
      <c r="H174" s="4"/>
      <c r="I174" s="4"/>
      <c r="J174" s="4"/>
      <c r="K174" s="4"/>
      <c r="L174" s="4"/>
    </row>
    <row r="175">
      <c r="A175" s="20"/>
      <c r="B175" s="4"/>
      <c r="C175" s="4"/>
      <c r="D175" s="4"/>
      <c r="E175" s="48"/>
      <c r="F175" s="4"/>
      <c r="G175" s="4"/>
      <c r="H175" s="4"/>
      <c r="I175" s="4"/>
      <c r="J175" s="4"/>
      <c r="K175" s="4"/>
      <c r="L175" s="4"/>
    </row>
    <row r="176">
      <c r="A176" s="20"/>
      <c r="B176" s="4"/>
      <c r="C176" s="4"/>
      <c r="D176" s="4"/>
      <c r="E176" s="48"/>
      <c r="F176" s="4"/>
      <c r="G176" s="4"/>
      <c r="H176" s="4"/>
      <c r="I176" s="4"/>
      <c r="J176" s="4"/>
      <c r="K176" s="4"/>
      <c r="L176" s="4"/>
    </row>
    <row r="177">
      <c r="A177" s="20"/>
      <c r="B177" s="4"/>
      <c r="C177" s="4"/>
      <c r="D177" s="4"/>
      <c r="E177" s="48"/>
      <c r="F177" s="4"/>
      <c r="G177" s="4"/>
      <c r="H177" s="4"/>
      <c r="I177" s="4"/>
      <c r="J177" s="4"/>
      <c r="K177" s="4"/>
      <c r="L177" s="4"/>
    </row>
    <row r="178">
      <c r="A178" s="20"/>
      <c r="B178" s="4"/>
      <c r="C178" s="4"/>
      <c r="D178" s="4"/>
      <c r="E178" s="48"/>
      <c r="F178" s="4"/>
      <c r="G178" s="4"/>
      <c r="H178" s="4"/>
      <c r="I178" s="4"/>
      <c r="J178" s="4"/>
      <c r="K178" s="4"/>
      <c r="L178" s="4"/>
    </row>
    <row r="179">
      <c r="A179" s="20"/>
      <c r="B179" s="4"/>
      <c r="C179" s="4"/>
      <c r="D179" s="4"/>
      <c r="E179" s="48"/>
      <c r="F179" s="4"/>
      <c r="G179" s="4"/>
      <c r="H179" s="4"/>
      <c r="I179" s="4"/>
      <c r="J179" s="4"/>
      <c r="K179" s="4"/>
      <c r="L179" s="4"/>
    </row>
    <row r="180">
      <c r="A180" s="20"/>
      <c r="B180" s="4"/>
      <c r="C180" s="4"/>
      <c r="D180" s="4"/>
      <c r="E180" s="48"/>
      <c r="F180" s="4"/>
      <c r="G180" s="4"/>
      <c r="H180" s="4"/>
      <c r="I180" s="4"/>
      <c r="J180" s="4"/>
      <c r="K180" s="4"/>
      <c r="L180" s="4"/>
    </row>
    <row r="181">
      <c r="A181" s="20"/>
      <c r="B181" s="4"/>
      <c r="C181" s="4"/>
      <c r="D181" s="4"/>
      <c r="E181" s="48"/>
      <c r="F181" s="4"/>
      <c r="G181" s="4"/>
      <c r="H181" s="4"/>
      <c r="I181" s="4"/>
      <c r="J181" s="4"/>
      <c r="K181" s="4"/>
      <c r="L181" s="4"/>
    </row>
    <row r="182">
      <c r="A182" s="20"/>
      <c r="B182" s="4"/>
      <c r="C182" s="4"/>
      <c r="D182" s="4"/>
      <c r="E182" s="48"/>
      <c r="F182" s="4"/>
      <c r="G182" s="4"/>
      <c r="H182" s="4"/>
      <c r="I182" s="4"/>
      <c r="J182" s="4"/>
      <c r="K182" s="4"/>
      <c r="L182" s="4"/>
    </row>
    <row r="183">
      <c r="A183" s="20"/>
      <c r="B183" s="4"/>
      <c r="C183" s="4"/>
      <c r="D183" s="4"/>
      <c r="E183" s="48"/>
      <c r="F183" s="4"/>
      <c r="G183" s="4"/>
      <c r="H183" s="4"/>
      <c r="I183" s="4"/>
      <c r="J183" s="4"/>
      <c r="K183" s="4"/>
      <c r="L183" s="4"/>
    </row>
    <row r="184">
      <c r="A184" s="20"/>
      <c r="B184" s="4"/>
      <c r="C184" s="4"/>
      <c r="D184" s="4"/>
      <c r="E184" s="48"/>
      <c r="F184" s="4"/>
      <c r="G184" s="4"/>
      <c r="H184" s="4"/>
      <c r="I184" s="4"/>
      <c r="J184" s="4"/>
      <c r="K184" s="4"/>
      <c r="L184" s="4"/>
    </row>
    <row r="185">
      <c r="A185" s="20"/>
      <c r="B185" s="4"/>
      <c r="C185" s="4"/>
      <c r="D185" s="4"/>
      <c r="E185" s="48"/>
      <c r="F185" s="4"/>
      <c r="G185" s="4"/>
      <c r="H185" s="4"/>
      <c r="I185" s="4"/>
      <c r="J185" s="4"/>
      <c r="K185" s="4"/>
      <c r="L185" s="4"/>
    </row>
    <row r="186">
      <c r="A186" s="20"/>
      <c r="B186" s="4"/>
      <c r="C186" s="4"/>
      <c r="D186" s="4"/>
      <c r="E186" s="48"/>
      <c r="F186" s="4"/>
      <c r="G186" s="4"/>
      <c r="H186" s="4"/>
      <c r="I186" s="4"/>
      <c r="J186" s="4"/>
      <c r="K186" s="4"/>
      <c r="L186" s="4"/>
    </row>
    <row r="187">
      <c r="A187" s="20"/>
      <c r="B187" s="4"/>
      <c r="C187" s="4"/>
      <c r="D187" s="4"/>
      <c r="E187" s="48"/>
      <c r="F187" s="4"/>
      <c r="G187" s="4"/>
      <c r="H187" s="4"/>
      <c r="I187" s="4"/>
      <c r="J187" s="4"/>
      <c r="K187" s="4"/>
      <c r="L187" s="4"/>
    </row>
    <row r="188">
      <c r="A188" s="20"/>
      <c r="B188" s="4"/>
      <c r="C188" s="4"/>
      <c r="D188" s="4"/>
      <c r="E188" s="48"/>
      <c r="F188" s="4"/>
      <c r="G188" s="4"/>
      <c r="H188" s="4"/>
      <c r="I188" s="4"/>
      <c r="J188" s="4"/>
      <c r="K188" s="4"/>
      <c r="L188" s="4"/>
    </row>
    <row r="189">
      <c r="A189" s="20"/>
      <c r="B189" s="4"/>
      <c r="C189" s="4"/>
      <c r="D189" s="4"/>
      <c r="E189" s="48"/>
      <c r="F189" s="4"/>
      <c r="G189" s="4"/>
      <c r="H189" s="4"/>
      <c r="I189" s="4"/>
      <c r="J189" s="4"/>
      <c r="K189" s="4"/>
      <c r="L189" s="4"/>
    </row>
    <row r="190">
      <c r="A190" s="20"/>
      <c r="B190" s="4"/>
      <c r="C190" s="4"/>
      <c r="D190" s="4"/>
      <c r="E190" s="48"/>
      <c r="F190" s="4"/>
      <c r="G190" s="4"/>
      <c r="H190" s="4"/>
      <c r="I190" s="4"/>
      <c r="J190" s="4"/>
      <c r="K190" s="4"/>
      <c r="L190" s="4"/>
    </row>
    <row r="191">
      <c r="A191" s="20"/>
      <c r="B191" s="4"/>
      <c r="C191" s="4"/>
      <c r="D191" s="4"/>
      <c r="E191" s="48"/>
      <c r="F191" s="4"/>
      <c r="G191" s="4"/>
      <c r="H191" s="4"/>
      <c r="I191" s="4"/>
      <c r="J191" s="4"/>
      <c r="K191" s="4"/>
      <c r="L191" s="4"/>
    </row>
    <row r="192">
      <c r="A192" s="20"/>
      <c r="B192" s="4"/>
      <c r="C192" s="4"/>
      <c r="D192" s="4"/>
      <c r="E192" s="48"/>
      <c r="F192" s="4"/>
      <c r="G192" s="4"/>
      <c r="H192" s="4"/>
      <c r="I192" s="4"/>
      <c r="J192" s="4"/>
      <c r="K192" s="4"/>
      <c r="L192" s="4"/>
    </row>
    <row r="193">
      <c r="A193" s="20"/>
      <c r="B193" s="4"/>
      <c r="C193" s="4"/>
      <c r="D193" s="4"/>
      <c r="E193" s="48"/>
      <c r="F193" s="4"/>
      <c r="G193" s="4"/>
      <c r="H193" s="4"/>
      <c r="I193" s="4"/>
      <c r="J193" s="4"/>
      <c r="K193" s="4"/>
      <c r="L193" s="4"/>
    </row>
    <row r="194">
      <c r="A194" s="20"/>
      <c r="B194" s="4"/>
      <c r="C194" s="4"/>
      <c r="D194" s="4"/>
      <c r="E194" s="48"/>
      <c r="F194" s="4"/>
      <c r="G194" s="4"/>
      <c r="H194" s="4"/>
      <c r="I194" s="4"/>
      <c r="J194" s="4"/>
      <c r="K194" s="4"/>
      <c r="L194" s="4"/>
    </row>
    <row r="195">
      <c r="A195" s="20"/>
      <c r="B195" s="4"/>
      <c r="C195" s="4"/>
      <c r="D195" s="4"/>
      <c r="E195" s="48"/>
      <c r="F195" s="4"/>
      <c r="G195" s="4"/>
      <c r="H195" s="4"/>
      <c r="I195" s="4"/>
      <c r="J195" s="4"/>
      <c r="K195" s="4"/>
      <c r="L195" s="4"/>
    </row>
    <row r="196">
      <c r="A196" s="20"/>
      <c r="B196" s="4"/>
      <c r="C196" s="4"/>
      <c r="D196" s="4"/>
      <c r="E196" s="48"/>
      <c r="F196" s="4"/>
      <c r="G196" s="4"/>
      <c r="H196" s="4"/>
      <c r="I196" s="4"/>
      <c r="J196" s="4"/>
      <c r="K196" s="4"/>
      <c r="L196" s="4"/>
    </row>
    <row r="197">
      <c r="A197" s="20"/>
      <c r="B197" s="4"/>
      <c r="C197" s="4"/>
      <c r="D197" s="4"/>
      <c r="E197" s="48"/>
      <c r="F197" s="4"/>
      <c r="G197" s="4"/>
      <c r="H197" s="4"/>
      <c r="I197" s="4"/>
      <c r="J197" s="4"/>
      <c r="K197" s="4"/>
      <c r="L197" s="4"/>
    </row>
    <row r="198">
      <c r="A198" s="20"/>
      <c r="B198" s="4"/>
      <c r="C198" s="4"/>
      <c r="D198" s="4"/>
      <c r="E198" s="48"/>
      <c r="F198" s="4"/>
      <c r="G198" s="4"/>
      <c r="H198" s="4"/>
      <c r="I198" s="4"/>
      <c r="J198" s="4"/>
      <c r="K198" s="4"/>
      <c r="L198" s="4"/>
    </row>
    <row r="199">
      <c r="A199" s="20"/>
      <c r="B199" s="4"/>
      <c r="C199" s="4"/>
      <c r="D199" s="4"/>
      <c r="E199" s="48"/>
      <c r="F199" s="4"/>
      <c r="G199" s="4"/>
      <c r="H199" s="4"/>
      <c r="I199" s="4"/>
      <c r="J199" s="4"/>
      <c r="K199" s="4"/>
      <c r="L199" s="4"/>
    </row>
    <row r="200">
      <c r="A200" s="20"/>
      <c r="B200" s="4"/>
      <c r="C200" s="4"/>
      <c r="D200" s="4"/>
      <c r="E200" s="48"/>
      <c r="F200" s="4"/>
      <c r="G200" s="4"/>
      <c r="H200" s="4"/>
      <c r="I200" s="4"/>
      <c r="J200" s="4"/>
      <c r="K200" s="4"/>
      <c r="L200" s="4"/>
    </row>
    <row r="201">
      <c r="A201" s="20"/>
      <c r="B201" s="4"/>
      <c r="C201" s="4"/>
      <c r="D201" s="4"/>
      <c r="E201" s="48"/>
      <c r="F201" s="4"/>
      <c r="G201" s="4"/>
      <c r="H201" s="4"/>
      <c r="I201" s="4"/>
      <c r="J201" s="4"/>
      <c r="K201" s="4"/>
      <c r="L201" s="4"/>
    </row>
    <row r="202">
      <c r="A202" s="20"/>
      <c r="B202" s="4"/>
      <c r="C202" s="4"/>
      <c r="D202" s="4"/>
      <c r="E202" s="48"/>
      <c r="F202" s="4"/>
      <c r="G202" s="4"/>
      <c r="H202" s="4"/>
      <c r="I202" s="4"/>
      <c r="J202" s="4"/>
      <c r="K202" s="4"/>
      <c r="L202" s="4"/>
    </row>
    <row r="203">
      <c r="A203" s="20"/>
      <c r="B203" s="4"/>
      <c r="C203" s="4"/>
      <c r="D203" s="4"/>
      <c r="E203" s="48"/>
      <c r="F203" s="4"/>
      <c r="G203" s="4"/>
      <c r="H203" s="4"/>
      <c r="I203" s="4"/>
      <c r="J203" s="4"/>
      <c r="K203" s="4"/>
      <c r="L203" s="4"/>
    </row>
    <row r="204">
      <c r="A204" s="20"/>
      <c r="B204" s="4"/>
      <c r="C204" s="4"/>
      <c r="D204" s="4"/>
      <c r="E204" s="48"/>
      <c r="F204" s="4"/>
      <c r="G204" s="4"/>
      <c r="H204" s="4"/>
      <c r="I204" s="4"/>
      <c r="J204" s="4"/>
      <c r="K204" s="4"/>
      <c r="L204" s="4"/>
    </row>
    <row r="205">
      <c r="A205" s="20"/>
      <c r="B205" s="4"/>
      <c r="C205" s="4"/>
      <c r="D205" s="4"/>
      <c r="E205" s="48"/>
      <c r="F205" s="4"/>
      <c r="G205" s="4"/>
      <c r="H205" s="4"/>
      <c r="I205" s="4"/>
      <c r="J205" s="4"/>
      <c r="K205" s="4"/>
      <c r="L205" s="4"/>
    </row>
    <row r="206">
      <c r="A206" s="20"/>
      <c r="B206" s="4"/>
      <c r="C206" s="4"/>
      <c r="D206" s="4"/>
      <c r="E206" s="48"/>
      <c r="F206" s="4"/>
      <c r="G206" s="4"/>
      <c r="H206" s="4"/>
      <c r="I206" s="4"/>
      <c r="J206" s="4"/>
      <c r="K206" s="4"/>
      <c r="L206" s="4"/>
    </row>
    <row r="207">
      <c r="A207" s="20"/>
      <c r="B207" s="4"/>
      <c r="C207" s="4"/>
      <c r="D207" s="4"/>
      <c r="E207" s="48"/>
      <c r="F207" s="4"/>
      <c r="G207" s="4"/>
      <c r="H207" s="4"/>
      <c r="I207" s="4"/>
      <c r="J207" s="4"/>
      <c r="K207" s="4"/>
      <c r="L207" s="4"/>
    </row>
    <row r="208">
      <c r="A208" s="20"/>
      <c r="B208" s="4"/>
      <c r="C208" s="4"/>
      <c r="D208" s="4"/>
      <c r="E208" s="48"/>
      <c r="F208" s="4"/>
      <c r="G208" s="4"/>
      <c r="H208" s="4"/>
      <c r="I208" s="4"/>
      <c r="J208" s="4"/>
      <c r="K208" s="4"/>
      <c r="L208" s="4"/>
    </row>
    <row r="209">
      <c r="A209" s="20"/>
      <c r="B209" s="4"/>
      <c r="C209" s="4"/>
      <c r="D209" s="4"/>
      <c r="E209" s="48"/>
      <c r="F209" s="4"/>
      <c r="G209" s="4"/>
      <c r="H209" s="4"/>
      <c r="I209" s="4"/>
      <c r="J209" s="4"/>
      <c r="K209" s="4"/>
      <c r="L209" s="4"/>
    </row>
    <row r="210">
      <c r="A210" s="20"/>
      <c r="B210" s="4"/>
      <c r="C210" s="4"/>
      <c r="D210" s="4"/>
      <c r="E210" s="48"/>
      <c r="F210" s="4"/>
      <c r="G210" s="4"/>
      <c r="H210" s="4"/>
      <c r="I210" s="4"/>
      <c r="J210" s="4"/>
      <c r="K210" s="4"/>
      <c r="L210" s="4"/>
    </row>
    <row r="211">
      <c r="A211" s="20"/>
      <c r="B211" s="4"/>
      <c r="C211" s="4"/>
      <c r="D211" s="4"/>
      <c r="E211" s="48"/>
      <c r="F211" s="4"/>
      <c r="G211" s="4"/>
      <c r="H211" s="4"/>
      <c r="I211" s="4"/>
      <c r="J211" s="4"/>
      <c r="K211" s="4"/>
      <c r="L211" s="4"/>
    </row>
    <row r="212">
      <c r="A212" s="20"/>
      <c r="B212" s="4"/>
      <c r="C212" s="4"/>
      <c r="D212" s="4"/>
      <c r="E212" s="48"/>
      <c r="F212" s="4"/>
      <c r="G212" s="4"/>
      <c r="H212" s="4"/>
      <c r="I212" s="4"/>
      <c r="J212" s="4"/>
      <c r="K212" s="4"/>
      <c r="L212" s="4"/>
    </row>
    <row r="213">
      <c r="A213" s="20"/>
      <c r="B213" s="4"/>
      <c r="C213" s="4"/>
      <c r="D213" s="4"/>
      <c r="E213" s="48"/>
      <c r="F213" s="4"/>
      <c r="G213" s="4"/>
      <c r="H213" s="4"/>
      <c r="I213" s="4"/>
      <c r="J213" s="4"/>
      <c r="K213" s="4"/>
      <c r="L213" s="4"/>
    </row>
    <row r="214">
      <c r="A214" s="20"/>
      <c r="B214" s="4"/>
      <c r="C214" s="4"/>
      <c r="D214" s="4"/>
      <c r="E214" s="48"/>
      <c r="F214" s="4"/>
      <c r="G214" s="4"/>
      <c r="H214" s="4"/>
      <c r="I214" s="4"/>
      <c r="J214" s="4"/>
      <c r="K214" s="4"/>
      <c r="L214" s="4"/>
    </row>
    <row r="215">
      <c r="A215" s="20"/>
      <c r="B215" s="4"/>
      <c r="C215" s="4"/>
      <c r="D215" s="4"/>
      <c r="E215" s="48"/>
      <c r="F215" s="4"/>
      <c r="G215" s="4"/>
      <c r="H215" s="4"/>
      <c r="I215" s="4"/>
      <c r="J215" s="4"/>
      <c r="K215" s="4"/>
      <c r="L215" s="4"/>
    </row>
    <row r="216">
      <c r="A216" s="20"/>
      <c r="B216" s="4"/>
      <c r="C216" s="4"/>
      <c r="D216" s="4"/>
      <c r="E216" s="48"/>
      <c r="F216" s="4"/>
      <c r="G216" s="4"/>
      <c r="H216" s="4"/>
      <c r="I216" s="4"/>
      <c r="J216" s="4"/>
      <c r="K216" s="4"/>
      <c r="L216" s="4"/>
    </row>
    <row r="217">
      <c r="A217" s="20"/>
      <c r="B217" s="4"/>
      <c r="C217" s="4"/>
      <c r="D217" s="4"/>
      <c r="E217" s="48"/>
      <c r="F217" s="4"/>
      <c r="G217" s="4"/>
      <c r="H217" s="4"/>
      <c r="I217" s="4"/>
      <c r="J217" s="4"/>
      <c r="K217" s="4"/>
      <c r="L217" s="4"/>
    </row>
    <row r="218">
      <c r="A218" s="20"/>
      <c r="B218" s="4"/>
      <c r="C218" s="4"/>
      <c r="D218" s="4"/>
      <c r="E218" s="48"/>
      <c r="F218" s="4"/>
      <c r="G218" s="4"/>
      <c r="H218" s="4"/>
      <c r="I218" s="4"/>
      <c r="J218" s="4"/>
      <c r="K218" s="4"/>
      <c r="L218" s="4"/>
    </row>
    <row r="219">
      <c r="A219" s="20"/>
      <c r="B219" s="4"/>
      <c r="C219" s="4"/>
      <c r="D219" s="4"/>
      <c r="E219" s="48"/>
      <c r="F219" s="4"/>
      <c r="G219" s="4"/>
      <c r="H219" s="4"/>
      <c r="I219" s="4"/>
      <c r="J219" s="4"/>
      <c r="K219" s="4"/>
      <c r="L219" s="4"/>
    </row>
    <row r="220">
      <c r="A220" s="20"/>
      <c r="B220" s="4"/>
      <c r="C220" s="4"/>
      <c r="D220" s="4"/>
      <c r="E220" s="48"/>
      <c r="F220" s="4"/>
      <c r="G220" s="4"/>
      <c r="H220" s="4"/>
      <c r="I220" s="4"/>
      <c r="J220" s="4"/>
      <c r="K220" s="4"/>
      <c r="L220" s="4"/>
    </row>
    <row r="221">
      <c r="A221" s="20"/>
      <c r="B221" s="4"/>
      <c r="C221" s="4"/>
      <c r="D221" s="4"/>
      <c r="E221" s="48"/>
      <c r="F221" s="4"/>
      <c r="G221" s="4"/>
      <c r="H221" s="4"/>
      <c r="I221" s="4"/>
      <c r="J221" s="4"/>
      <c r="K221" s="4"/>
      <c r="L221" s="4"/>
    </row>
    <row r="222">
      <c r="A222" s="20"/>
      <c r="B222" s="4"/>
      <c r="C222" s="4"/>
      <c r="D222" s="4"/>
      <c r="E222" s="48"/>
      <c r="F222" s="4"/>
      <c r="G222" s="4"/>
      <c r="H222" s="4"/>
      <c r="I222" s="4"/>
      <c r="J222" s="4"/>
      <c r="K222" s="4"/>
      <c r="L222" s="4"/>
    </row>
    <row r="223">
      <c r="A223" s="20"/>
      <c r="B223" s="4"/>
      <c r="C223" s="4"/>
      <c r="D223" s="4"/>
      <c r="E223" s="48"/>
      <c r="F223" s="4"/>
      <c r="G223" s="4"/>
      <c r="H223" s="4"/>
      <c r="I223" s="4"/>
      <c r="J223" s="4"/>
      <c r="K223" s="4"/>
      <c r="L223" s="4"/>
    </row>
    <row r="224">
      <c r="A224" s="20"/>
      <c r="B224" s="4"/>
      <c r="C224" s="4"/>
      <c r="D224" s="4"/>
      <c r="E224" s="48"/>
      <c r="F224" s="4"/>
      <c r="G224" s="4"/>
      <c r="H224" s="4"/>
      <c r="I224" s="4"/>
      <c r="J224" s="4"/>
      <c r="K224" s="4"/>
      <c r="L224" s="4"/>
    </row>
    <row r="225">
      <c r="A225" s="20"/>
      <c r="B225" s="4"/>
      <c r="C225" s="4"/>
      <c r="D225" s="4"/>
      <c r="E225" s="48"/>
      <c r="F225" s="4"/>
      <c r="G225" s="4"/>
      <c r="H225" s="4"/>
      <c r="I225" s="4"/>
      <c r="J225" s="4"/>
      <c r="K225" s="4"/>
      <c r="L225" s="4"/>
    </row>
    <row r="226">
      <c r="A226" s="20"/>
      <c r="B226" s="4"/>
      <c r="C226" s="4"/>
      <c r="D226" s="4"/>
      <c r="E226" s="48"/>
      <c r="F226" s="4"/>
      <c r="G226" s="4"/>
      <c r="H226" s="4"/>
      <c r="I226" s="4"/>
      <c r="J226" s="4"/>
      <c r="K226" s="4"/>
      <c r="L226" s="4"/>
    </row>
    <row r="227">
      <c r="A227" s="20"/>
      <c r="B227" s="4"/>
      <c r="C227" s="4"/>
      <c r="D227" s="4"/>
      <c r="E227" s="48"/>
      <c r="F227" s="4"/>
      <c r="G227" s="4"/>
      <c r="H227" s="4"/>
      <c r="I227" s="4"/>
      <c r="J227" s="4"/>
      <c r="K227" s="4"/>
      <c r="L227" s="4"/>
    </row>
    <row r="228">
      <c r="A228" s="20"/>
      <c r="B228" s="4"/>
      <c r="C228" s="4"/>
      <c r="D228" s="4"/>
      <c r="E228" s="48"/>
      <c r="F228" s="4"/>
      <c r="G228" s="4"/>
      <c r="H228" s="4"/>
      <c r="I228" s="4"/>
      <c r="J228" s="4"/>
      <c r="K228" s="4"/>
      <c r="L228" s="4"/>
    </row>
    <row r="229">
      <c r="A229" s="20"/>
      <c r="B229" s="4"/>
      <c r="C229" s="4"/>
      <c r="D229" s="4"/>
      <c r="E229" s="48"/>
      <c r="F229" s="4"/>
      <c r="G229" s="4"/>
      <c r="H229" s="4"/>
      <c r="I229" s="4"/>
      <c r="J229" s="4"/>
      <c r="K229" s="4"/>
      <c r="L229" s="4"/>
    </row>
    <row r="230">
      <c r="A230" s="20"/>
      <c r="B230" s="4"/>
      <c r="C230" s="4"/>
      <c r="D230" s="4"/>
      <c r="E230" s="48"/>
      <c r="F230" s="4"/>
      <c r="G230" s="4"/>
      <c r="H230" s="4"/>
      <c r="I230" s="4"/>
      <c r="J230" s="4"/>
      <c r="K230" s="4"/>
      <c r="L230" s="4"/>
    </row>
    <row r="231">
      <c r="A231" s="20"/>
      <c r="B231" s="4"/>
      <c r="C231" s="4"/>
      <c r="D231" s="4"/>
      <c r="E231" s="48"/>
      <c r="F231" s="4"/>
      <c r="G231" s="4"/>
      <c r="H231" s="4"/>
      <c r="I231" s="4"/>
      <c r="J231" s="4"/>
      <c r="K231" s="4"/>
      <c r="L231" s="4"/>
    </row>
    <row r="232">
      <c r="A232" s="20"/>
      <c r="B232" s="4"/>
      <c r="C232" s="4"/>
      <c r="D232" s="4"/>
      <c r="E232" s="48"/>
      <c r="F232" s="4"/>
      <c r="G232" s="4"/>
      <c r="H232" s="4"/>
      <c r="I232" s="4"/>
      <c r="J232" s="4"/>
      <c r="K232" s="4"/>
      <c r="L232" s="4"/>
    </row>
    <row r="233">
      <c r="A233" s="20"/>
      <c r="B233" s="4"/>
      <c r="C233" s="4"/>
      <c r="D233" s="4"/>
      <c r="E233" s="48"/>
      <c r="F233" s="4"/>
      <c r="G233" s="4"/>
      <c r="H233" s="4"/>
      <c r="I233" s="4"/>
      <c r="J233" s="4"/>
      <c r="K233" s="4"/>
      <c r="L233" s="4"/>
    </row>
    <row r="234">
      <c r="A234" s="20"/>
      <c r="B234" s="4"/>
      <c r="C234" s="4"/>
      <c r="D234" s="4"/>
      <c r="E234" s="48"/>
      <c r="F234" s="4"/>
      <c r="G234" s="4"/>
      <c r="H234" s="4"/>
      <c r="I234" s="4"/>
      <c r="J234" s="4"/>
      <c r="K234" s="4"/>
      <c r="L234" s="4"/>
    </row>
    <row r="235">
      <c r="A235" s="20"/>
      <c r="B235" s="4"/>
      <c r="C235" s="4"/>
      <c r="D235" s="4"/>
      <c r="E235" s="48"/>
      <c r="F235" s="4"/>
      <c r="G235" s="4"/>
      <c r="H235" s="4"/>
      <c r="I235" s="4"/>
      <c r="J235" s="4"/>
      <c r="K235" s="4"/>
      <c r="L235" s="4"/>
    </row>
    <row r="236">
      <c r="A236" s="20"/>
      <c r="B236" s="4"/>
      <c r="C236" s="4"/>
      <c r="D236" s="4"/>
      <c r="E236" s="48"/>
      <c r="F236" s="4"/>
      <c r="G236" s="4"/>
      <c r="H236" s="4"/>
      <c r="I236" s="4"/>
      <c r="J236" s="4"/>
      <c r="K236" s="4"/>
      <c r="L236" s="4"/>
    </row>
    <row r="237">
      <c r="A237" s="20"/>
      <c r="B237" s="4"/>
      <c r="C237" s="4"/>
      <c r="D237" s="4"/>
      <c r="E237" s="48"/>
      <c r="F237" s="4"/>
      <c r="G237" s="4"/>
      <c r="H237" s="4"/>
      <c r="I237" s="4"/>
      <c r="J237" s="4"/>
      <c r="K237" s="4"/>
      <c r="L237" s="4"/>
    </row>
    <row r="238">
      <c r="A238" s="20"/>
      <c r="B238" s="4"/>
      <c r="C238" s="4"/>
      <c r="D238" s="4"/>
      <c r="E238" s="48"/>
      <c r="F238" s="4"/>
      <c r="G238" s="4"/>
      <c r="H238" s="4"/>
      <c r="I238" s="4"/>
      <c r="J238" s="4"/>
      <c r="K238" s="4"/>
      <c r="L238" s="4"/>
    </row>
    <row r="239">
      <c r="A239" s="20"/>
      <c r="B239" s="4"/>
      <c r="C239" s="4"/>
      <c r="D239" s="4"/>
      <c r="E239" s="48"/>
      <c r="F239" s="4"/>
      <c r="G239" s="4"/>
      <c r="H239" s="4"/>
      <c r="I239" s="4"/>
      <c r="J239" s="4"/>
      <c r="K239" s="4"/>
      <c r="L239" s="4"/>
    </row>
    <row r="240">
      <c r="A240" s="20"/>
      <c r="B240" s="4"/>
      <c r="C240" s="4"/>
      <c r="D240" s="4"/>
      <c r="E240" s="48"/>
      <c r="F240" s="4"/>
      <c r="G240" s="4"/>
      <c r="H240" s="4"/>
      <c r="I240" s="4"/>
      <c r="J240" s="4"/>
      <c r="K240" s="4"/>
      <c r="L240" s="4"/>
    </row>
    <row r="241">
      <c r="A241" s="20"/>
      <c r="B241" s="4"/>
      <c r="C241" s="4"/>
      <c r="D241" s="4"/>
      <c r="E241" s="48"/>
      <c r="F241" s="4"/>
      <c r="G241" s="4"/>
      <c r="H241" s="4"/>
      <c r="I241" s="4"/>
      <c r="J241" s="4"/>
      <c r="K241" s="4"/>
      <c r="L241" s="4"/>
    </row>
    <row r="242">
      <c r="A242" s="20"/>
      <c r="B242" s="4"/>
      <c r="C242" s="4"/>
      <c r="D242" s="4"/>
      <c r="E242" s="48"/>
      <c r="F242" s="4"/>
      <c r="G242" s="4"/>
      <c r="H242" s="4"/>
      <c r="I242" s="4"/>
      <c r="J242" s="4"/>
      <c r="K242" s="4"/>
      <c r="L242" s="4"/>
    </row>
    <row r="243">
      <c r="A243" s="20"/>
      <c r="B243" s="4"/>
      <c r="C243" s="4"/>
      <c r="D243" s="4"/>
      <c r="E243" s="48"/>
      <c r="F243" s="4"/>
      <c r="G243" s="4"/>
      <c r="H243" s="4"/>
      <c r="I243" s="4"/>
      <c r="J243" s="4"/>
      <c r="K243" s="4"/>
      <c r="L243" s="4"/>
    </row>
    <row r="244">
      <c r="A244" s="20"/>
      <c r="B244" s="4"/>
      <c r="C244" s="4"/>
      <c r="D244" s="4"/>
      <c r="E244" s="48"/>
      <c r="F244" s="4"/>
      <c r="G244" s="4"/>
      <c r="H244" s="4"/>
      <c r="I244" s="4"/>
      <c r="J244" s="4"/>
      <c r="K244" s="4"/>
      <c r="L244" s="4"/>
    </row>
    <row r="245">
      <c r="A245" s="20"/>
      <c r="B245" s="4"/>
      <c r="C245" s="4"/>
      <c r="D245" s="4"/>
      <c r="E245" s="48"/>
      <c r="F245" s="4"/>
      <c r="G245" s="4"/>
      <c r="H245" s="4"/>
      <c r="I245" s="4"/>
      <c r="J245" s="4"/>
      <c r="K245" s="4"/>
      <c r="L245" s="4"/>
    </row>
    <row r="246">
      <c r="A246" s="20"/>
      <c r="B246" s="4"/>
      <c r="C246" s="4"/>
      <c r="D246" s="4"/>
      <c r="E246" s="48"/>
      <c r="F246" s="4"/>
      <c r="G246" s="4"/>
      <c r="H246" s="4"/>
      <c r="I246" s="4"/>
      <c r="J246" s="4"/>
      <c r="K246" s="4"/>
      <c r="L246" s="4"/>
    </row>
    <row r="247">
      <c r="A247" s="20"/>
      <c r="B247" s="4"/>
      <c r="C247" s="4"/>
      <c r="D247" s="4"/>
      <c r="E247" s="48"/>
      <c r="F247" s="4"/>
      <c r="G247" s="4"/>
      <c r="H247" s="4"/>
      <c r="I247" s="4"/>
      <c r="J247" s="4"/>
      <c r="K247" s="4"/>
      <c r="L247" s="4"/>
    </row>
    <row r="248">
      <c r="A248" s="20"/>
      <c r="B248" s="4"/>
      <c r="C248" s="4"/>
      <c r="D248" s="4"/>
      <c r="E248" s="48"/>
      <c r="F248" s="4"/>
      <c r="G248" s="4"/>
      <c r="H248" s="4"/>
      <c r="I248" s="4"/>
      <c r="J248" s="4"/>
      <c r="K248" s="4"/>
      <c r="L248" s="4"/>
    </row>
    <row r="249">
      <c r="A249" s="20"/>
      <c r="B249" s="4"/>
      <c r="C249" s="4"/>
      <c r="D249" s="4"/>
      <c r="E249" s="48"/>
      <c r="F249" s="4"/>
      <c r="G249" s="4"/>
      <c r="H249" s="4"/>
      <c r="I249" s="4"/>
      <c r="J249" s="4"/>
      <c r="K249" s="4"/>
      <c r="L249" s="4"/>
    </row>
    <row r="250">
      <c r="A250" s="20"/>
      <c r="B250" s="4"/>
      <c r="C250" s="4"/>
      <c r="D250" s="4"/>
      <c r="E250" s="48"/>
      <c r="F250" s="4"/>
      <c r="G250" s="4"/>
      <c r="H250" s="4"/>
      <c r="I250" s="4"/>
      <c r="J250" s="4"/>
      <c r="K250" s="4"/>
      <c r="L250" s="4"/>
    </row>
    <row r="251">
      <c r="A251" s="20"/>
      <c r="B251" s="4"/>
      <c r="C251" s="4"/>
      <c r="D251" s="4"/>
      <c r="E251" s="48"/>
      <c r="F251" s="4"/>
      <c r="G251" s="4"/>
      <c r="H251" s="4"/>
      <c r="I251" s="4"/>
      <c r="J251" s="4"/>
      <c r="K251" s="4"/>
      <c r="L251" s="4"/>
    </row>
    <row r="252">
      <c r="A252" s="20"/>
      <c r="B252" s="4"/>
      <c r="C252" s="4"/>
      <c r="D252" s="4"/>
      <c r="E252" s="48"/>
      <c r="F252" s="4"/>
      <c r="G252" s="4"/>
      <c r="H252" s="4"/>
      <c r="I252" s="4"/>
      <c r="J252" s="4"/>
      <c r="K252" s="4"/>
      <c r="L252" s="4"/>
    </row>
    <row r="253">
      <c r="A253" s="20"/>
      <c r="B253" s="4"/>
      <c r="C253" s="4"/>
      <c r="D253" s="4"/>
      <c r="E253" s="48"/>
      <c r="F253" s="4"/>
      <c r="G253" s="4"/>
      <c r="H253" s="4"/>
      <c r="I253" s="4"/>
      <c r="J253" s="4"/>
      <c r="K253" s="4"/>
      <c r="L253" s="4"/>
    </row>
    <row r="254">
      <c r="A254" s="20"/>
      <c r="B254" s="4"/>
      <c r="C254" s="4"/>
      <c r="D254" s="4"/>
      <c r="E254" s="48"/>
      <c r="F254" s="4"/>
      <c r="G254" s="4"/>
      <c r="H254" s="4"/>
      <c r="I254" s="4"/>
      <c r="J254" s="4"/>
      <c r="K254" s="4"/>
      <c r="L254" s="4"/>
    </row>
    <row r="255">
      <c r="A255" s="20"/>
      <c r="B255" s="4"/>
      <c r="C255" s="4"/>
      <c r="D255" s="4"/>
      <c r="E255" s="48"/>
      <c r="F255" s="4"/>
      <c r="G255" s="4"/>
      <c r="H255" s="4"/>
      <c r="I255" s="4"/>
      <c r="J255" s="4"/>
      <c r="K255" s="4"/>
      <c r="L255" s="4"/>
    </row>
    <row r="256">
      <c r="A256" s="20"/>
      <c r="B256" s="4"/>
      <c r="C256" s="4"/>
      <c r="D256" s="4"/>
      <c r="E256" s="48"/>
      <c r="F256" s="4"/>
      <c r="G256" s="4"/>
      <c r="H256" s="4"/>
      <c r="I256" s="4"/>
      <c r="J256" s="4"/>
      <c r="K256" s="4"/>
      <c r="L256" s="4"/>
    </row>
    <row r="257">
      <c r="A257" s="20"/>
      <c r="B257" s="4"/>
      <c r="C257" s="4"/>
      <c r="D257" s="4"/>
      <c r="E257" s="48"/>
      <c r="F257" s="4"/>
      <c r="G257" s="4"/>
      <c r="H257" s="4"/>
      <c r="I257" s="4"/>
      <c r="J257" s="4"/>
      <c r="K257" s="4"/>
      <c r="L257" s="4"/>
    </row>
    <row r="258">
      <c r="A258" s="20"/>
      <c r="B258" s="4"/>
      <c r="C258" s="4"/>
      <c r="D258" s="4"/>
      <c r="E258" s="48"/>
      <c r="F258" s="4"/>
      <c r="G258" s="4"/>
      <c r="H258" s="4"/>
      <c r="I258" s="4"/>
      <c r="J258" s="4"/>
      <c r="K258" s="4"/>
      <c r="L258" s="4"/>
    </row>
    <row r="259">
      <c r="A259" s="20"/>
      <c r="B259" s="4"/>
      <c r="C259" s="4"/>
      <c r="D259" s="4"/>
      <c r="E259" s="48"/>
      <c r="F259" s="4"/>
      <c r="G259" s="4"/>
      <c r="H259" s="4"/>
      <c r="I259" s="4"/>
      <c r="J259" s="4"/>
      <c r="K259" s="4"/>
      <c r="L259" s="4"/>
    </row>
    <row r="260">
      <c r="A260" s="20"/>
      <c r="B260" s="4"/>
      <c r="C260" s="4"/>
      <c r="D260" s="4"/>
      <c r="E260" s="48"/>
      <c r="F260" s="4"/>
      <c r="G260" s="4"/>
      <c r="H260" s="4"/>
      <c r="I260" s="4"/>
      <c r="J260" s="4"/>
      <c r="K260" s="4"/>
      <c r="L260" s="4"/>
    </row>
    <row r="261">
      <c r="A261" s="20"/>
      <c r="B261" s="4"/>
      <c r="C261" s="4"/>
      <c r="D261" s="4"/>
      <c r="E261" s="48"/>
      <c r="F261" s="4"/>
      <c r="G261" s="4"/>
      <c r="H261" s="4"/>
      <c r="I261" s="4"/>
      <c r="J261" s="4"/>
      <c r="K261" s="4"/>
      <c r="L261" s="4"/>
    </row>
    <row r="262">
      <c r="A262" s="20"/>
      <c r="B262" s="4"/>
      <c r="C262" s="4"/>
      <c r="D262" s="4"/>
      <c r="E262" s="48"/>
      <c r="F262" s="4"/>
      <c r="G262" s="4"/>
      <c r="H262" s="4"/>
      <c r="I262" s="4"/>
      <c r="J262" s="4"/>
      <c r="K262" s="4"/>
      <c r="L262" s="4"/>
    </row>
    <row r="263">
      <c r="A263" s="20"/>
      <c r="B263" s="4"/>
      <c r="C263" s="4"/>
      <c r="D263" s="4"/>
      <c r="E263" s="48"/>
      <c r="F263" s="4"/>
      <c r="G263" s="4"/>
      <c r="H263" s="4"/>
      <c r="I263" s="4"/>
      <c r="J263" s="4"/>
      <c r="K263" s="4"/>
      <c r="L263" s="4"/>
    </row>
    <row r="264">
      <c r="A264" s="20"/>
      <c r="B264" s="4"/>
      <c r="C264" s="4"/>
      <c r="D264" s="4"/>
      <c r="E264" s="48"/>
      <c r="F264" s="4"/>
      <c r="G264" s="4"/>
      <c r="H264" s="4"/>
      <c r="I264" s="4"/>
      <c r="J264" s="4"/>
      <c r="K264" s="4"/>
      <c r="L264" s="4"/>
    </row>
    <row r="265">
      <c r="A265" s="20"/>
      <c r="B265" s="4"/>
      <c r="C265" s="4"/>
      <c r="D265" s="4"/>
      <c r="E265" s="48"/>
      <c r="F265" s="4"/>
      <c r="G265" s="4"/>
      <c r="H265" s="4"/>
      <c r="I265" s="4"/>
      <c r="J265" s="4"/>
      <c r="K265" s="4"/>
      <c r="L265" s="4"/>
    </row>
    <row r="266">
      <c r="A266" s="20"/>
      <c r="B266" s="4"/>
      <c r="C266" s="4"/>
      <c r="D266" s="4"/>
      <c r="E266" s="48"/>
      <c r="F266" s="4"/>
      <c r="G266" s="4"/>
      <c r="H266" s="4"/>
      <c r="I266" s="4"/>
      <c r="J266" s="4"/>
      <c r="K266" s="4"/>
      <c r="L266" s="4"/>
    </row>
    <row r="267">
      <c r="A267" s="20"/>
      <c r="B267" s="4"/>
      <c r="C267" s="4"/>
      <c r="D267" s="4"/>
      <c r="E267" s="48"/>
      <c r="F267" s="4"/>
      <c r="G267" s="4"/>
      <c r="H267" s="4"/>
      <c r="I267" s="4"/>
      <c r="J267" s="4"/>
      <c r="K267" s="4"/>
      <c r="L267" s="4"/>
    </row>
    <row r="268">
      <c r="A268" s="20"/>
      <c r="B268" s="4"/>
      <c r="C268" s="4"/>
      <c r="D268" s="4"/>
      <c r="E268" s="48"/>
      <c r="F268" s="4"/>
      <c r="G268" s="4"/>
      <c r="H268" s="4"/>
      <c r="I268" s="4"/>
      <c r="J268" s="4"/>
      <c r="K268" s="4"/>
      <c r="L268" s="4"/>
    </row>
    <row r="269">
      <c r="A269" s="20"/>
      <c r="B269" s="4"/>
      <c r="C269" s="4"/>
      <c r="D269" s="4"/>
      <c r="E269" s="48"/>
      <c r="F269" s="4"/>
      <c r="G269" s="4"/>
      <c r="H269" s="4"/>
      <c r="I269" s="4"/>
      <c r="J269" s="4"/>
      <c r="K269" s="4"/>
      <c r="L269" s="4"/>
    </row>
    <row r="270">
      <c r="A270" s="20"/>
      <c r="B270" s="4"/>
      <c r="C270" s="4"/>
      <c r="D270" s="4"/>
      <c r="E270" s="48"/>
      <c r="F270" s="4"/>
      <c r="G270" s="4"/>
      <c r="H270" s="4"/>
      <c r="I270" s="4"/>
      <c r="J270" s="4"/>
      <c r="K270" s="4"/>
      <c r="L270" s="4"/>
    </row>
    <row r="271">
      <c r="A271" s="20"/>
      <c r="B271" s="4"/>
      <c r="C271" s="4"/>
      <c r="D271" s="4"/>
      <c r="E271" s="48"/>
      <c r="F271" s="4"/>
      <c r="G271" s="4"/>
      <c r="H271" s="4"/>
      <c r="I271" s="4"/>
      <c r="J271" s="4"/>
      <c r="K271" s="4"/>
      <c r="L271" s="4"/>
    </row>
    <row r="272">
      <c r="A272" s="20"/>
      <c r="B272" s="4"/>
      <c r="C272" s="4"/>
      <c r="D272" s="4"/>
      <c r="E272" s="48"/>
      <c r="F272" s="4"/>
      <c r="G272" s="4"/>
      <c r="H272" s="4"/>
      <c r="I272" s="4"/>
      <c r="J272" s="4"/>
      <c r="K272" s="4"/>
      <c r="L272" s="4"/>
    </row>
    <row r="273">
      <c r="A273" s="20"/>
      <c r="B273" s="4"/>
      <c r="C273" s="4"/>
      <c r="D273" s="4"/>
      <c r="E273" s="48"/>
      <c r="F273" s="4"/>
      <c r="G273" s="4"/>
      <c r="H273" s="4"/>
      <c r="I273" s="4"/>
      <c r="J273" s="4"/>
      <c r="K273" s="4"/>
      <c r="L273" s="4"/>
    </row>
    <row r="274">
      <c r="A274" s="20"/>
      <c r="B274" s="4"/>
      <c r="C274" s="4"/>
      <c r="D274" s="4"/>
      <c r="E274" s="48"/>
      <c r="F274" s="4"/>
      <c r="G274" s="4"/>
      <c r="H274" s="4"/>
      <c r="I274" s="4"/>
      <c r="J274" s="4"/>
      <c r="K274" s="4"/>
      <c r="L274" s="4"/>
    </row>
    <row r="275">
      <c r="A275" s="20"/>
      <c r="B275" s="4"/>
      <c r="C275" s="4"/>
      <c r="D275" s="4"/>
      <c r="E275" s="48"/>
      <c r="F275" s="4"/>
      <c r="G275" s="4"/>
      <c r="H275" s="4"/>
      <c r="I275" s="4"/>
      <c r="J275" s="4"/>
      <c r="K275" s="4"/>
      <c r="L275" s="4"/>
    </row>
    <row r="276">
      <c r="A276" s="20"/>
      <c r="B276" s="4"/>
      <c r="C276" s="4"/>
      <c r="D276" s="4"/>
      <c r="E276" s="48"/>
      <c r="F276" s="4"/>
      <c r="G276" s="4"/>
      <c r="H276" s="4"/>
      <c r="I276" s="4"/>
      <c r="J276" s="4"/>
      <c r="K276" s="4"/>
      <c r="L276" s="4"/>
    </row>
    <row r="277">
      <c r="A277" s="20"/>
      <c r="B277" s="4"/>
      <c r="C277" s="4"/>
      <c r="D277" s="4"/>
      <c r="E277" s="48"/>
      <c r="F277" s="4"/>
      <c r="G277" s="4"/>
      <c r="H277" s="4"/>
      <c r="I277" s="4"/>
      <c r="J277" s="4"/>
      <c r="K277" s="4"/>
      <c r="L277" s="4"/>
    </row>
    <row r="278">
      <c r="A278" s="20"/>
      <c r="B278" s="4"/>
      <c r="C278" s="4"/>
      <c r="D278" s="4"/>
      <c r="E278" s="48"/>
      <c r="F278" s="4"/>
      <c r="G278" s="4"/>
      <c r="H278" s="4"/>
      <c r="I278" s="4"/>
      <c r="J278" s="4"/>
      <c r="K278" s="4"/>
      <c r="L278" s="4"/>
    </row>
    <row r="279">
      <c r="A279" s="20"/>
      <c r="B279" s="4"/>
      <c r="C279" s="4"/>
      <c r="D279" s="4"/>
      <c r="E279" s="48"/>
      <c r="F279" s="4"/>
      <c r="G279" s="4"/>
      <c r="H279" s="4"/>
      <c r="I279" s="4"/>
      <c r="J279" s="4"/>
      <c r="K279" s="4"/>
      <c r="L279" s="4"/>
    </row>
    <row r="280">
      <c r="A280" s="20"/>
      <c r="B280" s="4"/>
      <c r="C280" s="4"/>
      <c r="D280" s="4"/>
      <c r="E280" s="48"/>
      <c r="F280" s="4"/>
      <c r="G280" s="4"/>
      <c r="H280" s="4"/>
      <c r="I280" s="4"/>
      <c r="J280" s="4"/>
      <c r="K280" s="4"/>
      <c r="L280" s="4"/>
    </row>
    <row r="281">
      <c r="A281" s="20"/>
      <c r="B281" s="4"/>
      <c r="C281" s="4"/>
      <c r="D281" s="4"/>
      <c r="E281" s="48"/>
      <c r="F281" s="4"/>
      <c r="G281" s="4"/>
      <c r="H281" s="4"/>
      <c r="I281" s="4"/>
      <c r="J281" s="4"/>
      <c r="K281" s="4"/>
      <c r="L281" s="4"/>
    </row>
    <row r="282">
      <c r="A282" s="20"/>
      <c r="B282" s="4"/>
      <c r="C282" s="4"/>
      <c r="D282" s="4"/>
      <c r="E282" s="48"/>
      <c r="F282" s="4"/>
      <c r="G282" s="4"/>
      <c r="H282" s="4"/>
      <c r="I282" s="4"/>
      <c r="J282" s="4"/>
      <c r="K282" s="4"/>
      <c r="L282" s="4"/>
    </row>
    <row r="283">
      <c r="A283" s="20"/>
      <c r="B283" s="4"/>
      <c r="C283" s="4"/>
      <c r="D283" s="4"/>
      <c r="E283" s="48"/>
      <c r="F283" s="4"/>
      <c r="G283" s="4"/>
      <c r="H283" s="4"/>
      <c r="I283" s="4"/>
      <c r="J283" s="4"/>
      <c r="K283" s="4"/>
      <c r="L283" s="4"/>
    </row>
    <row r="284">
      <c r="A284" s="20"/>
      <c r="B284" s="4"/>
      <c r="C284" s="4"/>
      <c r="D284" s="4"/>
      <c r="E284" s="48"/>
      <c r="F284" s="4"/>
      <c r="G284" s="4"/>
      <c r="H284" s="4"/>
      <c r="I284" s="4"/>
      <c r="J284" s="4"/>
      <c r="K284" s="4"/>
      <c r="L284" s="4"/>
    </row>
    <row r="285">
      <c r="A285" s="20"/>
      <c r="B285" s="4"/>
      <c r="C285" s="4"/>
      <c r="D285" s="4"/>
      <c r="E285" s="48"/>
      <c r="F285" s="4"/>
      <c r="G285" s="4"/>
      <c r="H285" s="4"/>
      <c r="I285" s="4"/>
      <c r="J285" s="4"/>
      <c r="K285" s="4"/>
      <c r="L285" s="4"/>
    </row>
    <row r="286">
      <c r="A286" s="20"/>
      <c r="B286" s="4"/>
      <c r="C286" s="4"/>
      <c r="D286" s="4"/>
      <c r="E286" s="48"/>
      <c r="F286" s="4"/>
      <c r="G286" s="4"/>
      <c r="H286" s="4"/>
      <c r="I286" s="4"/>
      <c r="J286" s="4"/>
      <c r="K286" s="4"/>
      <c r="L286" s="4"/>
    </row>
    <row r="287">
      <c r="A287" s="20"/>
      <c r="B287" s="4"/>
      <c r="C287" s="4"/>
      <c r="D287" s="4"/>
      <c r="E287" s="48"/>
      <c r="F287" s="4"/>
      <c r="G287" s="4"/>
      <c r="H287" s="4"/>
      <c r="I287" s="4"/>
      <c r="J287" s="4"/>
      <c r="K287" s="4"/>
      <c r="L287" s="4"/>
    </row>
    <row r="288">
      <c r="A288" s="20"/>
      <c r="B288" s="4"/>
      <c r="C288" s="4"/>
      <c r="D288" s="4"/>
      <c r="E288" s="48"/>
      <c r="F288" s="4"/>
      <c r="G288" s="4"/>
      <c r="H288" s="4"/>
      <c r="I288" s="4"/>
      <c r="J288" s="4"/>
      <c r="K288" s="4"/>
      <c r="L288" s="4"/>
    </row>
    <row r="289">
      <c r="A289" s="20"/>
      <c r="B289" s="4"/>
      <c r="C289" s="4"/>
      <c r="D289" s="4"/>
      <c r="E289" s="48"/>
      <c r="F289" s="4"/>
      <c r="G289" s="4"/>
      <c r="H289" s="4"/>
      <c r="I289" s="4"/>
      <c r="J289" s="4"/>
      <c r="K289" s="4"/>
      <c r="L289" s="4"/>
    </row>
    <row r="290">
      <c r="A290" s="20"/>
      <c r="B290" s="4"/>
      <c r="C290" s="4"/>
      <c r="D290" s="4"/>
      <c r="E290" s="48"/>
      <c r="F290" s="4"/>
      <c r="G290" s="4"/>
      <c r="H290" s="4"/>
      <c r="I290" s="4"/>
      <c r="J290" s="4"/>
      <c r="K290" s="4"/>
      <c r="L290" s="4"/>
    </row>
    <row r="291">
      <c r="A291" s="20"/>
      <c r="B291" s="4"/>
      <c r="C291" s="4"/>
      <c r="D291" s="4"/>
      <c r="E291" s="48"/>
      <c r="F291" s="4"/>
      <c r="G291" s="4"/>
      <c r="H291" s="4"/>
      <c r="I291" s="4"/>
      <c r="J291" s="4"/>
      <c r="K291" s="4"/>
      <c r="L291" s="4"/>
    </row>
    <row r="292">
      <c r="A292" s="20"/>
      <c r="B292" s="4"/>
      <c r="C292" s="4"/>
      <c r="D292" s="4"/>
      <c r="E292" s="48"/>
      <c r="F292" s="4"/>
      <c r="G292" s="4"/>
      <c r="H292" s="4"/>
      <c r="I292" s="4"/>
      <c r="J292" s="4"/>
      <c r="K292" s="4"/>
      <c r="L292" s="4"/>
    </row>
    <row r="293">
      <c r="A293" s="20"/>
      <c r="B293" s="4"/>
      <c r="C293" s="4"/>
      <c r="D293" s="4"/>
      <c r="E293" s="48"/>
      <c r="F293" s="4"/>
      <c r="G293" s="4"/>
      <c r="H293" s="4"/>
      <c r="I293" s="4"/>
      <c r="J293" s="4"/>
      <c r="K293" s="4"/>
      <c r="L293" s="4"/>
    </row>
    <row r="294">
      <c r="A294" s="20"/>
      <c r="B294" s="4"/>
      <c r="C294" s="4"/>
      <c r="D294" s="4"/>
      <c r="E294" s="48"/>
      <c r="F294" s="4"/>
      <c r="G294" s="4"/>
      <c r="H294" s="4"/>
      <c r="I294" s="4"/>
      <c r="J294" s="4"/>
      <c r="K294" s="4"/>
      <c r="L294" s="4"/>
    </row>
    <row r="295">
      <c r="A295" s="20"/>
      <c r="B295" s="4"/>
      <c r="C295" s="4"/>
      <c r="D295" s="4"/>
      <c r="E295" s="48"/>
      <c r="F295" s="4"/>
      <c r="G295" s="4"/>
      <c r="H295" s="4"/>
      <c r="I295" s="4"/>
      <c r="J295" s="4"/>
      <c r="K295" s="4"/>
      <c r="L295" s="4"/>
    </row>
    <row r="296">
      <c r="A296" s="20"/>
      <c r="B296" s="4"/>
      <c r="C296" s="4"/>
      <c r="D296" s="4"/>
      <c r="E296" s="48"/>
      <c r="F296" s="4"/>
      <c r="G296" s="4"/>
      <c r="H296" s="4"/>
      <c r="I296" s="4"/>
      <c r="J296" s="4"/>
      <c r="K296" s="4"/>
      <c r="L296" s="4"/>
    </row>
    <row r="297">
      <c r="A297" s="20"/>
      <c r="B297" s="4"/>
      <c r="C297" s="4"/>
      <c r="D297" s="4"/>
      <c r="E297" s="48"/>
      <c r="F297" s="4"/>
      <c r="G297" s="4"/>
      <c r="H297" s="4"/>
      <c r="I297" s="4"/>
      <c r="J297" s="4"/>
      <c r="K297" s="4"/>
      <c r="L297" s="4"/>
    </row>
    <row r="298">
      <c r="A298" s="20"/>
      <c r="B298" s="4"/>
      <c r="C298" s="4"/>
      <c r="D298" s="4"/>
      <c r="E298" s="48"/>
      <c r="F298" s="4"/>
      <c r="G298" s="4"/>
      <c r="H298" s="4"/>
      <c r="I298" s="4"/>
      <c r="J298" s="4"/>
      <c r="K298" s="4"/>
      <c r="L298" s="4"/>
    </row>
    <row r="299">
      <c r="A299" s="20"/>
      <c r="B299" s="4"/>
      <c r="C299" s="4"/>
      <c r="D299" s="4"/>
      <c r="E299" s="48"/>
      <c r="F299" s="4"/>
      <c r="G299" s="4"/>
      <c r="H299" s="4"/>
      <c r="I299" s="4"/>
      <c r="J299" s="4"/>
      <c r="K299" s="4"/>
      <c r="L299" s="4"/>
    </row>
    <row r="300">
      <c r="A300" s="20"/>
      <c r="B300" s="4"/>
      <c r="C300" s="4"/>
      <c r="D300" s="4"/>
      <c r="E300" s="48"/>
      <c r="F300" s="4"/>
      <c r="G300" s="4"/>
      <c r="H300" s="4"/>
      <c r="I300" s="4"/>
      <c r="J300" s="4"/>
      <c r="K300" s="4"/>
      <c r="L300" s="4"/>
    </row>
    <row r="301">
      <c r="A301" s="20"/>
      <c r="B301" s="4"/>
      <c r="C301" s="4"/>
      <c r="D301" s="4"/>
      <c r="E301" s="48"/>
      <c r="F301" s="4"/>
      <c r="G301" s="4"/>
      <c r="H301" s="4"/>
      <c r="I301" s="4"/>
      <c r="J301" s="4"/>
      <c r="K301" s="4"/>
      <c r="L301" s="4"/>
    </row>
    <row r="302">
      <c r="A302" s="20"/>
      <c r="B302" s="4"/>
      <c r="C302" s="4"/>
      <c r="D302" s="4"/>
      <c r="E302" s="48"/>
      <c r="F302" s="4"/>
      <c r="G302" s="4"/>
      <c r="H302" s="4"/>
      <c r="I302" s="4"/>
      <c r="J302" s="4"/>
      <c r="K302" s="4"/>
      <c r="L302" s="4"/>
    </row>
    <row r="303">
      <c r="A303" s="20"/>
      <c r="B303" s="4"/>
      <c r="C303" s="4"/>
      <c r="D303" s="4"/>
      <c r="E303" s="48"/>
      <c r="F303" s="4"/>
      <c r="G303" s="4"/>
      <c r="H303" s="4"/>
      <c r="I303" s="4"/>
      <c r="J303" s="4"/>
      <c r="K303" s="4"/>
      <c r="L303" s="4"/>
    </row>
    <row r="304">
      <c r="A304" s="20"/>
      <c r="B304" s="4"/>
      <c r="C304" s="4"/>
      <c r="D304" s="4"/>
      <c r="E304" s="48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3.75"/>
    <col customWidth="1" min="2" max="2" width="7.63"/>
    <col customWidth="1" min="3" max="3" width="15.0"/>
    <col customWidth="1" min="4" max="4" width="12.63"/>
    <col customWidth="1" min="17" max="17" width="24.5"/>
    <col customWidth="1" min="21" max="21" width="16.5"/>
  </cols>
  <sheetData>
    <row r="1" ht="16.5" customHeight="1">
      <c r="C1" s="64"/>
      <c r="D1" s="65"/>
      <c r="E1" s="64"/>
      <c r="F1" s="64"/>
      <c r="G1" s="64"/>
    </row>
    <row r="2">
      <c r="C2" s="65" t="s">
        <v>356</v>
      </c>
      <c r="D2" s="65" t="s">
        <v>357</v>
      </c>
      <c r="E2" s="65" t="s">
        <v>358</v>
      </c>
      <c r="F2" s="65" t="s">
        <v>359</v>
      </c>
      <c r="G2" s="65" t="s">
        <v>275</v>
      </c>
      <c r="H2" s="63" t="s">
        <v>360</v>
      </c>
      <c r="I2" s="63" t="s">
        <v>361</v>
      </c>
      <c r="J2" s="63" t="s">
        <v>362</v>
      </c>
      <c r="K2" s="63" t="s">
        <v>363</v>
      </c>
      <c r="L2" s="63" t="s">
        <v>364</v>
      </c>
      <c r="M2" s="63" t="s">
        <v>365</v>
      </c>
      <c r="N2" s="63" t="s">
        <v>366</v>
      </c>
      <c r="O2" s="63" t="s">
        <v>367</v>
      </c>
      <c r="P2" s="63" t="s">
        <v>368</v>
      </c>
      <c r="Q2" s="63" t="s">
        <v>369</v>
      </c>
      <c r="R2" s="63" t="s">
        <v>370</v>
      </c>
      <c r="T2" s="63" t="s">
        <v>371</v>
      </c>
      <c r="U2" s="63" t="s">
        <v>372</v>
      </c>
      <c r="V2" s="63" t="s">
        <v>373</v>
      </c>
      <c r="W2" s="63" t="s">
        <v>374</v>
      </c>
      <c r="X2" s="63" t="s">
        <v>375</v>
      </c>
      <c r="Y2" s="63" t="s">
        <v>376</v>
      </c>
      <c r="Z2" s="63" t="s">
        <v>377</v>
      </c>
      <c r="AA2" s="63" t="s">
        <v>378</v>
      </c>
      <c r="AB2" s="63" t="s">
        <v>379</v>
      </c>
    </row>
    <row r="3">
      <c r="A3" s="66" t="s">
        <v>380</v>
      </c>
      <c r="B3" s="67">
        <v>110.0</v>
      </c>
      <c r="C3" s="66" t="s">
        <v>381</v>
      </c>
      <c r="D3" s="68" t="s">
        <v>382</v>
      </c>
      <c r="E3" s="67" t="s">
        <v>59</v>
      </c>
      <c r="F3" s="67" t="s">
        <v>334</v>
      </c>
      <c r="G3" s="67" t="s">
        <v>339</v>
      </c>
      <c r="H3" s="69"/>
      <c r="I3" s="67" t="s">
        <v>16</v>
      </c>
      <c r="J3" s="67" t="s">
        <v>27</v>
      </c>
      <c r="K3" s="67"/>
      <c r="L3" s="70" t="s">
        <v>383</v>
      </c>
      <c r="M3" s="70" t="s">
        <v>384</v>
      </c>
      <c r="N3" s="71"/>
      <c r="O3" s="72" t="s">
        <v>130</v>
      </c>
      <c r="P3" s="71"/>
      <c r="Q3" s="72" t="s">
        <v>385</v>
      </c>
      <c r="R3" s="72" t="s">
        <v>386</v>
      </c>
      <c r="S3" s="71"/>
      <c r="T3" s="71"/>
      <c r="U3" s="71"/>
      <c r="V3" s="72" t="s">
        <v>387</v>
      </c>
      <c r="W3" s="72" t="s">
        <v>125</v>
      </c>
      <c r="X3" s="72" t="s">
        <v>388</v>
      </c>
      <c r="Y3" s="72"/>
      <c r="Z3" s="72"/>
      <c r="AA3" s="72"/>
      <c r="AB3" s="72"/>
    </row>
    <row r="4">
      <c r="A4" s="73"/>
      <c r="B4" s="70">
        <v>125.0</v>
      </c>
      <c r="C4" s="74" t="s">
        <v>389</v>
      </c>
      <c r="D4" s="70" t="s">
        <v>152</v>
      </c>
      <c r="E4" s="70" t="s">
        <v>66</v>
      </c>
      <c r="F4" s="70" t="s">
        <v>328</v>
      </c>
      <c r="G4" s="75" t="s">
        <v>390</v>
      </c>
      <c r="H4" s="76"/>
      <c r="I4" s="70" t="s">
        <v>25</v>
      </c>
      <c r="J4" s="65" t="s">
        <v>46</v>
      </c>
      <c r="K4" s="70"/>
      <c r="L4" s="70" t="s">
        <v>383</v>
      </c>
      <c r="M4" s="70" t="s">
        <v>384</v>
      </c>
      <c r="N4" s="77"/>
      <c r="O4" s="78" t="s">
        <v>145</v>
      </c>
      <c r="P4" s="77"/>
      <c r="Q4" s="79" t="s">
        <v>391</v>
      </c>
      <c r="R4" s="72" t="s">
        <v>392</v>
      </c>
      <c r="S4" s="71"/>
      <c r="T4" s="71"/>
      <c r="U4" s="72" t="s">
        <v>393</v>
      </c>
      <c r="V4" s="72" t="s">
        <v>387</v>
      </c>
      <c r="W4" s="72" t="s">
        <v>125</v>
      </c>
      <c r="X4" s="72" t="s">
        <v>388</v>
      </c>
      <c r="Y4" s="72"/>
      <c r="Z4" s="72"/>
      <c r="AA4" s="72"/>
      <c r="AB4" s="72"/>
    </row>
    <row r="5">
      <c r="A5" s="80" t="s">
        <v>394</v>
      </c>
      <c r="B5" s="81">
        <v>110.0</v>
      </c>
      <c r="C5" s="80" t="s">
        <v>395</v>
      </c>
      <c r="D5" s="81" t="s">
        <v>396</v>
      </c>
      <c r="E5" s="82" t="s">
        <v>92</v>
      </c>
      <c r="F5" s="83" t="s">
        <v>328</v>
      </c>
      <c r="G5" s="83" t="s">
        <v>347</v>
      </c>
      <c r="H5" s="84"/>
      <c r="I5" s="67" t="s">
        <v>397</v>
      </c>
      <c r="J5" s="85" t="s">
        <v>46</v>
      </c>
      <c r="K5" s="84"/>
      <c r="L5" s="81" t="s">
        <v>245</v>
      </c>
      <c r="M5" s="86" t="s">
        <v>188</v>
      </c>
      <c r="N5" s="87"/>
      <c r="O5" s="88" t="s">
        <v>398</v>
      </c>
      <c r="P5" s="87"/>
      <c r="Q5" s="88" t="s">
        <v>399</v>
      </c>
      <c r="R5" s="88" t="s">
        <v>386</v>
      </c>
      <c r="S5" s="87"/>
      <c r="T5" s="87"/>
      <c r="U5" s="88" t="s">
        <v>400</v>
      </c>
      <c r="V5" s="88" t="s">
        <v>352</v>
      </c>
      <c r="W5" s="88" t="s">
        <v>125</v>
      </c>
      <c r="X5" s="89" t="s">
        <v>388</v>
      </c>
      <c r="Y5" s="72" t="s">
        <v>401</v>
      </c>
      <c r="Z5" s="72" t="s">
        <v>402</v>
      </c>
      <c r="AA5" s="72" t="s">
        <v>403</v>
      </c>
      <c r="AB5" s="72"/>
    </row>
    <row r="6">
      <c r="A6" s="90"/>
      <c r="B6" s="91">
        <v>110.0</v>
      </c>
      <c r="C6" s="92" t="s">
        <v>404</v>
      </c>
      <c r="D6" s="83" t="s">
        <v>405</v>
      </c>
      <c r="E6" s="83" t="s">
        <v>72</v>
      </c>
      <c r="F6" s="83" t="s">
        <v>328</v>
      </c>
      <c r="G6" s="83" t="s">
        <v>347</v>
      </c>
      <c r="H6" s="93"/>
      <c r="I6" s="67" t="s">
        <v>397</v>
      </c>
      <c r="J6" s="65" t="s">
        <v>46</v>
      </c>
      <c r="K6" s="93"/>
      <c r="L6" s="94" t="s">
        <v>245</v>
      </c>
      <c r="M6" s="86" t="s">
        <v>188</v>
      </c>
      <c r="N6" s="71"/>
      <c r="O6" s="95" t="s">
        <v>406</v>
      </c>
      <c r="P6" s="71"/>
      <c r="Q6" s="72" t="s">
        <v>399</v>
      </c>
      <c r="R6" s="72" t="s">
        <v>407</v>
      </c>
      <c r="S6" s="71"/>
      <c r="T6" s="71"/>
      <c r="U6" s="72" t="s">
        <v>400</v>
      </c>
      <c r="V6" s="72" t="s">
        <v>352</v>
      </c>
      <c r="W6" s="72" t="s">
        <v>125</v>
      </c>
      <c r="X6" s="96" t="s">
        <v>388</v>
      </c>
      <c r="Y6" s="72"/>
      <c r="Z6" s="72" t="s">
        <v>408</v>
      </c>
      <c r="AA6" s="72" t="s">
        <v>403</v>
      </c>
      <c r="AB6" s="72"/>
    </row>
    <row r="7">
      <c r="A7" s="97"/>
      <c r="B7" s="98">
        <v>110.0</v>
      </c>
      <c r="C7" s="99" t="s">
        <v>409</v>
      </c>
      <c r="D7" s="100" t="s">
        <v>410</v>
      </c>
      <c r="E7" s="100" t="s">
        <v>411</v>
      </c>
      <c r="F7" s="83" t="s">
        <v>328</v>
      </c>
      <c r="G7" s="83" t="s">
        <v>347</v>
      </c>
      <c r="H7" s="101"/>
      <c r="I7" s="102" t="s">
        <v>397</v>
      </c>
      <c r="J7" s="78" t="s">
        <v>46</v>
      </c>
      <c r="K7" s="101"/>
      <c r="L7" s="103" t="s">
        <v>245</v>
      </c>
      <c r="M7" s="104" t="s">
        <v>188</v>
      </c>
      <c r="N7" s="77"/>
      <c r="O7" s="105" t="s">
        <v>412</v>
      </c>
      <c r="P7" s="77"/>
      <c r="Q7" s="79" t="s">
        <v>399</v>
      </c>
      <c r="R7" s="79" t="s">
        <v>413</v>
      </c>
      <c r="S7" s="77"/>
      <c r="T7" s="77"/>
      <c r="U7" s="79" t="s">
        <v>400</v>
      </c>
      <c r="V7" s="79" t="s">
        <v>352</v>
      </c>
      <c r="W7" s="79" t="s">
        <v>128</v>
      </c>
      <c r="X7" s="106" t="s">
        <v>388</v>
      </c>
      <c r="Y7" s="72" t="s">
        <v>414</v>
      </c>
      <c r="Z7" s="72"/>
      <c r="AA7" s="72" t="s">
        <v>403</v>
      </c>
      <c r="AB7" s="72" t="s">
        <v>415</v>
      </c>
    </row>
    <row r="8">
      <c r="A8" s="66" t="s">
        <v>416</v>
      </c>
      <c r="B8" s="67">
        <v>110.0</v>
      </c>
      <c r="C8" s="66" t="s">
        <v>417</v>
      </c>
      <c r="D8" s="68" t="s">
        <v>382</v>
      </c>
      <c r="E8" s="67" t="s">
        <v>80</v>
      </c>
      <c r="F8" s="67" t="s">
        <v>326</v>
      </c>
      <c r="G8" s="67" t="s">
        <v>338</v>
      </c>
      <c r="H8" s="69"/>
      <c r="I8" s="67" t="s">
        <v>16</v>
      </c>
      <c r="J8" s="67"/>
      <c r="K8" s="69"/>
      <c r="L8" s="69"/>
      <c r="M8" s="107"/>
      <c r="N8" s="87"/>
      <c r="O8" s="88" t="s">
        <v>143</v>
      </c>
      <c r="P8" s="87"/>
      <c r="Q8" s="88" t="s">
        <v>399</v>
      </c>
      <c r="R8" s="88" t="s">
        <v>386</v>
      </c>
      <c r="S8" s="87"/>
      <c r="T8" s="87"/>
      <c r="U8" s="88" t="s">
        <v>418</v>
      </c>
      <c r="V8" s="88" t="s">
        <v>352</v>
      </c>
      <c r="W8" s="88" t="s">
        <v>125</v>
      </c>
      <c r="X8" s="96" t="s">
        <v>388</v>
      </c>
      <c r="Y8" s="72"/>
      <c r="Z8" s="72"/>
      <c r="AA8" s="72" t="s">
        <v>419</v>
      </c>
      <c r="AB8" s="72"/>
    </row>
    <row r="9">
      <c r="A9" s="108"/>
      <c r="B9" s="63">
        <v>110.0</v>
      </c>
      <c r="C9" s="109" t="s">
        <v>420</v>
      </c>
      <c r="D9" s="110" t="s">
        <v>421</v>
      </c>
      <c r="E9" s="63" t="s">
        <v>82</v>
      </c>
      <c r="F9" s="63" t="s">
        <v>328</v>
      </c>
      <c r="G9" s="63" t="s">
        <v>335</v>
      </c>
      <c r="I9" s="67" t="s">
        <v>16</v>
      </c>
      <c r="J9" s="63" t="s">
        <v>44</v>
      </c>
      <c r="L9" s="63" t="s">
        <v>242</v>
      </c>
      <c r="M9" s="111" t="s">
        <v>422</v>
      </c>
      <c r="O9" s="72" t="s">
        <v>143</v>
      </c>
      <c r="Q9" s="63" t="s">
        <v>399</v>
      </c>
      <c r="R9" s="72" t="s">
        <v>386</v>
      </c>
      <c r="U9" s="63" t="s">
        <v>418</v>
      </c>
      <c r="V9" s="63" t="s">
        <v>352</v>
      </c>
      <c r="W9" s="63" t="s">
        <v>125</v>
      </c>
      <c r="X9" s="96" t="s">
        <v>388</v>
      </c>
      <c r="Y9" s="72"/>
      <c r="Z9" s="72"/>
      <c r="AA9" s="72" t="s">
        <v>419</v>
      </c>
      <c r="AB9" s="72"/>
    </row>
    <row r="10">
      <c r="A10" s="108"/>
      <c r="B10" s="63" t="s">
        <v>423</v>
      </c>
      <c r="C10" s="109" t="s">
        <v>424</v>
      </c>
      <c r="D10" s="63" t="s">
        <v>152</v>
      </c>
      <c r="E10" s="63" t="s">
        <v>82</v>
      </c>
      <c r="I10" s="67" t="s">
        <v>16</v>
      </c>
      <c r="J10" s="65" t="s">
        <v>46</v>
      </c>
      <c r="L10" s="86" t="s">
        <v>245</v>
      </c>
      <c r="M10" s="86" t="s">
        <v>188</v>
      </c>
      <c r="O10" s="72" t="s">
        <v>143</v>
      </c>
      <c r="Q10" s="63" t="s">
        <v>399</v>
      </c>
      <c r="R10" s="72" t="s">
        <v>386</v>
      </c>
      <c r="U10" s="63" t="s">
        <v>418</v>
      </c>
      <c r="V10" s="63" t="s">
        <v>352</v>
      </c>
      <c r="W10" s="63" t="s">
        <v>125</v>
      </c>
      <c r="X10" s="96" t="s">
        <v>388</v>
      </c>
      <c r="Y10" s="72"/>
      <c r="Z10" s="72"/>
      <c r="AA10" s="72" t="s">
        <v>419</v>
      </c>
      <c r="AB10" s="72"/>
    </row>
    <row r="11">
      <c r="A11" s="109" t="s">
        <v>425</v>
      </c>
      <c r="B11" s="63">
        <v>125.0</v>
      </c>
      <c r="C11" s="109" t="s">
        <v>426</v>
      </c>
      <c r="D11" s="63" t="s">
        <v>152</v>
      </c>
      <c r="E11" s="63" t="s">
        <v>70</v>
      </c>
      <c r="F11" s="63" t="s">
        <v>328</v>
      </c>
      <c r="G11" s="63" t="s">
        <v>335</v>
      </c>
      <c r="I11" s="63" t="s">
        <v>427</v>
      </c>
      <c r="J11" s="65" t="s">
        <v>46</v>
      </c>
      <c r="L11" s="86" t="s">
        <v>245</v>
      </c>
      <c r="M11" s="86" t="s">
        <v>188</v>
      </c>
      <c r="O11" s="65" t="s">
        <v>145</v>
      </c>
      <c r="Q11" s="63" t="s">
        <v>428</v>
      </c>
      <c r="R11" s="72" t="s">
        <v>392</v>
      </c>
      <c r="U11" s="63" t="s">
        <v>393</v>
      </c>
      <c r="V11" s="63" t="s">
        <v>352</v>
      </c>
      <c r="W11" s="63" t="s">
        <v>128</v>
      </c>
      <c r="X11" s="111" t="s">
        <v>429</v>
      </c>
      <c r="Y11" s="63"/>
      <c r="Z11" s="63"/>
      <c r="AA11" s="63" t="s">
        <v>419</v>
      </c>
      <c r="AB11" s="63"/>
    </row>
    <row r="12">
      <c r="A12" s="109" t="s">
        <v>430</v>
      </c>
      <c r="B12" s="63">
        <v>125.0</v>
      </c>
      <c r="C12" s="109" t="s">
        <v>431</v>
      </c>
      <c r="D12" s="63" t="s">
        <v>152</v>
      </c>
      <c r="E12" s="63" t="s">
        <v>70</v>
      </c>
      <c r="F12" s="63" t="s">
        <v>276</v>
      </c>
      <c r="G12" s="63" t="s">
        <v>274</v>
      </c>
      <c r="I12" s="63" t="s">
        <v>427</v>
      </c>
      <c r="J12" s="65" t="s">
        <v>46</v>
      </c>
      <c r="L12" s="86" t="s">
        <v>245</v>
      </c>
      <c r="M12" s="86" t="s">
        <v>188</v>
      </c>
      <c r="O12" s="65" t="s">
        <v>145</v>
      </c>
      <c r="Q12" s="63" t="s">
        <v>428</v>
      </c>
      <c r="R12" s="72" t="s">
        <v>392</v>
      </c>
      <c r="U12" s="63" t="s">
        <v>393</v>
      </c>
      <c r="V12" s="63" t="s">
        <v>352</v>
      </c>
      <c r="W12" s="63" t="s">
        <v>128</v>
      </c>
      <c r="X12" s="111" t="s">
        <v>429</v>
      </c>
      <c r="Y12" s="63"/>
      <c r="Z12" s="63"/>
      <c r="AA12" s="63" t="s">
        <v>419</v>
      </c>
      <c r="AB12" s="63"/>
    </row>
    <row r="13">
      <c r="A13" s="108"/>
      <c r="B13" s="63">
        <v>125.0</v>
      </c>
      <c r="C13" s="109" t="s">
        <v>432</v>
      </c>
      <c r="D13" s="63" t="s">
        <v>152</v>
      </c>
      <c r="E13" s="63" t="s">
        <v>433</v>
      </c>
      <c r="F13" s="63" t="s">
        <v>276</v>
      </c>
      <c r="G13" s="63" t="s">
        <v>274</v>
      </c>
      <c r="I13" s="63" t="s">
        <v>427</v>
      </c>
      <c r="J13" s="65" t="s">
        <v>46</v>
      </c>
      <c r="L13" s="86" t="s">
        <v>245</v>
      </c>
      <c r="M13" s="86" t="s">
        <v>188</v>
      </c>
      <c r="N13" s="63" t="s">
        <v>408</v>
      </c>
      <c r="O13" s="65" t="s">
        <v>145</v>
      </c>
      <c r="Q13" s="63" t="s">
        <v>428</v>
      </c>
      <c r="R13" s="72" t="s">
        <v>392</v>
      </c>
      <c r="U13" s="63" t="s">
        <v>393</v>
      </c>
      <c r="V13" s="63" t="s">
        <v>352</v>
      </c>
      <c r="W13" s="63" t="s">
        <v>128</v>
      </c>
      <c r="X13" s="111" t="s">
        <v>429</v>
      </c>
      <c r="Y13" s="63"/>
      <c r="Z13" s="63"/>
      <c r="AA13" s="63" t="s">
        <v>419</v>
      </c>
      <c r="AB13" s="63"/>
    </row>
    <row r="14">
      <c r="A14" s="108"/>
      <c r="B14" s="63">
        <v>150.0</v>
      </c>
      <c r="C14" s="109" t="s">
        <v>434</v>
      </c>
      <c r="D14" s="63" t="s">
        <v>152</v>
      </c>
      <c r="E14" s="63" t="s">
        <v>433</v>
      </c>
      <c r="J14" s="65"/>
      <c r="L14" s="63" t="s">
        <v>435</v>
      </c>
      <c r="M14" s="111" t="s">
        <v>436</v>
      </c>
      <c r="V14" s="63" t="s">
        <v>352</v>
      </c>
      <c r="X14" s="111"/>
      <c r="Y14" s="63"/>
      <c r="Z14" s="63"/>
      <c r="AA14" s="63" t="s">
        <v>419</v>
      </c>
      <c r="AB14" s="63"/>
    </row>
    <row r="15">
      <c r="A15" s="73"/>
      <c r="B15" s="70">
        <v>160.0</v>
      </c>
      <c r="C15" s="74" t="s">
        <v>437</v>
      </c>
      <c r="D15" s="76"/>
      <c r="E15" s="63" t="s">
        <v>433</v>
      </c>
      <c r="F15" s="76"/>
      <c r="G15" s="76"/>
      <c r="H15" s="76"/>
      <c r="I15" s="76"/>
      <c r="J15" s="76"/>
      <c r="K15" s="76"/>
      <c r="L15" s="70" t="s">
        <v>435</v>
      </c>
      <c r="M15" s="112" t="s">
        <v>436</v>
      </c>
      <c r="N15" s="76"/>
      <c r="O15" s="76"/>
      <c r="P15" s="76"/>
      <c r="Q15" s="76"/>
      <c r="R15" s="76"/>
      <c r="S15" s="76"/>
      <c r="T15" s="76"/>
      <c r="U15" s="76"/>
      <c r="V15" s="70" t="s">
        <v>352</v>
      </c>
      <c r="W15" s="76"/>
      <c r="X15" s="113"/>
      <c r="AA15" s="63" t="s">
        <v>419</v>
      </c>
      <c r="AB15" s="63"/>
    </row>
    <row r="16">
      <c r="A16" s="114" t="s">
        <v>438</v>
      </c>
      <c r="B16" s="115" t="s">
        <v>439</v>
      </c>
      <c r="C16" s="114" t="s">
        <v>440</v>
      </c>
      <c r="D16" s="116" t="s">
        <v>441</v>
      </c>
      <c r="E16" s="117"/>
      <c r="F16" s="117"/>
      <c r="G16" s="117"/>
      <c r="H16" s="117"/>
      <c r="I16" s="117"/>
      <c r="J16" s="115" t="s">
        <v>442</v>
      </c>
      <c r="K16" s="115" t="s">
        <v>443</v>
      </c>
      <c r="L16" s="115" t="s">
        <v>444</v>
      </c>
      <c r="M16" s="117" t="s">
        <v>169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107"/>
    </row>
    <row r="17">
      <c r="A17" s="118"/>
      <c r="B17" s="75" t="s">
        <v>445</v>
      </c>
      <c r="C17" s="119" t="s">
        <v>446</v>
      </c>
      <c r="D17" s="75" t="s">
        <v>152</v>
      </c>
      <c r="E17" s="120" t="s">
        <v>89</v>
      </c>
      <c r="F17" s="75" t="s">
        <v>328</v>
      </c>
      <c r="G17" s="75" t="s">
        <v>390</v>
      </c>
      <c r="H17" s="121"/>
      <c r="I17" s="121"/>
      <c r="J17" s="115" t="s">
        <v>442</v>
      </c>
      <c r="K17" s="115" t="s">
        <v>443</v>
      </c>
      <c r="L17" s="75" t="s">
        <v>444</v>
      </c>
      <c r="M17" s="121" t="s">
        <v>169</v>
      </c>
      <c r="O17" s="63" t="s">
        <v>132</v>
      </c>
      <c r="Q17" s="63" t="s">
        <v>447</v>
      </c>
      <c r="R17" s="63" t="s">
        <v>448</v>
      </c>
      <c r="U17" s="94" t="s">
        <v>449</v>
      </c>
      <c r="V17" s="122" t="s">
        <v>450</v>
      </c>
      <c r="W17" s="63" t="s">
        <v>128</v>
      </c>
      <c r="X17" s="111" t="s">
        <v>429</v>
      </c>
      <c r="Y17" s="63"/>
      <c r="Z17" s="63"/>
      <c r="AA17" s="63" t="s">
        <v>451</v>
      </c>
      <c r="AB17" s="63"/>
    </row>
    <row r="18">
      <c r="A18" s="118"/>
      <c r="B18" s="75" t="s">
        <v>452</v>
      </c>
      <c r="C18" s="119" t="s">
        <v>453</v>
      </c>
      <c r="D18" s="75" t="s">
        <v>454</v>
      </c>
      <c r="E18" s="75" t="s">
        <v>74</v>
      </c>
      <c r="F18" s="75" t="s">
        <v>328</v>
      </c>
      <c r="G18" s="75" t="s">
        <v>390</v>
      </c>
      <c r="H18" s="121"/>
      <c r="I18" s="121"/>
      <c r="J18" s="115" t="s">
        <v>442</v>
      </c>
      <c r="K18" s="115" t="s">
        <v>443</v>
      </c>
      <c r="L18" s="75" t="s">
        <v>444</v>
      </c>
      <c r="M18" s="121" t="s">
        <v>169</v>
      </c>
      <c r="O18" s="63" t="s">
        <v>132</v>
      </c>
      <c r="Q18" s="63" t="s">
        <v>455</v>
      </c>
      <c r="R18" s="63" t="s">
        <v>448</v>
      </c>
      <c r="U18" s="94" t="s">
        <v>456</v>
      </c>
      <c r="V18" s="122" t="s">
        <v>457</v>
      </c>
      <c r="W18" s="63" t="s">
        <v>128</v>
      </c>
      <c r="X18" s="111" t="s">
        <v>429</v>
      </c>
      <c r="Y18" s="63"/>
      <c r="Z18" s="63"/>
      <c r="AA18" s="63"/>
      <c r="AB18" s="63"/>
    </row>
    <row r="19">
      <c r="A19" s="118"/>
      <c r="B19" s="75" t="s">
        <v>458</v>
      </c>
      <c r="C19" s="119" t="s">
        <v>459</v>
      </c>
      <c r="D19" s="75" t="s">
        <v>460</v>
      </c>
      <c r="E19" s="75" t="s">
        <v>64</v>
      </c>
      <c r="F19" s="75" t="s">
        <v>328</v>
      </c>
      <c r="G19" s="75" t="s">
        <v>390</v>
      </c>
      <c r="H19" s="121"/>
      <c r="I19" s="121"/>
      <c r="J19" s="115" t="s">
        <v>442</v>
      </c>
      <c r="K19" s="115" t="s">
        <v>443</v>
      </c>
      <c r="L19" s="75" t="s">
        <v>444</v>
      </c>
      <c r="M19" s="121" t="s">
        <v>169</v>
      </c>
      <c r="O19" s="63" t="s">
        <v>132</v>
      </c>
      <c r="Q19" s="63" t="s">
        <v>455</v>
      </c>
      <c r="R19" s="63" t="s">
        <v>448</v>
      </c>
      <c r="U19" s="94" t="s">
        <v>461</v>
      </c>
      <c r="V19" s="122" t="s">
        <v>462</v>
      </c>
      <c r="W19" s="63" t="s">
        <v>128</v>
      </c>
      <c r="X19" s="111" t="s">
        <v>429</v>
      </c>
      <c r="Y19" s="63"/>
      <c r="Z19" s="63"/>
      <c r="AA19" s="63"/>
      <c r="AB19" s="63"/>
    </row>
    <row r="20">
      <c r="A20" s="118"/>
      <c r="B20" s="75"/>
      <c r="C20" s="119" t="s">
        <v>463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3"/>
      <c r="X20" s="124"/>
    </row>
    <row r="21">
      <c r="A21" s="125"/>
      <c r="B21" s="126"/>
      <c r="C21" s="127" t="s">
        <v>464</v>
      </c>
      <c r="D21" s="128"/>
      <c r="E21" s="126" t="s">
        <v>76</v>
      </c>
      <c r="F21" s="128"/>
      <c r="G21" s="128"/>
      <c r="H21" s="128"/>
      <c r="I21" s="128"/>
      <c r="J21" s="128"/>
      <c r="K21" s="128"/>
      <c r="L21" s="128"/>
      <c r="M21" s="129"/>
      <c r="N21" s="76"/>
      <c r="O21" s="78" t="s">
        <v>140</v>
      </c>
      <c r="P21" s="76"/>
      <c r="Q21" s="76"/>
      <c r="R21" s="76"/>
      <c r="S21" s="76"/>
      <c r="T21" s="70" t="s">
        <v>465</v>
      </c>
      <c r="U21" s="76"/>
      <c r="V21" s="76"/>
      <c r="W21" s="76"/>
      <c r="X21" s="113"/>
    </row>
    <row r="22">
      <c r="A22" s="66" t="s">
        <v>26</v>
      </c>
      <c r="B22" s="67"/>
      <c r="C22" s="66" t="s">
        <v>466</v>
      </c>
      <c r="D22" s="67" t="s">
        <v>152</v>
      </c>
      <c r="E22" s="67" t="s">
        <v>70</v>
      </c>
      <c r="F22" s="67" t="s">
        <v>276</v>
      </c>
      <c r="G22" s="67" t="s">
        <v>340</v>
      </c>
      <c r="H22" s="69"/>
      <c r="I22" s="67" t="s">
        <v>25</v>
      </c>
      <c r="J22" s="67" t="s">
        <v>467</v>
      </c>
      <c r="K22" s="69"/>
      <c r="L22" s="67" t="s">
        <v>232</v>
      </c>
      <c r="M22" s="130" t="s">
        <v>178</v>
      </c>
      <c r="N22" s="69"/>
      <c r="O22" s="67" t="s">
        <v>145</v>
      </c>
      <c r="P22" s="69"/>
      <c r="Q22" s="131" t="s">
        <v>468</v>
      </c>
      <c r="R22" s="88" t="s">
        <v>392</v>
      </c>
      <c r="S22" s="69"/>
      <c r="T22" s="69"/>
      <c r="U22" s="132" t="s">
        <v>469</v>
      </c>
      <c r="V22" s="88" t="s">
        <v>387</v>
      </c>
      <c r="W22" s="67" t="s">
        <v>128</v>
      </c>
      <c r="X22" s="130" t="s">
        <v>429</v>
      </c>
      <c r="Y22" s="63"/>
      <c r="Z22" s="63"/>
      <c r="AA22" s="63"/>
      <c r="AB22" s="63"/>
    </row>
    <row r="23">
      <c r="A23" s="133"/>
      <c r="B23" s="70"/>
      <c r="C23" s="78" t="s">
        <v>470</v>
      </c>
      <c r="D23" s="70" t="s">
        <v>460</v>
      </c>
      <c r="E23" s="70" t="s">
        <v>68</v>
      </c>
      <c r="F23" s="70" t="s">
        <v>471</v>
      </c>
      <c r="G23" s="70" t="s">
        <v>472</v>
      </c>
      <c r="H23" s="76"/>
      <c r="I23" s="70" t="s">
        <v>25</v>
      </c>
      <c r="J23" s="67" t="s">
        <v>467</v>
      </c>
      <c r="K23" s="76"/>
      <c r="L23" s="103" t="s">
        <v>473</v>
      </c>
      <c r="M23" s="103" t="s">
        <v>178</v>
      </c>
      <c r="N23" s="76"/>
      <c r="O23" s="70" t="s">
        <v>145</v>
      </c>
      <c r="P23" s="76"/>
      <c r="Q23" s="131" t="s">
        <v>468</v>
      </c>
      <c r="R23" s="79" t="s">
        <v>392</v>
      </c>
      <c r="S23" s="76"/>
      <c r="T23" s="76"/>
      <c r="U23" s="103" t="s">
        <v>474</v>
      </c>
      <c r="V23" s="79" t="s">
        <v>387</v>
      </c>
      <c r="W23" s="70" t="s">
        <v>128</v>
      </c>
      <c r="X23" s="112" t="s">
        <v>429</v>
      </c>
      <c r="Y23" s="63"/>
      <c r="Z23" s="63"/>
      <c r="AA23" s="63"/>
      <c r="AB23" s="63"/>
    </row>
    <row r="24">
      <c r="A24" s="134" t="s">
        <v>193</v>
      </c>
      <c r="B24" s="135"/>
      <c r="C24" s="134" t="s">
        <v>475</v>
      </c>
      <c r="D24" s="136"/>
      <c r="E24" s="135" t="s">
        <v>83</v>
      </c>
      <c r="F24" s="136"/>
      <c r="G24" s="136"/>
      <c r="H24" s="136"/>
      <c r="I24" s="70" t="s">
        <v>25</v>
      </c>
      <c r="J24" s="63" t="s">
        <v>33</v>
      </c>
      <c r="K24" s="136"/>
      <c r="L24" s="135" t="s">
        <v>248</v>
      </c>
      <c r="M24" s="137" t="s">
        <v>191</v>
      </c>
      <c r="V24" s="88" t="s">
        <v>352</v>
      </c>
    </row>
    <row r="25">
      <c r="A25" s="138"/>
      <c r="B25" s="135"/>
      <c r="C25" s="134" t="s">
        <v>476</v>
      </c>
      <c r="D25" s="135" t="s">
        <v>152</v>
      </c>
      <c r="E25" s="136"/>
      <c r="F25" s="136"/>
      <c r="G25" s="136"/>
      <c r="H25" s="136"/>
      <c r="I25" s="70" t="s">
        <v>25</v>
      </c>
      <c r="J25" s="67" t="s">
        <v>33</v>
      </c>
      <c r="K25" s="136"/>
      <c r="L25" s="135" t="s">
        <v>248</v>
      </c>
      <c r="M25" s="94" t="s">
        <v>477</v>
      </c>
      <c r="V25" s="88" t="s">
        <v>352</v>
      </c>
    </row>
    <row r="26">
      <c r="A26" s="138"/>
      <c r="B26" s="135"/>
      <c r="C26" s="134" t="s">
        <v>478</v>
      </c>
      <c r="D26" s="135" t="s">
        <v>479</v>
      </c>
      <c r="E26" s="135" t="s">
        <v>480</v>
      </c>
      <c r="F26" s="136"/>
      <c r="G26" s="136"/>
      <c r="H26" s="136"/>
      <c r="I26" s="70" t="s">
        <v>25</v>
      </c>
      <c r="J26" s="67" t="s">
        <v>467</v>
      </c>
      <c r="K26" s="136"/>
      <c r="L26" s="94" t="s">
        <v>481</v>
      </c>
      <c r="M26" s="94" t="s">
        <v>482</v>
      </c>
      <c r="V26" s="88" t="s">
        <v>352</v>
      </c>
    </row>
    <row r="27">
      <c r="A27" s="139"/>
      <c r="B27" s="140"/>
      <c r="C27" s="141" t="s">
        <v>483</v>
      </c>
      <c r="D27" s="103" t="s">
        <v>479</v>
      </c>
      <c r="E27" s="140" t="s">
        <v>480</v>
      </c>
      <c r="F27" s="142"/>
      <c r="G27" s="142"/>
      <c r="H27" s="142"/>
      <c r="I27" s="70" t="s">
        <v>25</v>
      </c>
      <c r="J27" s="67" t="s">
        <v>467</v>
      </c>
      <c r="K27" s="142"/>
      <c r="L27" s="94" t="s">
        <v>484</v>
      </c>
      <c r="M27" s="94" t="s">
        <v>485</v>
      </c>
      <c r="V27" s="88" t="s">
        <v>352</v>
      </c>
    </row>
    <row r="28">
      <c r="A28" s="66" t="s">
        <v>486</v>
      </c>
      <c r="B28" s="67"/>
      <c r="C28" s="66" t="s">
        <v>487</v>
      </c>
      <c r="D28" s="143"/>
      <c r="E28" s="69"/>
      <c r="F28" s="69"/>
      <c r="G28" s="69"/>
      <c r="H28" s="69"/>
      <c r="I28" s="69"/>
      <c r="J28" s="68" t="s">
        <v>38</v>
      </c>
      <c r="K28" s="68" t="s">
        <v>488</v>
      </c>
      <c r="L28" s="67" t="s">
        <v>489</v>
      </c>
      <c r="M28" s="130" t="s">
        <v>490</v>
      </c>
      <c r="N28" s="69"/>
      <c r="O28" s="69"/>
      <c r="P28" s="67" t="s">
        <v>321</v>
      </c>
      <c r="Q28" s="69"/>
      <c r="R28" s="69"/>
      <c r="S28" s="69"/>
      <c r="T28" s="69"/>
      <c r="U28" s="69"/>
      <c r="V28" s="88" t="s">
        <v>352</v>
      </c>
      <c r="W28" s="69"/>
      <c r="X28" s="107"/>
    </row>
    <row r="29">
      <c r="A29" s="73"/>
      <c r="B29" s="70"/>
      <c r="C29" s="74" t="s">
        <v>491</v>
      </c>
      <c r="D29" s="70" t="s">
        <v>492</v>
      </c>
      <c r="E29" s="76"/>
      <c r="F29" s="76"/>
      <c r="G29" s="76"/>
      <c r="H29" s="76"/>
      <c r="I29" s="76"/>
      <c r="J29" s="76"/>
      <c r="K29" s="76"/>
      <c r="L29" s="70" t="s">
        <v>489</v>
      </c>
      <c r="M29" s="112" t="s">
        <v>490</v>
      </c>
      <c r="N29" s="76"/>
      <c r="O29" s="76"/>
      <c r="P29" s="70" t="s">
        <v>321</v>
      </c>
      <c r="Q29" s="76"/>
      <c r="R29" s="76"/>
      <c r="S29" s="76"/>
      <c r="T29" s="76"/>
      <c r="U29" s="76"/>
      <c r="V29" s="143" t="s">
        <v>352</v>
      </c>
      <c r="W29" s="76"/>
      <c r="X29" s="113"/>
    </row>
    <row r="30">
      <c r="A30" s="66" t="s">
        <v>493</v>
      </c>
      <c r="B30" s="67" t="s">
        <v>494</v>
      </c>
      <c r="C30" s="66" t="s">
        <v>495</v>
      </c>
      <c r="D30" s="67" t="s">
        <v>496</v>
      </c>
      <c r="E30" s="67" t="s">
        <v>497</v>
      </c>
      <c r="F30" s="144"/>
      <c r="G30" s="69"/>
      <c r="H30" s="85" t="s">
        <v>13</v>
      </c>
      <c r="I30" s="85" t="s">
        <v>13</v>
      </c>
      <c r="J30" s="67" t="s">
        <v>41</v>
      </c>
      <c r="K30" s="69"/>
      <c r="L30" s="67" t="s">
        <v>234</v>
      </c>
      <c r="M30" s="130" t="s">
        <v>179</v>
      </c>
      <c r="N30" s="69"/>
      <c r="O30" s="69"/>
      <c r="P30" s="67" t="s">
        <v>498</v>
      </c>
      <c r="Q30" s="67" t="s">
        <v>499</v>
      </c>
      <c r="R30" s="69"/>
      <c r="S30" s="69"/>
      <c r="T30" s="67" t="s">
        <v>465</v>
      </c>
      <c r="U30" s="69"/>
      <c r="V30" s="88" t="s">
        <v>352</v>
      </c>
      <c r="W30" s="69"/>
      <c r="X30" s="107"/>
    </row>
    <row r="31">
      <c r="A31" s="109">
        <v>125.0</v>
      </c>
      <c r="B31" s="63" t="s">
        <v>500</v>
      </c>
      <c r="C31" s="109" t="s">
        <v>501</v>
      </c>
      <c r="D31" s="63" t="s">
        <v>502</v>
      </c>
      <c r="E31" s="63" t="s">
        <v>78</v>
      </c>
      <c r="F31" s="145" t="s">
        <v>503</v>
      </c>
      <c r="H31" s="85" t="s">
        <v>13</v>
      </c>
      <c r="I31" s="85" t="s">
        <v>13</v>
      </c>
      <c r="J31" s="67" t="s">
        <v>41</v>
      </c>
      <c r="K31" s="67"/>
      <c r="L31" s="94" t="s">
        <v>504</v>
      </c>
      <c r="M31" s="94" t="s">
        <v>185</v>
      </c>
      <c r="Q31" s="94" t="s">
        <v>505</v>
      </c>
      <c r="V31" s="88" t="s">
        <v>352</v>
      </c>
      <c r="X31" s="124"/>
    </row>
    <row r="32">
      <c r="A32" s="109">
        <v>125.0</v>
      </c>
      <c r="B32" s="63" t="s">
        <v>506</v>
      </c>
      <c r="C32" s="109" t="s">
        <v>507</v>
      </c>
      <c r="D32" s="63" t="s">
        <v>502</v>
      </c>
      <c r="E32" s="94" t="s">
        <v>508</v>
      </c>
      <c r="F32" s="145"/>
      <c r="H32" s="85" t="s">
        <v>13</v>
      </c>
      <c r="I32" s="85" t="s">
        <v>13</v>
      </c>
      <c r="J32" s="65" t="s">
        <v>48</v>
      </c>
      <c r="K32" s="67"/>
      <c r="L32" s="94" t="s">
        <v>509</v>
      </c>
      <c r="M32" s="94" t="s">
        <v>185</v>
      </c>
      <c r="Q32" s="94" t="s">
        <v>510</v>
      </c>
      <c r="V32" s="88" t="s">
        <v>352</v>
      </c>
      <c r="X32" s="124"/>
    </row>
    <row r="33">
      <c r="A33" s="109">
        <v>125.0</v>
      </c>
      <c r="B33" s="63" t="s">
        <v>506</v>
      </c>
      <c r="C33" s="109" t="s">
        <v>511</v>
      </c>
      <c r="D33" s="63" t="s">
        <v>502</v>
      </c>
      <c r="E33" s="63" t="s">
        <v>78</v>
      </c>
      <c r="F33" s="145"/>
      <c r="H33" s="85" t="s">
        <v>13</v>
      </c>
      <c r="I33" s="85" t="s">
        <v>13</v>
      </c>
      <c r="J33" s="65" t="s">
        <v>48</v>
      </c>
      <c r="K33" s="67"/>
      <c r="L33" s="94" t="s">
        <v>512</v>
      </c>
      <c r="M33" s="94" t="s">
        <v>185</v>
      </c>
      <c r="Q33" s="94" t="s">
        <v>513</v>
      </c>
      <c r="V33" s="88" t="s">
        <v>352</v>
      </c>
      <c r="X33" s="124"/>
    </row>
    <row r="34">
      <c r="A34" s="109">
        <v>125.0</v>
      </c>
      <c r="B34" s="63" t="s">
        <v>514</v>
      </c>
      <c r="C34" s="109" t="s">
        <v>515</v>
      </c>
      <c r="D34" s="63"/>
      <c r="E34" s="63" t="s">
        <v>87</v>
      </c>
      <c r="F34" s="145"/>
      <c r="H34" s="85"/>
      <c r="I34" s="85"/>
      <c r="J34" s="65" t="s">
        <v>48</v>
      </c>
      <c r="L34" s="94" t="s">
        <v>516</v>
      </c>
      <c r="M34" s="94" t="s">
        <v>185</v>
      </c>
      <c r="P34" s="63" t="s">
        <v>318</v>
      </c>
      <c r="Q34" s="94" t="s">
        <v>517</v>
      </c>
      <c r="V34" s="88" t="s">
        <v>352</v>
      </c>
      <c r="X34" s="124"/>
    </row>
    <row r="35">
      <c r="A35" s="108"/>
      <c r="B35" s="63">
        <v>125.0</v>
      </c>
      <c r="C35" s="109" t="s">
        <v>518</v>
      </c>
      <c r="D35" s="63" t="s">
        <v>502</v>
      </c>
      <c r="F35" s="145"/>
      <c r="H35" s="85" t="s">
        <v>13</v>
      </c>
      <c r="I35" s="85" t="s">
        <v>13</v>
      </c>
      <c r="J35" s="65" t="s">
        <v>48</v>
      </c>
      <c r="L35" s="94" t="s">
        <v>519</v>
      </c>
      <c r="M35" s="94" t="s">
        <v>185</v>
      </c>
      <c r="P35" s="63" t="s">
        <v>318</v>
      </c>
      <c r="Q35" s="94" t="s">
        <v>520</v>
      </c>
      <c r="V35" s="88" t="s">
        <v>352</v>
      </c>
      <c r="X35" s="124"/>
    </row>
    <row r="36">
      <c r="A36" s="73"/>
      <c r="B36" s="70">
        <v>125.0</v>
      </c>
      <c r="C36" s="74" t="s">
        <v>521</v>
      </c>
      <c r="D36" s="70" t="s">
        <v>502</v>
      </c>
      <c r="E36" s="70" t="s">
        <v>522</v>
      </c>
      <c r="F36" s="146"/>
      <c r="G36" s="76"/>
      <c r="H36" s="147" t="s">
        <v>13</v>
      </c>
      <c r="I36" s="147" t="s">
        <v>13</v>
      </c>
      <c r="J36" s="78" t="s">
        <v>48</v>
      </c>
      <c r="K36" s="76"/>
      <c r="L36" s="103" t="s">
        <v>523</v>
      </c>
      <c r="M36" s="103" t="s">
        <v>185</v>
      </c>
      <c r="N36" s="76"/>
      <c r="O36" s="76"/>
      <c r="P36" s="70" t="s">
        <v>318</v>
      </c>
      <c r="Q36" s="103" t="s">
        <v>524</v>
      </c>
      <c r="R36" s="76"/>
      <c r="S36" s="76"/>
      <c r="T36" s="76"/>
      <c r="U36" s="76"/>
      <c r="V36" s="143" t="s">
        <v>352</v>
      </c>
      <c r="W36" s="76"/>
      <c r="X36" s="113"/>
    </row>
    <row r="37">
      <c r="A37" s="148" t="s">
        <v>201</v>
      </c>
      <c r="B37" s="66" t="s">
        <v>525</v>
      </c>
      <c r="C37" s="67" t="s">
        <v>526</v>
      </c>
      <c r="D37" s="149" t="s">
        <v>527</v>
      </c>
      <c r="E37" s="85" t="s">
        <v>56</v>
      </c>
      <c r="F37" s="85" t="s">
        <v>330</v>
      </c>
      <c r="G37" s="85" t="s">
        <v>344</v>
      </c>
      <c r="H37" s="85" t="s">
        <v>13</v>
      </c>
      <c r="I37" s="85" t="s">
        <v>13</v>
      </c>
      <c r="J37" s="150"/>
      <c r="K37" s="150"/>
      <c r="L37" s="85" t="s">
        <v>237</v>
      </c>
      <c r="M37" s="151" t="s">
        <v>182</v>
      </c>
      <c r="P37" s="63" t="s">
        <v>312</v>
      </c>
      <c r="Q37" s="94" t="s">
        <v>528</v>
      </c>
      <c r="V37" s="88" t="s">
        <v>352</v>
      </c>
    </row>
    <row r="38">
      <c r="A38" s="152"/>
      <c r="B38" s="109" t="s">
        <v>529</v>
      </c>
      <c r="C38" s="65" t="s">
        <v>530</v>
      </c>
      <c r="D38" s="153" t="s">
        <v>527</v>
      </c>
      <c r="E38" s="70" t="s">
        <v>78</v>
      </c>
      <c r="F38" s="65" t="s">
        <v>330</v>
      </c>
      <c r="G38" s="85" t="s">
        <v>344</v>
      </c>
      <c r="H38" s="85" t="s">
        <v>13</v>
      </c>
      <c r="I38" s="85" t="s">
        <v>13</v>
      </c>
      <c r="J38" s="64"/>
      <c r="K38" s="64"/>
      <c r="L38" s="63" t="s">
        <v>240</v>
      </c>
      <c r="M38" s="94" t="s">
        <v>185</v>
      </c>
      <c r="Q38" s="94" t="s">
        <v>531</v>
      </c>
      <c r="V38" s="88" t="s">
        <v>352</v>
      </c>
    </row>
    <row r="39">
      <c r="A39" s="152"/>
      <c r="B39" s="109" t="s">
        <v>529</v>
      </c>
      <c r="C39" s="65" t="s">
        <v>532</v>
      </c>
      <c r="D39" s="153" t="s">
        <v>527</v>
      </c>
      <c r="E39" s="70" t="s">
        <v>78</v>
      </c>
      <c r="F39" s="145"/>
      <c r="G39" s="85"/>
      <c r="H39" s="85"/>
      <c r="I39" s="85"/>
      <c r="J39" s="64"/>
      <c r="K39" s="64"/>
      <c r="L39" s="94" t="s">
        <v>533</v>
      </c>
      <c r="M39" s="94" t="s">
        <v>185</v>
      </c>
      <c r="Q39" s="94" t="s">
        <v>534</v>
      </c>
      <c r="V39" s="88" t="s">
        <v>352</v>
      </c>
    </row>
    <row r="40">
      <c r="A40" s="152"/>
      <c r="B40" s="74" t="s">
        <v>529</v>
      </c>
      <c r="C40" s="78" t="s">
        <v>535</v>
      </c>
      <c r="D40" s="154" t="s">
        <v>527</v>
      </c>
      <c r="E40" s="70" t="s">
        <v>78</v>
      </c>
      <c r="F40" s="146" t="s">
        <v>330</v>
      </c>
      <c r="G40" s="147" t="s">
        <v>344</v>
      </c>
      <c r="H40" s="147" t="s">
        <v>13</v>
      </c>
      <c r="I40" s="147" t="s">
        <v>13</v>
      </c>
      <c r="J40" s="155"/>
      <c r="K40" s="155"/>
      <c r="L40" s="94" t="s">
        <v>536</v>
      </c>
      <c r="M40" s="94" t="s">
        <v>185</v>
      </c>
      <c r="Q40" s="94" t="s">
        <v>537</v>
      </c>
      <c r="V40" s="88" t="s">
        <v>352</v>
      </c>
    </row>
    <row r="41">
      <c r="A41" s="156"/>
      <c r="B41" s="157" t="s">
        <v>538</v>
      </c>
      <c r="C41" s="102" t="s">
        <v>539</v>
      </c>
      <c r="D41" s="147" t="s">
        <v>540</v>
      </c>
      <c r="E41" s="147" t="s">
        <v>85</v>
      </c>
      <c r="F41" s="147" t="s">
        <v>328</v>
      </c>
      <c r="G41" s="147" t="s">
        <v>335</v>
      </c>
      <c r="H41" s="147" t="s">
        <v>13</v>
      </c>
      <c r="I41" s="147" t="s">
        <v>13</v>
      </c>
      <c r="J41" s="147" t="s">
        <v>48</v>
      </c>
      <c r="K41" s="158"/>
      <c r="L41" s="159" t="s">
        <v>541</v>
      </c>
      <c r="M41" s="159" t="s">
        <v>185</v>
      </c>
      <c r="N41" s="160"/>
      <c r="O41" s="160"/>
      <c r="P41" s="102" t="s">
        <v>542</v>
      </c>
      <c r="Q41" s="159" t="s">
        <v>543</v>
      </c>
      <c r="R41" s="160"/>
      <c r="S41" s="160"/>
      <c r="T41" s="160"/>
      <c r="U41" s="160"/>
      <c r="V41" s="143" t="s">
        <v>352</v>
      </c>
      <c r="W41" s="160"/>
      <c r="X41" s="161"/>
    </row>
    <row r="42">
      <c r="A42" s="152"/>
      <c r="B42" s="162" t="s">
        <v>544</v>
      </c>
      <c r="C42" s="67" t="s">
        <v>545</v>
      </c>
      <c r="D42" s="163" t="s">
        <v>527</v>
      </c>
      <c r="E42" s="85" t="s">
        <v>78</v>
      </c>
      <c r="F42" s="85"/>
      <c r="G42" s="85"/>
      <c r="H42" s="85"/>
      <c r="I42" s="85"/>
      <c r="J42" s="67" t="s">
        <v>546</v>
      </c>
      <c r="K42" s="150"/>
      <c r="L42" s="94" t="s">
        <v>547</v>
      </c>
      <c r="M42" s="94" t="s">
        <v>185</v>
      </c>
      <c r="P42" s="63" t="s">
        <v>314</v>
      </c>
      <c r="Q42" s="94" t="s">
        <v>548</v>
      </c>
      <c r="V42" s="88" t="s">
        <v>352</v>
      </c>
    </row>
    <row r="43">
      <c r="A43" s="152"/>
      <c r="B43" s="109"/>
      <c r="C43" s="63" t="s">
        <v>549</v>
      </c>
      <c r="D43" s="163" t="s">
        <v>527</v>
      </c>
      <c r="E43" s="65" t="s">
        <v>78</v>
      </c>
      <c r="F43" s="65" t="s">
        <v>323</v>
      </c>
      <c r="G43" s="65" t="s">
        <v>342</v>
      </c>
      <c r="H43" s="85" t="s">
        <v>13</v>
      </c>
      <c r="I43" s="85" t="s">
        <v>13</v>
      </c>
      <c r="J43" s="67" t="s">
        <v>41</v>
      </c>
      <c r="K43" s="64"/>
      <c r="L43" s="94" t="s">
        <v>550</v>
      </c>
      <c r="M43" s="94" t="s">
        <v>185</v>
      </c>
      <c r="P43" s="63" t="s">
        <v>314</v>
      </c>
      <c r="Q43" s="94" t="s">
        <v>551</v>
      </c>
      <c r="V43" s="88" t="s">
        <v>352</v>
      </c>
    </row>
    <row r="44">
      <c r="A44" s="152"/>
      <c r="B44" s="74"/>
      <c r="C44" s="70" t="s">
        <v>552</v>
      </c>
      <c r="D44" s="163" t="s">
        <v>527</v>
      </c>
      <c r="E44" s="78" t="s">
        <v>78</v>
      </c>
      <c r="F44" s="155"/>
      <c r="G44" s="155"/>
      <c r="H44" s="147"/>
      <c r="I44" s="147"/>
      <c r="J44" s="67" t="s">
        <v>41</v>
      </c>
      <c r="K44" s="155"/>
      <c r="L44" s="94" t="s">
        <v>553</v>
      </c>
      <c r="M44" s="94" t="s">
        <v>185</v>
      </c>
      <c r="P44" s="63" t="s">
        <v>314</v>
      </c>
      <c r="Q44" s="94" t="s">
        <v>554</v>
      </c>
      <c r="V44" s="88" t="s">
        <v>352</v>
      </c>
    </row>
    <row r="45">
      <c r="A45" s="152"/>
      <c r="B45" s="66" t="s">
        <v>555</v>
      </c>
      <c r="C45" s="67" t="s">
        <v>556</v>
      </c>
      <c r="D45" s="163" t="s">
        <v>527</v>
      </c>
      <c r="E45" s="85" t="s">
        <v>78</v>
      </c>
      <c r="F45" s="150"/>
      <c r="G45" s="150"/>
      <c r="H45" s="85" t="s">
        <v>13</v>
      </c>
      <c r="I45" s="85" t="s">
        <v>13</v>
      </c>
      <c r="J45" s="150"/>
      <c r="K45" s="150"/>
      <c r="L45" s="94" t="s">
        <v>557</v>
      </c>
      <c r="M45" s="94" t="s">
        <v>185</v>
      </c>
      <c r="P45" s="63" t="s">
        <v>314</v>
      </c>
      <c r="Q45" s="94" t="s">
        <v>558</v>
      </c>
      <c r="V45" s="88" t="s">
        <v>352</v>
      </c>
    </row>
    <row r="46">
      <c r="A46" s="152"/>
      <c r="B46" s="74"/>
      <c r="C46" s="70" t="s">
        <v>559</v>
      </c>
      <c r="D46" s="163" t="s">
        <v>527</v>
      </c>
      <c r="E46" s="78" t="s">
        <v>78</v>
      </c>
      <c r="F46" s="155"/>
      <c r="G46" s="78"/>
      <c r="H46" s="147"/>
      <c r="I46" s="147"/>
      <c r="J46" s="155"/>
      <c r="K46" s="155"/>
      <c r="L46" s="94" t="s">
        <v>560</v>
      </c>
      <c r="M46" s="94" t="s">
        <v>185</v>
      </c>
      <c r="P46" s="63" t="s">
        <v>314</v>
      </c>
      <c r="Q46" s="94" t="s">
        <v>561</v>
      </c>
      <c r="V46" s="88" t="s">
        <v>352</v>
      </c>
    </row>
    <row r="47">
      <c r="A47" s="152"/>
      <c r="B47" s="164" t="s">
        <v>562</v>
      </c>
      <c r="C47" s="63" t="s">
        <v>563</v>
      </c>
      <c r="D47" s="153" t="s">
        <v>527</v>
      </c>
      <c r="E47" s="78" t="s">
        <v>78</v>
      </c>
      <c r="F47" s="64"/>
      <c r="G47" s="65" t="s">
        <v>345</v>
      </c>
      <c r="H47" s="85" t="s">
        <v>13</v>
      </c>
      <c r="I47" s="85" t="s">
        <v>13</v>
      </c>
      <c r="J47" s="67" t="s">
        <v>41</v>
      </c>
      <c r="K47" s="64"/>
      <c r="L47" s="94" t="s">
        <v>564</v>
      </c>
      <c r="M47" s="94" t="s">
        <v>185</v>
      </c>
      <c r="P47" s="94"/>
      <c r="Q47" s="94" t="s">
        <v>565</v>
      </c>
      <c r="V47" s="88" t="s">
        <v>352</v>
      </c>
    </row>
    <row r="48">
      <c r="A48" s="152"/>
      <c r="B48" s="66" t="s">
        <v>566</v>
      </c>
      <c r="C48" s="67" t="s">
        <v>567</v>
      </c>
      <c r="D48" s="63" t="s">
        <v>540</v>
      </c>
      <c r="E48" s="65" t="s">
        <v>85</v>
      </c>
      <c r="F48" s="85" t="s">
        <v>323</v>
      </c>
      <c r="G48" s="150"/>
      <c r="H48" s="85" t="s">
        <v>13</v>
      </c>
      <c r="I48" s="85" t="s">
        <v>13</v>
      </c>
      <c r="J48" s="85" t="s">
        <v>48</v>
      </c>
      <c r="K48" s="150"/>
      <c r="L48" s="94" t="s">
        <v>568</v>
      </c>
      <c r="M48" s="94" t="s">
        <v>185</v>
      </c>
      <c r="P48" s="63" t="s">
        <v>316</v>
      </c>
      <c r="Q48" s="94" t="s">
        <v>569</v>
      </c>
      <c r="V48" s="88" t="s">
        <v>352</v>
      </c>
    </row>
    <row r="49">
      <c r="A49" s="152"/>
      <c r="B49" s="74"/>
      <c r="C49" s="70" t="s">
        <v>570</v>
      </c>
      <c r="D49" s="63" t="s">
        <v>540</v>
      </c>
      <c r="E49" s="65" t="s">
        <v>85</v>
      </c>
      <c r="F49" s="155"/>
      <c r="G49" s="155"/>
      <c r="H49" s="147"/>
      <c r="I49" s="147"/>
      <c r="J49" s="78"/>
      <c r="K49" s="155"/>
      <c r="L49" s="94" t="s">
        <v>571</v>
      </c>
      <c r="M49" s="94" t="s">
        <v>185</v>
      </c>
      <c r="P49" s="94" t="s">
        <v>572</v>
      </c>
      <c r="Q49" s="94" t="s">
        <v>573</v>
      </c>
      <c r="V49" s="88" t="s">
        <v>352</v>
      </c>
    </row>
    <row r="50">
      <c r="A50" s="152"/>
      <c r="B50" s="164" t="s">
        <v>574</v>
      </c>
      <c r="C50" s="63" t="s">
        <v>575</v>
      </c>
      <c r="D50" s="63" t="s">
        <v>540</v>
      </c>
      <c r="E50" s="65" t="s">
        <v>85</v>
      </c>
      <c r="F50" s="64"/>
      <c r="G50" s="64"/>
      <c r="H50" s="85" t="s">
        <v>13</v>
      </c>
      <c r="I50" s="85" t="s">
        <v>13</v>
      </c>
      <c r="J50" s="65" t="s">
        <v>48</v>
      </c>
      <c r="K50" s="64"/>
      <c r="L50" s="94" t="s">
        <v>576</v>
      </c>
      <c r="M50" s="94" t="s">
        <v>185</v>
      </c>
      <c r="P50" s="94" t="s">
        <v>577</v>
      </c>
      <c r="Q50" s="94" t="s">
        <v>578</v>
      </c>
      <c r="V50" s="88" t="s">
        <v>352</v>
      </c>
    </row>
    <row r="51">
      <c r="A51" s="165"/>
      <c r="B51" s="166"/>
      <c r="C51" s="70" t="s">
        <v>579</v>
      </c>
      <c r="D51" s="63" t="s">
        <v>540</v>
      </c>
      <c r="E51" s="65" t="s">
        <v>85</v>
      </c>
      <c r="F51" s="76"/>
      <c r="G51" s="70"/>
      <c r="H51" s="147"/>
      <c r="I51" s="147"/>
      <c r="J51" s="78"/>
      <c r="K51" s="76"/>
      <c r="L51" s="94" t="s">
        <v>580</v>
      </c>
      <c r="M51" s="94" t="s">
        <v>185</v>
      </c>
      <c r="P51" s="94" t="s">
        <v>581</v>
      </c>
      <c r="Q51" s="94" t="s">
        <v>582</v>
      </c>
      <c r="V51" s="88" t="s">
        <v>352</v>
      </c>
    </row>
    <row r="52">
      <c r="A52" s="167" t="s">
        <v>583</v>
      </c>
      <c r="B52" s="151" t="s">
        <v>584</v>
      </c>
      <c r="C52" s="67" t="s">
        <v>585</v>
      </c>
      <c r="D52" s="67" t="s">
        <v>540</v>
      </c>
      <c r="E52" s="85" t="s">
        <v>85</v>
      </c>
      <c r="F52" s="69"/>
      <c r="G52" s="67" t="s">
        <v>345</v>
      </c>
      <c r="H52" s="85" t="s">
        <v>13</v>
      </c>
      <c r="I52" s="85" t="s">
        <v>13</v>
      </c>
      <c r="J52" s="85" t="s">
        <v>48</v>
      </c>
      <c r="K52" s="69"/>
      <c r="L52" s="132" t="s">
        <v>586</v>
      </c>
      <c r="M52" s="132" t="s">
        <v>185</v>
      </c>
      <c r="N52" s="69"/>
      <c r="O52" s="69"/>
      <c r="P52" s="132" t="s">
        <v>587</v>
      </c>
      <c r="Q52" s="132" t="s">
        <v>588</v>
      </c>
      <c r="R52" s="69"/>
      <c r="S52" s="69"/>
      <c r="T52" s="69"/>
      <c r="U52" s="69"/>
      <c r="V52" s="88" t="s">
        <v>352</v>
      </c>
      <c r="W52" s="69"/>
      <c r="X52" s="107"/>
    </row>
    <row r="53">
      <c r="A53" s="168"/>
      <c r="B53" s="169"/>
      <c r="C53" s="170" t="s">
        <v>589</v>
      </c>
      <c r="D53" s="63" t="s">
        <v>540</v>
      </c>
      <c r="E53" s="65" t="s">
        <v>85</v>
      </c>
      <c r="H53" s="65"/>
      <c r="I53" s="65"/>
      <c r="L53" s="94" t="s">
        <v>590</v>
      </c>
      <c r="M53" s="94" t="s">
        <v>185</v>
      </c>
      <c r="P53" s="94" t="s">
        <v>591</v>
      </c>
      <c r="Q53" s="94" t="s">
        <v>592</v>
      </c>
      <c r="V53" s="88" t="s">
        <v>352</v>
      </c>
      <c r="X53" s="124"/>
    </row>
    <row r="54">
      <c r="A54" s="168"/>
      <c r="B54" s="169"/>
      <c r="C54" s="170" t="s">
        <v>593</v>
      </c>
      <c r="D54" s="63" t="s">
        <v>540</v>
      </c>
      <c r="E54" s="65" t="s">
        <v>85</v>
      </c>
      <c r="H54" s="65"/>
      <c r="I54" s="65"/>
      <c r="L54" s="94" t="s">
        <v>594</v>
      </c>
      <c r="M54" s="94" t="s">
        <v>185</v>
      </c>
      <c r="P54" s="94" t="s">
        <v>595</v>
      </c>
      <c r="Q54" s="94" t="s">
        <v>596</v>
      </c>
      <c r="V54" s="88" t="s">
        <v>352</v>
      </c>
      <c r="X54" s="124"/>
    </row>
    <row r="55">
      <c r="A55" s="168"/>
      <c r="B55" s="171"/>
      <c r="C55" s="170" t="s">
        <v>597</v>
      </c>
      <c r="D55" s="63" t="s">
        <v>540</v>
      </c>
      <c r="E55" s="65" t="s">
        <v>85</v>
      </c>
      <c r="H55" s="65"/>
      <c r="I55" s="65"/>
      <c r="L55" s="94" t="s">
        <v>598</v>
      </c>
      <c r="M55" s="94" t="s">
        <v>185</v>
      </c>
      <c r="P55" s="94" t="s">
        <v>599</v>
      </c>
      <c r="Q55" s="94" t="s">
        <v>600</v>
      </c>
      <c r="V55" s="88" t="s">
        <v>352</v>
      </c>
      <c r="X55" s="124"/>
    </row>
    <row r="56">
      <c r="A56" s="172" t="s">
        <v>601</v>
      </c>
      <c r="B56" s="171" t="s">
        <v>602</v>
      </c>
      <c r="C56" s="170" t="s">
        <v>603</v>
      </c>
      <c r="D56" s="63" t="s">
        <v>540</v>
      </c>
      <c r="E56" s="63" t="s">
        <v>61</v>
      </c>
      <c r="H56" s="65"/>
      <c r="I56" s="65"/>
      <c r="L56" s="94" t="s">
        <v>604</v>
      </c>
      <c r="M56" s="94" t="s">
        <v>185</v>
      </c>
      <c r="P56" s="94" t="s">
        <v>605</v>
      </c>
      <c r="Q56" s="94" t="s">
        <v>606</v>
      </c>
      <c r="V56" s="88" t="s">
        <v>352</v>
      </c>
      <c r="X56" s="124"/>
    </row>
    <row r="57">
      <c r="A57" s="173"/>
      <c r="B57" s="174" t="s">
        <v>602</v>
      </c>
      <c r="C57" s="175" t="s">
        <v>607</v>
      </c>
      <c r="D57" s="70" t="s">
        <v>540</v>
      </c>
      <c r="E57" s="70" t="s">
        <v>61</v>
      </c>
      <c r="F57" s="76"/>
      <c r="G57" s="76"/>
      <c r="H57" s="78"/>
      <c r="I57" s="78"/>
      <c r="J57" s="76"/>
      <c r="K57" s="76"/>
      <c r="L57" s="103" t="s">
        <v>608</v>
      </c>
      <c r="M57" s="103" t="s">
        <v>185</v>
      </c>
      <c r="N57" s="76"/>
      <c r="O57" s="76"/>
      <c r="P57" s="103" t="s">
        <v>609</v>
      </c>
      <c r="Q57" s="103" t="s">
        <v>610</v>
      </c>
      <c r="R57" s="76"/>
      <c r="S57" s="76"/>
      <c r="T57" s="76"/>
      <c r="U57" s="76"/>
      <c r="V57" s="143" t="s">
        <v>352</v>
      </c>
      <c r="W57" s="76"/>
      <c r="X57" s="113"/>
    </row>
    <row r="58">
      <c r="A58" s="176" t="s">
        <v>280</v>
      </c>
      <c r="B58" s="177"/>
      <c r="C58" s="170" t="s">
        <v>611</v>
      </c>
      <c r="H58" s="85" t="s">
        <v>13</v>
      </c>
      <c r="I58" s="85" t="s">
        <v>13</v>
      </c>
      <c r="V58" s="88" t="s">
        <v>352</v>
      </c>
    </row>
    <row r="59">
      <c r="A59" s="178" t="s">
        <v>333</v>
      </c>
      <c r="B59" s="179">
        <v>100.0</v>
      </c>
      <c r="C59" s="179" t="s">
        <v>612</v>
      </c>
      <c r="D59" s="69"/>
      <c r="E59" s="67" t="s">
        <v>56</v>
      </c>
      <c r="F59" s="144"/>
      <c r="G59" s="69"/>
      <c r="H59" s="67" t="s">
        <v>8</v>
      </c>
      <c r="I59" s="67" t="s">
        <v>8</v>
      </c>
      <c r="J59" s="69"/>
      <c r="K59" s="69"/>
      <c r="L59" s="132" t="s">
        <v>613</v>
      </c>
      <c r="M59" s="130" t="s">
        <v>166</v>
      </c>
      <c r="Q59" s="94" t="s">
        <v>614</v>
      </c>
      <c r="V59" s="88" t="s">
        <v>352</v>
      </c>
    </row>
    <row r="60">
      <c r="A60" s="180"/>
      <c r="B60" s="70">
        <v>110.0</v>
      </c>
      <c r="C60" s="70" t="s">
        <v>615</v>
      </c>
      <c r="D60" s="76"/>
      <c r="E60" s="70" t="s">
        <v>56</v>
      </c>
      <c r="F60" s="70" t="s">
        <v>332</v>
      </c>
      <c r="G60" s="70" t="s">
        <v>616</v>
      </c>
      <c r="H60" s="70" t="s">
        <v>8</v>
      </c>
      <c r="I60" s="70" t="s">
        <v>8</v>
      </c>
      <c r="J60" s="76"/>
      <c r="K60" s="76"/>
      <c r="L60" s="103" t="s">
        <v>617</v>
      </c>
      <c r="M60" s="181" t="s">
        <v>166</v>
      </c>
      <c r="Q60" s="94" t="s">
        <v>618</v>
      </c>
      <c r="V60" s="88" t="s">
        <v>352</v>
      </c>
    </row>
    <row r="61">
      <c r="A61" s="182" t="s">
        <v>619</v>
      </c>
      <c r="B61" s="160"/>
      <c r="C61" s="102" t="s">
        <v>620</v>
      </c>
      <c r="D61" s="102" t="s">
        <v>502</v>
      </c>
      <c r="E61" s="160"/>
      <c r="F61" s="160"/>
      <c r="G61" s="160"/>
      <c r="H61" s="160"/>
      <c r="I61" s="160"/>
      <c r="J61" s="160"/>
      <c r="K61" s="160"/>
      <c r="L61" s="160"/>
      <c r="M61" s="161"/>
      <c r="V61" s="88" t="s">
        <v>352</v>
      </c>
    </row>
    <row r="62">
      <c r="A62" s="63" t="s">
        <v>621</v>
      </c>
      <c r="C62" s="63" t="s">
        <v>622</v>
      </c>
      <c r="E62" s="63" t="s">
        <v>80</v>
      </c>
      <c r="O62" s="72"/>
      <c r="V62" s="88" t="s">
        <v>352</v>
      </c>
    </row>
    <row r="1017">
      <c r="Q1017" s="9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0.88"/>
  </cols>
  <sheetData>
    <row r="1">
      <c r="A1" s="183" t="s">
        <v>215</v>
      </c>
      <c r="B1" s="184" t="s">
        <v>216</v>
      </c>
      <c r="C1" s="185" t="s">
        <v>623</v>
      </c>
      <c r="D1" s="63">
        <v>1.0</v>
      </c>
    </row>
    <row r="2">
      <c r="A2" s="186" t="s">
        <v>300</v>
      </c>
      <c r="B2" s="8" t="s">
        <v>301</v>
      </c>
      <c r="C2" s="187"/>
      <c r="D2" s="63">
        <v>1.0</v>
      </c>
    </row>
    <row r="3">
      <c r="A3" s="186" t="s">
        <v>222</v>
      </c>
      <c r="B3" s="8" t="s">
        <v>216</v>
      </c>
      <c r="C3" s="188" t="s">
        <v>177</v>
      </c>
      <c r="D3" s="63">
        <v>1.0</v>
      </c>
    </row>
    <row r="4">
      <c r="A4" s="186" t="s">
        <v>305</v>
      </c>
      <c r="B4" s="8" t="s">
        <v>306</v>
      </c>
      <c r="C4" s="189"/>
      <c r="D4" s="63">
        <v>1.0</v>
      </c>
    </row>
    <row r="5">
      <c r="A5" s="186" t="s">
        <v>303</v>
      </c>
      <c r="B5" s="8" t="s">
        <v>301</v>
      </c>
      <c r="C5" s="189"/>
      <c r="D5" s="63">
        <v>1.0</v>
      </c>
    </row>
    <row r="6">
      <c r="A6" s="186" t="s">
        <v>218</v>
      </c>
      <c r="B6" s="8" t="s">
        <v>216</v>
      </c>
      <c r="C6" s="187"/>
      <c r="D6" s="63">
        <v>1.0</v>
      </c>
    </row>
    <row r="7">
      <c r="A7" s="186" t="s">
        <v>215</v>
      </c>
      <c r="B7" s="8" t="s">
        <v>216</v>
      </c>
      <c r="C7" s="188" t="s">
        <v>624</v>
      </c>
      <c r="D7" s="63">
        <v>2.0</v>
      </c>
    </row>
    <row r="8">
      <c r="A8" s="186" t="s">
        <v>300</v>
      </c>
      <c r="B8" s="8" t="s">
        <v>301</v>
      </c>
      <c r="C8" s="187"/>
      <c r="D8" s="63">
        <v>2.0</v>
      </c>
    </row>
    <row r="9">
      <c r="A9" s="186" t="s">
        <v>210</v>
      </c>
      <c r="B9" s="8" t="s">
        <v>211</v>
      </c>
      <c r="C9" s="190" t="s">
        <v>625</v>
      </c>
      <c r="D9" s="63">
        <v>2.0</v>
      </c>
    </row>
    <row r="10">
      <c r="A10" s="191" t="s">
        <v>309</v>
      </c>
      <c r="B10" s="8" t="s">
        <v>308</v>
      </c>
      <c r="C10" s="187"/>
      <c r="D10" s="63">
        <v>2.0</v>
      </c>
    </row>
    <row r="11">
      <c r="A11" s="186" t="s">
        <v>210</v>
      </c>
      <c r="B11" s="8" t="s">
        <v>211</v>
      </c>
      <c r="C11" s="190" t="s">
        <v>626</v>
      </c>
      <c r="D11" s="63">
        <v>1.0</v>
      </c>
    </row>
    <row r="12">
      <c r="A12" s="191" t="s">
        <v>307</v>
      </c>
      <c r="B12" s="8" t="s">
        <v>308</v>
      </c>
      <c r="C12" s="187"/>
      <c r="D12" s="63">
        <v>1.0</v>
      </c>
    </row>
    <row r="13">
      <c r="A13" s="186" t="s">
        <v>220</v>
      </c>
      <c r="B13" s="8" t="s">
        <v>211</v>
      </c>
      <c r="C13" s="190" t="s">
        <v>627</v>
      </c>
      <c r="D13" s="63">
        <v>1.0</v>
      </c>
    </row>
    <row r="14">
      <c r="A14" s="186" t="s">
        <v>223</v>
      </c>
      <c r="B14" s="8" t="s">
        <v>216</v>
      </c>
      <c r="C14" s="189"/>
      <c r="D14" s="63">
        <v>1.0</v>
      </c>
    </row>
    <row r="15">
      <c r="A15" s="186" t="s">
        <v>298</v>
      </c>
      <c r="B15" s="8" t="s">
        <v>299</v>
      </c>
      <c r="C15" s="187"/>
      <c r="D15" s="63">
        <v>2.0</v>
      </c>
    </row>
    <row r="16">
      <c r="A16" s="186" t="s">
        <v>223</v>
      </c>
      <c r="B16" s="8" t="s">
        <v>216</v>
      </c>
      <c r="C16" s="188" t="s">
        <v>628</v>
      </c>
      <c r="D16" s="63">
        <v>2.0</v>
      </c>
    </row>
    <row r="17">
      <c r="A17" s="186" t="s">
        <v>298</v>
      </c>
      <c r="B17" s="8" t="s">
        <v>299</v>
      </c>
      <c r="C17" s="187"/>
      <c r="D17" s="63">
        <v>2.0</v>
      </c>
    </row>
    <row r="18">
      <c r="A18" s="192" t="s">
        <v>212</v>
      </c>
      <c r="B18" s="193" t="s">
        <v>629</v>
      </c>
      <c r="C18" s="188" t="s">
        <v>630</v>
      </c>
      <c r="D18" s="63">
        <v>1.0</v>
      </c>
    </row>
    <row r="19">
      <c r="A19" s="192" t="s">
        <v>300</v>
      </c>
      <c r="B19" s="193" t="s">
        <v>631</v>
      </c>
      <c r="C19" s="187"/>
      <c r="D19" s="63">
        <v>1.0</v>
      </c>
    </row>
    <row r="20">
      <c r="A20" s="191"/>
      <c r="B20" s="8"/>
      <c r="C20" s="194"/>
    </row>
    <row r="21">
      <c r="A21" s="195" t="s">
        <v>632</v>
      </c>
      <c r="B21" s="17" t="s">
        <v>633</v>
      </c>
      <c r="C21" s="194"/>
    </row>
    <row r="22">
      <c r="A22" s="191"/>
      <c r="B22" s="8"/>
      <c r="C22" s="194"/>
    </row>
    <row r="23">
      <c r="A23" s="191" t="s">
        <v>119</v>
      </c>
      <c r="B23" s="8" t="s">
        <v>120</v>
      </c>
      <c r="C23" s="196" t="s">
        <v>634</v>
      </c>
    </row>
    <row r="24">
      <c r="A24" s="197" t="s">
        <v>116</v>
      </c>
      <c r="B24" s="8" t="s">
        <v>117</v>
      </c>
      <c r="C24" s="187"/>
    </row>
    <row r="25">
      <c r="A25" s="197" t="s">
        <v>123</v>
      </c>
      <c r="B25" s="8" t="s">
        <v>635</v>
      </c>
      <c r="C25" s="190" t="s">
        <v>636</v>
      </c>
    </row>
    <row r="26">
      <c r="A26" s="197" t="s">
        <v>114</v>
      </c>
      <c r="B26" s="8" t="s">
        <v>112</v>
      </c>
      <c r="C26" s="187"/>
    </row>
    <row r="27">
      <c r="A27" s="198" t="s">
        <v>637</v>
      </c>
      <c r="B27" s="199"/>
      <c r="C27" s="200" t="s">
        <v>638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>
      <c r="A28" s="198" t="s">
        <v>639</v>
      </c>
      <c r="B28" s="199"/>
      <c r="C28" s="18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>
      <c r="A29" s="201" t="s">
        <v>640</v>
      </c>
      <c r="B29" s="8"/>
      <c r="C29" s="196" t="s">
        <v>641</v>
      </c>
    </row>
    <row r="30">
      <c r="A30" s="201" t="s">
        <v>642</v>
      </c>
      <c r="B30" s="8"/>
      <c r="C30" s="187"/>
    </row>
    <row r="31">
      <c r="A31" s="186" t="s">
        <v>121</v>
      </c>
      <c r="B31" s="8" t="s">
        <v>635</v>
      </c>
      <c r="C31" s="190" t="s">
        <v>643</v>
      </c>
    </row>
    <row r="32">
      <c r="A32" s="186" t="s">
        <v>111</v>
      </c>
      <c r="B32" s="8" t="s">
        <v>112</v>
      </c>
      <c r="C32" s="187"/>
    </row>
    <row r="33">
      <c r="A33" s="63"/>
    </row>
    <row r="34">
      <c r="A34" s="63"/>
    </row>
    <row r="35">
      <c r="A35" s="63" t="s">
        <v>644</v>
      </c>
    </row>
    <row r="36">
      <c r="A36" s="63" t="s">
        <v>645</v>
      </c>
    </row>
    <row r="37">
      <c r="A37" s="65" t="s">
        <v>646</v>
      </c>
      <c r="B37" s="65" t="s">
        <v>647</v>
      </c>
      <c r="C37" s="63" t="s">
        <v>648</v>
      </c>
    </row>
    <row r="38">
      <c r="B38" s="65" t="s">
        <v>647</v>
      </c>
      <c r="C38" s="63" t="s">
        <v>649</v>
      </c>
    </row>
    <row r="39">
      <c r="B39" s="65" t="s">
        <v>650</v>
      </c>
      <c r="C39" s="63" t="s">
        <v>651</v>
      </c>
    </row>
    <row r="40">
      <c r="B40" s="65" t="s">
        <v>652</v>
      </c>
      <c r="C40" s="63" t="s">
        <v>653</v>
      </c>
    </row>
    <row r="42">
      <c r="A42" s="110" t="s">
        <v>654</v>
      </c>
      <c r="B42" s="63" t="s">
        <v>655</v>
      </c>
      <c r="C42" s="63" t="s">
        <v>656</v>
      </c>
      <c r="D42" s="63" t="s">
        <v>657</v>
      </c>
    </row>
    <row r="43">
      <c r="A43" s="110" t="s">
        <v>658</v>
      </c>
      <c r="B43" s="63" t="s">
        <v>659</v>
      </c>
      <c r="C43" s="63" t="s">
        <v>660</v>
      </c>
      <c r="D43" s="63" t="s">
        <v>661</v>
      </c>
    </row>
    <row r="44">
      <c r="A44" s="110" t="s">
        <v>662</v>
      </c>
      <c r="B44" s="63" t="s">
        <v>663</v>
      </c>
      <c r="C44" s="63" t="s">
        <v>664</v>
      </c>
      <c r="D44" s="63" t="s">
        <v>665</v>
      </c>
    </row>
    <row r="45">
      <c r="A45" s="110" t="s">
        <v>666</v>
      </c>
      <c r="B45" s="63" t="s">
        <v>667</v>
      </c>
      <c r="C45" s="63" t="s">
        <v>668</v>
      </c>
      <c r="D45" s="63" t="s">
        <v>669</v>
      </c>
    </row>
    <row r="46">
      <c r="A46" s="110" t="s">
        <v>670</v>
      </c>
      <c r="B46" s="63" t="s">
        <v>671</v>
      </c>
      <c r="C46" s="63" t="s">
        <v>672</v>
      </c>
      <c r="D46" s="63" t="s">
        <v>673</v>
      </c>
    </row>
    <row r="47">
      <c r="A47" s="63" t="s">
        <v>674</v>
      </c>
      <c r="B47" s="63" t="s">
        <v>675</v>
      </c>
      <c r="C47" s="63" t="s">
        <v>676</v>
      </c>
      <c r="D47" s="63" t="s">
        <v>677</v>
      </c>
    </row>
    <row r="48">
      <c r="A48" s="63" t="s">
        <v>678</v>
      </c>
      <c r="B48" s="63" t="s">
        <v>679</v>
      </c>
      <c r="C48" s="63" t="s">
        <v>680</v>
      </c>
      <c r="D48" s="63" t="s">
        <v>681</v>
      </c>
    </row>
    <row r="49">
      <c r="A49" s="63" t="s">
        <v>682</v>
      </c>
      <c r="B49" s="63" t="s">
        <v>683</v>
      </c>
      <c r="C49" s="63" t="s">
        <v>684</v>
      </c>
      <c r="D49" s="63" t="s">
        <v>685</v>
      </c>
    </row>
    <row r="50">
      <c r="A50" s="110" t="s">
        <v>686</v>
      </c>
      <c r="B50" s="63" t="s">
        <v>687</v>
      </c>
      <c r="C50" s="63" t="s">
        <v>688</v>
      </c>
      <c r="D50" s="63" t="s">
        <v>689</v>
      </c>
    </row>
    <row r="53">
      <c r="A53" s="63" t="s">
        <v>690</v>
      </c>
      <c r="C53" s="63" t="s">
        <v>691</v>
      </c>
    </row>
    <row r="54">
      <c r="A54" s="63" t="s">
        <v>692</v>
      </c>
      <c r="C54" s="63" t="s">
        <v>693</v>
      </c>
    </row>
    <row r="55">
      <c r="A55" s="63" t="s">
        <v>694</v>
      </c>
      <c r="C55" s="63" t="s">
        <v>695</v>
      </c>
    </row>
    <row r="56">
      <c r="A56" s="63" t="s">
        <v>696</v>
      </c>
      <c r="C56" s="63" t="s">
        <v>697</v>
      </c>
    </row>
    <row r="57">
      <c r="A57" s="110" t="s">
        <v>698</v>
      </c>
      <c r="C57" s="63" t="s">
        <v>699</v>
      </c>
    </row>
    <row r="58">
      <c r="A58" s="63" t="s">
        <v>700</v>
      </c>
      <c r="C58" s="63" t="s">
        <v>701</v>
      </c>
    </row>
    <row r="59">
      <c r="A59" s="63" t="s">
        <v>125</v>
      </c>
      <c r="C59" s="63" t="s">
        <v>702</v>
      </c>
    </row>
    <row r="60">
      <c r="A60" s="63" t="s">
        <v>128</v>
      </c>
      <c r="C60" s="63" t="s">
        <v>703</v>
      </c>
    </row>
    <row r="62">
      <c r="A62" s="63" t="s">
        <v>704</v>
      </c>
      <c r="C62" s="63" t="s">
        <v>705</v>
      </c>
    </row>
    <row r="64">
      <c r="A64" s="63" t="s">
        <v>706</v>
      </c>
      <c r="C64" s="63" t="s">
        <v>707</v>
      </c>
    </row>
    <row r="65">
      <c r="A65" s="202" t="s">
        <v>708</v>
      </c>
      <c r="B65" s="63" t="s">
        <v>709</v>
      </c>
    </row>
    <row r="66">
      <c r="A66" s="63" t="s">
        <v>710</v>
      </c>
      <c r="C66" s="63" t="s">
        <v>711</v>
      </c>
    </row>
    <row r="67">
      <c r="A67" s="63" t="s">
        <v>712</v>
      </c>
      <c r="C67" s="63" t="s">
        <v>713</v>
      </c>
    </row>
    <row r="68">
      <c r="A68" s="63" t="s">
        <v>714</v>
      </c>
      <c r="C68" s="63" t="s">
        <v>715</v>
      </c>
    </row>
    <row r="71">
      <c r="A71" s="110" t="s">
        <v>662</v>
      </c>
      <c r="C71" s="63" t="s">
        <v>716</v>
      </c>
    </row>
    <row r="72">
      <c r="A72" s="63" t="s">
        <v>717</v>
      </c>
      <c r="C72" s="63" t="s">
        <v>718</v>
      </c>
    </row>
    <row r="73">
      <c r="A73" s="63" t="s">
        <v>719</v>
      </c>
      <c r="C73" s="63" t="s">
        <v>720</v>
      </c>
    </row>
    <row r="74">
      <c r="A74" s="63" t="s">
        <v>721</v>
      </c>
    </row>
    <row r="75">
      <c r="A75" s="110" t="s">
        <v>722</v>
      </c>
      <c r="B75" s="63" t="s">
        <v>723</v>
      </c>
      <c r="C75" s="63" t="s">
        <v>724</v>
      </c>
    </row>
    <row r="77">
      <c r="A77" s="63" t="s">
        <v>725</v>
      </c>
      <c r="B77" s="63" t="s">
        <v>726</v>
      </c>
      <c r="C77" s="63" t="s">
        <v>727</v>
      </c>
    </row>
  </sheetData>
  <mergeCells count="13">
    <mergeCell ref="C18:C19"/>
    <mergeCell ref="C23:C24"/>
    <mergeCell ref="C25:C26"/>
    <mergeCell ref="C27:C28"/>
    <mergeCell ref="C29:C30"/>
    <mergeCell ref="C31:C32"/>
    <mergeCell ref="C1:C2"/>
    <mergeCell ref="C3:C6"/>
    <mergeCell ref="C7:C8"/>
    <mergeCell ref="C9:C10"/>
    <mergeCell ref="C11:C12"/>
    <mergeCell ref="C13:C15"/>
    <mergeCell ref="C16:C1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26</v>
      </c>
      <c r="B1" s="203" t="s">
        <v>728</v>
      </c>
      <c r="C1" s="204" t="s">
        <v>729</v>
      </c>
    </row>
    <row r="2">
      <c r="B2" s="205" t="s">
        <v>728</v>
      </c>
      <c r="C2" s="206" t="s">
        <v>730</v>
      </c>
    </row>
    <row r="3">
      <c r="B3" s="205" t="s">
        <v>731</v>
      </c>
      <c r="C3" s="207" t="s">
        <v>732</v>
      </c>
    </row>
    <row r="4">
      <c r="B4" s="205" t="s">
        <v>731</v>
      </c>
      <c r="C4" s="206" t="s">
        <v>733</v>
      </c>
    </row>
    <row r="5">
      <c r="B5" s="205" t="s">
        <v>734</v>
      </c>
      <c r="C5" s="207" t="s">
        <v>735</v>
      </c>
    </row>
    <row r="6">
      <c r="B6" s="205" t="s">
        <v>736</v>
      </c>
      <c r="C6" s="207" t="s">
        <v>737</v>
      </c>
    </row>
    <row r="7">
      <c r="B7" s="205" t="s">
        <v>738</v>
      </c>
      <c r="C7" s="207" t="s">
        <v>739</v>
      </c>
    </row>
    <row r="8">
      <c r="B8" s="205" t="s">
        <v>740</v>
      </c>
      <c r="C8" s="207" t="s">
        <v>741</v>
      </c>
    </row>
    <row r="9">
      <c r="B9" s="63" t="s">
        <v>742</v>
      </c>
      <c r="C9" s="63" t="s">
        <v>743</v>
      </c>
    </row>
    <row r="12">
      <c r="B12" s="63" t="s">
        <v>744</v>
      </c>
      <c r="C12" s="63" t="s">
        <v>745</v>
      </c>
    </row>
    <row r="13">
      <c r="B13" s="63" t="s">
        <v>746</v>
      </c>
      <c r="C13" s="63" t="s">
        <v>747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3" max="3" width="24.13"/>
    <col customWidth="1" min="4" max="4" width="29.25"/>
  </cols>
  <sheetData>
    <row r="1">
      <c r="A1" s="208" t="s">
        <v>748</v>
      </c>
      <c r="B1" s="209" t="s">
        <v>749</v>
      </c>
      <c r="C1" s="2" t="s">
        <v>1</v>
      </c>
      <c r="D1" s="2" t="s">
        <v>2</v>
      </c>
    </row>
    <row r="2">
      <c r="A2" s="197">
        <v>1.0</v>
      </c>
      <c r="B2" s="210" t="s">
        <v>8</v>
      </c>
      <c r="C2" s="8" t="s">
        <v>9</v>
      </c>
      <c r="D2" s="193" t="s">
        <v>333</v>
      </c>
    </row>
    <row r="3">
      <c r="A3" s="197">
        <v>2.0</v>
      </c>
      <c r="B3" s="211" t="s">
        <v>13</v>
      </c>
      <c r="C3" s="8" t="s">
        <v>9</v>
      </c>
      <c r="D3" s="193" t="s">
        <v>750</v>
      </c>
    </row>
    <row r="4">
      <c r="A4" s="197">
        <v>3.0</v>
      </c>
      <c r="B4" s="210" t="s">
        <v>16</v>
      </c>
      <c r="C4" s="8" t="s">
        <v>17</v>
      </c>
      <c r="D4" s="193" t="s">
        <v>751</v>
      </c>
    </row>
    <row r="5">
      <c r="A5" s="197">
        <v>4.0</v>
      </c>
      <c r="B5" s="210" t="s">
        <v>27</v>
      </c>
      <c r="C5" s="8" t="s">
        <v>28</v>
      </c>
      <c r="D5" s="193" t="s">
        <v>29</v>
      </c>
    </row>
    <row r="6">
      <c r="A6" s="197">
        <v>5.0</v>
      </c>
      <c r="B6" s="212" t="s">
        <v>31</v>
      </c>
      <c r="C6" s="8" t="s">
        <v>28</v>
      </c>
      <c r="D6" s="193" t="s">
        <v>752</v>
      </c>
    </row>
    <row r="7">
      <c r="A7" s="197">
        <v>6.0</v>
      </c>
      <c r="B7" s="212" t="s">
        <v>36</v>
      </c>
      <c r="C7" s="8" t="s">
        <v>28</v>
      </c>
      <c r="D7" s="193" t="s">
        <v>753</v>
      </c>
    </row>
    <row r="8">
      <c r="A8" s="197">
        <v>7.0</v>
      </c>
      <c r="B8" s="212" t="s">
        <v>33</v>
      </c>
      <c r="C8" s="8" t="s">
        <v>34</v>
      </c>
      <c r="D8" s="193" t="s">
        <v>754</v>
      </c>
    </row>
    <row r="9">
      <c r="A9" s="197">
        <v>8.0</v>
      </c>
      <c r="B9" s="210" t="s">
        <v>41</v>
      </c>
      <c r="C9" s="8" t="s">
        <v>42</v>
      </c>
      <c r="D9" s="193" t="s">
        <v>755</v>
      </c>
    </row>
    <row r="10">
      <c r="A10" s="197">
        <v>9.0</v>
      </c>
      <c r="B10" s="210" t="s">
        <v>44</v>
      </c>
      <c r="C10" s="8" t="s">
        <v>28</v>
      </c>
      <c r="D10" s="193" t="s">
        <v>45</v>
      </c>
    </row>
    <row r="11">
      <c r="A11" s="197">
        <v>10.0</v>
      </c>
      <c r="B11" s="210" t="s">
        <v>46</v>
      </c>
      <c r="C11" s="8" t="s">
        <v>28</v>
      </c>
      <c r="D11" s="193" t="s">
        <v>756</v>
      </c>
    </row>
    <row r="12">
      <c r="A12" s="197">
        <v>11.0</v>
      </c>
      <c r="B12" s="210" t="s">
        <v>48</v>
      </c>
      <c r="C12" s="8" t="s">
        <v>42</v>
      </c>
      <c r="D12" s="193" t="s">
        <v>757</v>
      </c>
    </row>
    <row r="13">
      <c r="A13" s="197">
        <v>12.0</v>
      </c>
      <c r="B13" s="210" t="s">
        <v>56</v>
      </c>
      <c r="C13" s="8" t="s">
        <v>57</v>
      </c>
      <c r="D13" s="193" t="s">
        <v>758</v>
      </c>
    </row>
    <row r="14">
      <c r="A14" s="197">
        <v>13.0</v>
      </c>
      <c r="B14" s="212" t="s">
        <v>59</v>
      </c>
      <c r="C14" s="8" t="s">
        <v>57</v>
      </c>
      <c r="D14" s="193" t="s">
        <v>626</v>
      </c>
    </row>
    <row r="15">
      <c r="A15" s="197">
        <v>14.0</v>
      </c>
      <c r="B15" s="212" t="s">
        <v>61</v>
      </c>
      <c r="C15" s="8" t="s">
        <v>62</v>
      </c>
      <c r="D15" s="193" t="s">
        <v>63</v>
      </c>
    </row>
    <row r="16">
      <c r="A16" s="197">
        <v>15.0</v>
      </c>
      <c r="B16" s="212" t="s">
        <v>66</v>
      </c>
      <c r="C16" s="8" t="s">
        <v>57</v>
      </c>
      <c r="D16" s="193" t="s">
        <v>67</v>
      </c>
    </row>
    <row r="17">
      <c r="A17" s="197">
        <v>16.0</v>
      </c>
      <c r="B17" s="210" t="s">
        <v>70</v>
      </c>
      <c r="C17" s="8" t="s">
        <v>57</v>
      </c>
      <c r="D17" s="193" t="s">
        <v>624</v>
      </c>
    </row>
    <row r="18">
      <c r="A18" s="197">
        <v>17.0</v>
      </c>
      <c r="B18" s="212" t="s">
        <v>72</v>
      </c>
      <c r="C18" s="8" t="s">
        <v>62</v>
      </c>
      <c r="D18" s="193" t="s">
        <v>759</v>
      </c>
    </row>
    <row r="19">
      <c r="A19" s="197">
        <v>18.0</v>
      </c>
      <c r="B19" s="210" t="s">
        <v>76</v>
      </c>
      <c r="C19" s="8" t="s">
        <v>57</v>
      </c>
      <c r="D19" s="193" t="s">
        <v>760</v>
      </c>
    </row>
    <row r="20">
      <c r="A20" s="197">
        <v>19.0</v>
      </c>
      <c r="B20" s="212" t="s">
        <v>78</v>
      </c>
      <c r="C20" s="8" t="s">
        <v>57</v>
      </c>
      <c r="D20" s="193" t="s">
        <v>761</v>
      </c>
    </row>
    <row r="21">
      <c r="A21" s="197">
        <v>20.0</v>
      </c>
      <c r="B21" s="212" t="s">
        <v>80</v>
      </c>
      <c r="C21" s="8" t="s">
        <v>57</v>
      </c>
      <c r="D21" s="193" t="s">
        <v>762</v>
      </c>
    </row>
    <row r="22">
      <c r="A22" s="197">
        <v>21.0</v>
      </c>
      <c r="B22" s="210" t="s">
        <v>82</v>
      </c>
      <c r="C22" s="8" t="s">
        <v>57</v>
      </c>
      <c r="D22" s="193" t="s">
        <v>45</v>
      </c>
    </row>
    <row r="23">
      <c r="A23" s="197">
        <v>22.0</v>
      </c>
      <c r="B23" s="212" t="s">
        <v>83</v>
      </c>
      <c r="C23" s="8" t="s">
        <v>57</v>
      </c>
      <c r="D23" s="193" t="s">
        <v>84</v>
      </c>
    </row>
    <row r="24">
      <c r="A24" s="197">
        <v>23.0</v>
      </c>
      <c r="B24" s="212" t="s">
        <v>85</v>
      </c>
      <c r="C24" s="8" t="s">
        <v>57</v>
      </c>
      <c r="D24" s="193" t="s">
        <v>763</v>
      </c>
    </row>
    <row r="25">
      <c r="A25" s="197">
        <v>24.0</v>
      </c>
      <c r="B25" s="210" t="s">
        <v>89</v>
      </c>
      <c r="C25" s="8" t="s">
        <v>90</v>
      </c>
      <c r="D25" s="193" t="s">
        <v>764</v>
      </c>
    </row>
    <row r="26">
      <c r="A26" s="197">
        <v>25.0</v>
      </c>
      <c r="B26" s="212" t="s">
        <v>74</v>
      </c>
      <c r="C26" s="8" t="s">
        <v>57</v>
      </c>
      <c r="D26" s="193" t="s">
        <v>765</v>
      </c>
    </row>
    <row r="27">
      <c r="A27" s="197">
        <v>26.0</v>
      </c>
      <c r="B27" s="193" t="s">
        <v>64</v>
      </c>
      <c r="C27" s="213" t="s">
        <v>62</v>
      </c>
      <c r="D27" s="193" t="s">
        <v>766</v>
      </c>
    </row>
    <row r="28">
      <c r="A28" s="197">
        <v>27.0</v>
      </c>
      <c r="B28" s="212" t="s">
        <v>87</v>
      </c>
      <c r="C28" s="8" t="s">
        <v>767</v>
      </c>
      <c r="D28" s="193" t="s">
        <v>768</v>
      </c>
    </row>
    <row r="29">
      <c r="A29" s="197">
        <v>28.0</v>
      </c>
      <c r="B29" s="210" t="s">
        <v>70</v>
      </c>
      <c r="C29" s="8" t="s">
        <v>57</v>
      </c>
      <c r="D29" s="193" t="s">
        <v>769</v>
      </c>
    </row>
    <row r="30">
      <c r="A30" s="197">
        <v>29.0</v>
      </c>
      <c r="B30" s="210" t="s">
        <v>68</v>
      </c>
      <c r="C30" s="8" t="s">
        <v>57</v>
      </c>
      <c r="D30" s="193" t="s">
        <v>770</v>
      </c>
    </row>
    <row r="31">
      <c r="A31" s="197">
        <v>30.0</v>
      </c>
      <c r="B31" s="210" t="s">
        <v>92</v>
      </c>
      <c r="C31" s="8" t="s">
        <v>93</v>
      </c>
      <c r="D31" s="193" t="s">
        <v>771</v>
      </c>
    </row>
    <row r="32">
      <c r="A32" s="197">
        <v>31.0</v>
      </c>
      <c r="B32" s="210" t="s">
        <v>125</v>
      </c>
      <c r="C32" s="8" t="s">
        <v>126</v>
      </c>
      <c r="D32" s="193" t="s">
        <v>772</v>
      </c>
    </row>
    <row r="33">
      <c r="A33" s="197">
        <v>32.0</v>
      </c>
      <c r="B33" s="210" t="s">
        <v>128</v>
      </c>
      <c r="C33" s="8" t="s">
        <v>126</v>
      </c>
      <c r="D33" s="193" t="s">
        <v>773</v>
      </c>
    </row>
    <row r="34">
      <c r="A34" s="197">
        <v>33.0</v>
      </c>
      <c r="B34" s="210" t="s">
        <v>130</v>
      </c>
      <c r="C34" s="8" t="s">
        <v>131</v>
      </c>
      <c r="D34" s="193" t="s">
        <v>29</v>
      </c>
    </row>
    <row r="35">
      <c r="A35" s="197">
        <v>34.0</v>
      </c>
      <c r="B35" s="210" t="s">
        <v>132</v>
      </c>
      <c r="C35" s="8" t="s">
        <v>133</v>
      </c>
      <c r="D35" s="193" t="s">
        <v>774</v>
      </c>
    </row>
    <row r="36">
      <c r="A36" s="197">
        <v>35.0</v>
      </c>
      <c r="B36" s="212" t="s">
        <v>140</v>
      </c>
      <c r="C36" s="8" t="s">
        <v>141</v>
      </c>
      <c r="D36" s="193" t="s">
        <v>760</v>
      </c>
    </row>
    <row r="37">
      <c r="A37" s="197">
        <v>36.0</v>
      </c>
      <c r="B37" s="210" t="s">
        <v>143</v>
      </c>
      <c r="C37" s="8" t="s">
        <v>131</v>
      </c>
      <c r="D37" s="193" t="s">
        <v>775</v>
      </c>
    </row>
    <row r="38">
      <c r="A38" s="197">
        <v>37.0</v>
      </c>
      <c r="B38" s="212" t="s">
        <v>145</v>
      </c>
      <c r="C38" s="8" t="s">
        <v>133</v>
      </c>
      <c r="D38" s="193" t="s">
        <v>776</v>
      </c>
    </row>
    <row r="39">
      <c r="A39" s="197">
        <v>38.0</v>
      </c>
      <c r="B39" s="210" t="s">
        <v>146</v>
      </c>
      <c r="C39" s="8" t="s">
        <v>147</v>
      </c>
      <c r="D39" s="193" t="s">
        <v>777</v>
      </c>
    </row>
    <row r="40">
      <c r="A40" s="197">
        <v>39.0</v>
      </c>
      <c r="B40" s="210" t="s">
        <v>149</v>
      </c>
      <c r="C40" s="8" t="s">
        <v>150</v>
      </c>
      <c r="D40" s="193" t="s">
        <v>778</v>
      </c>
    </row>
    <row r="41">
      <c r="A41" s="197">
        <v>40.0</v>
      </c>
      <c r="B41" s="212" t="s">
        <v>152</v>
      </c>
      <c r="C41" s="8" t="s">
        <v>153</v>
      </c>
      <c r="D41" s="193" t="s">
        <v>779</v>
      </c>
    </row>
    <row r="42">
      <c r="A42" s="197">
        <v>41.0</v>
      </c>
      <c r="B42" s="212" t="s">
        <v>155</v>
      </c>
      <c r="C42" s="8" t="s">
        <v>156</v>
      </c>
      <c r="D42" s="193" t="s">
        <v>779</v>
      </c>
    </row>
    <row r="43">
      <c r="A43" s="197">
        <v>42.0</v>
      </c>
      <c r="B43" s="212" t="s">
        <v>166</v>
      </c>
      <c r="C43" s="8" t="s">
        <v>167</v>
      </c>
      <c r="D43" s="193" t="s">
        <v>333</v>
      </c>
    </row>
    <row r="44">
      <c r="A44" s="197">
        <v>43.0</v>
      </c>
      <c r="B44" s="210" t="s">
        <v>172</v>
      </c>
      <c r="C44" s="8" t="s">
        <v>173</v>
      </c>
      <c r="D44" s="193" t="s">
        <v>780</v>
      </c>
    </row>
    <row r="45">
      <c r="A45" s="197">
        <v>44.0</v>
      </c>
      <c r="B45" s="210" t="s">
        <v>169</v>
      </c>
      <c r="C45" s="214" t="s">
        <v>781</v>
      </c>
      <c r="D45" s="193" t="s">
        <v>764</v>
      </c>
    </row>
    <row r="46">
      <c r="A46" s="197">
        <v>45.0</v>
      </c>
      <c r="B46" s="210" t="s">
        <v>175</v>
      </c>
      <c r="C46" s="8" t="s">
        <v>176</v>
      </c>
      <c r="D46" s="193" t="s">
        <v>177</v>
      </c>
    </row>
    <row r="47">
      <c r="A47" s="197">
        <v>46.0</v>
      </c>
      <c r="B47" s="210" t="s">
        <v>178</v>
      </c>
      <c r="C47" s="8" t="s">
        <v>176</v>
      </c>
      <c r="D47" s="193" t="s">
        <v>624</v>
      </c>
    </row>
    <row r="48">
      <c r="A48" s="197">
        <v>47.0</v>
      </c>
      <c r="B48" s="212" t="s">
        <v>179</v>
      </c>
      <c r="C48" s="8" t="s">
        <v>180</v>
      </c>
      <c r="D48" s="193" t="s">
        <v>782</v>
      </c>
    </row>
    <row r="49">
      <c r="A49" s="197">
        <v>48.0</v>
      </c>
      <c r="B49" s="210" t="s">
        <v>182</v>
      </c>
      <c r="C49" s="8" t="s">
        <v>183</v>
      </c>
      <c r="D49" s="193" t="s">
        <v>783</v>
      </c>
    </row>
    <row r="50">
      <c r="A50" s="197">
        <v>49.0</v>
      </c>
      <c r="B50" s="212" t="s">
        <v>185</v>
      </c>
      <c r="C50" s="8" t="s">
        <v>186</v>
      </c>
      <c r="D50" s="193" t="s">
        <v>784</v>
      </c>
    </row>
    <row r="51">
      <c r="A51" s="197">
        <v>50.0</v>
      </c>
      <c r="B51" s="193" t="s">
        <v>242</v>
      </c>
      <c r="C51" s="8" t="s">
        <v>243</v>
      </c>
      <c r="D51" s="193" t="s">
        <v>785</v>
      </c>
    </row>
    <row r="52">
      <c r="A52" s="197">
        <v>51.0</v>
      </c>
      <c r="B52" s="212" t="s">
        <v>188</v>
      </c>
      <c r="C52" s="8" t="s">
        <v>189</v>
      </c>
      <c r="D52" s="193" t="s">
        <v>786</v>
      </c>
    </row>
    <row r="53">
      <c r="A53" s="197">
        <v>52.0</v>
      </c>
      <c r="B53" s="212" t="s">
        <v>191</v>
      </c>
      <c r="C53" s="8" t="s">
        <v>192</v>
      </c>
      <c r="D53" s="193" t="s">
        <v>193</v>
      </c>
    </row>
    <row r="54">
      <c r="A54" s="197">
        <v>53.0</v>
      </c>
      <c r="B54" s="212" t="s">
        <v>194</v>
      </c>
      <c r="C54" s="8" t="s">
        <v>195</v>
      </c>
      <c r="D54" s="193" t="s">
        <v>763</v>
      </c>
    </row>
    <row r="55">
      <c r="A55" s="197">
        <v>54.0</v>
      </c>
      <c r="B55" s="212" t="s">
        <v>196</v>
      </c>
      <c r="C55" s="8" t="s">
        <v>197</v>
      </c>
      <c r="D55" s="193" t="s">
        <v>785</v>
      </c>
    </row>
    <row r="56">
      <c r="A56" s="197">
        <v>55.0</v>
      </c>
      <c r="B56" s="210" t="s">
        <v>199</v>
      </c>
      <c r="C56" s="8" t="s">
        <v>200</v>
      </c>
      <c r="D56" s="193" t="s">
        <v>201</v>
      </c>
    </row>
    <row r="57">
      <c r="A57" s="197">
        <v>56.0</v>
      </c>
      <c r="B57" s="212" t="s">
        <v>225</v>
      </c>
      <c r="C57" s="8" t="s">
        <v>226</v>
      </c>
      <c r="D57" s="193" t="s">
        <v>787</v>
      </c>
    </row>
    <row r="58">
      <c r="A58" s="197">
        <v>57.0</v>
      </c>
      <c r="B58" s="210" t="s">
        <v>229</v>
      </c>
      <c r="C58" s="8" t="s">
        <v>230</v>
      </c>
      <c r="D58" s="193" t="s">
        <v>231</v>
      </c>
    </row>
    <row r="59">
      <c r="A59" s="197">
        <v>58.0</v>
      </c>
      <c r="B59" s="210" t="s">
        <v>227</v>
      </c>
      <c r="C59" s="214" t="s">
        <v>788</v>
      </c>
      <c r="D59" s="193" t="s">
        <v>764</v>
      </c>
    </row>
    <row r="60">
      <c r="A60" s="197">
        <v>59.0</v>
      </c>
      <c r="B60" s="215" t="s">
        <v>232</v>
      </c>
      <c r="C60" s="8" t="s">
        <v>233</v>
      </c>
      <c r="D60" s="216" t="s">
        <v>624</v>
      </c>
    </row>
    <row r="61">
      <c r="A61" s="197">
        <v>60.0</v>
      </c>
      <c r="B61" s="212" t="s">
        <v>234</v>
      </c>
      <c r="C61" s="8" t="s">
        <v>235</v>
      </c>
      <c r="D61" s="193" t="s">
        <v>789</v>
      </c>
    </row>
    <row r="62">
      <c r="A62" s="197">
        <v>61.0</v>
      </c>
      <c r="B62" s="210" t="s">
        <v>237</v>
      </c>
      <c r="C62" s="8" t="s">
        <v>238</v>
      </c>
      <c r="D62" s="193" t="s">
        <v>783</v>
      </c>
    </row>
    <row r="63">
      <c r="A63" s="197">
        <v>62.0</v>
      </c>
      <c r="B63" s="212" t="s">
        <v>240</v>
      </c>
      <c r="C63" s="8" t="s">
        <v>241</v>
      </c>
      <c r="D63" s="193" t="s">
        <v>784</v>
      </c>
    </row>
    <row r="64">
      <c r="A64" s="197">
        <v>63.0</v>
      </c>
      <c r="B64" s="193" t="s">
        <v>242</v>
      </c>
      <c r="C64" s="8" t="s">
        <v>244</v>
      </c>
      <c r="D64" s="193" t="s">
        <v>785</v>
      </c>
    </row>
    <row r="65">
      <c r="A65" s="197">
        <v>64.0</v>
      </c>
      <c r="B65" s="212" t="s">
        <v>245</v>
      </c>
      <c r="C65" s="8" t="s">
        <v>246</v>
      </c>
      <c r="D65" s="193" t="s">
        <v>790</v>
      </c>
    </row>
    <row r="66">
      <c r="A66" s="197">
        <v>65.0</v>
      </c>
      <c r="B66" s="212" t="s">
        <v>248</v>
      </c>
      <c r="C66" s="8" t="s">
        <v>249</v>
      </c>
      <c r="D66" s="193" t="s">
        <v>193</v>
      </c>
    </row>
    <row r="67">
      <c r="A67" s="197">
        <v>66.0</v>
      </c>
      <c r="B67" s="212" t="s">
        <v>250</v>
      </c>
      <c r="C67" s="8" t="s">
        <v>251</v>
      </c>
      <c r="D67" s="193" t="s">
        <v>763</v>
      </c>
    </row>
    <row r="68">
      <c r="A68" s="197">
        <v>67.0</v>
      </c>
      <c r="B68" s="210" t="s">
        <v>252</v>
      </c>
      <c r="C68" s="8" t="s">
        <v>253</v>
      </c>
      <c r="D68" s="193" t="s">
        <v>45</v>
      </c>
    </row>
    <row r="69">
      <c r="A69" s="197">
        <v>68.0</v>
      </c>
      <c r="B69" s="210" t="s">
        <v>254</v>
      </c>
      <c r="C69" s="8" t="s">
        <v>255</v>
      </c>
      <c r="D69" s="193" t="s">
        <v>256</v>
      </c>
    </row>
    <row r="70">
      <c r="A70" s="197">
        <v>69.0</v>
      </c>
      <c r="B70" s="210" t="s">
        <v>257</v>
      </c>
      <c r="C70" s="8" t="s">
        <v>258</v>
      </c>
      <c r="D70" s="193" t="s">
        <v>791</v>
      </c>
    </row>
    <row r="71">
      <c r="A71" s="197">
        <v>70.0</v>
      </c>
      <c r="B71" s="210" t="s">
        <v>260</v>
      </c>
      <c r="C71" s="8" t="s">
        <v>258</v>
      </c>
      <c r="D71" s="193" t="s">
        <v>261</v>
      </c>
    </row>
    <row r="72">
      <c r="A72" s="197">
        <v>71.0</v>
      </c>
      <c r="B72" s="210" t="s">
        <v>262</v>
      </c>
      <c r="C72" s="8" t="s">
        <v>28</v>
      </c>
      <c r="D72" s="193" t="s">
        <v>792</v>
      </c>
    </row>
    <row r="73">
      <c r="A73" s="197">
        <v>72.0</v>
      </c>
      <c r="B73" s="210" t="s">
        <v>310</v>
      </c>
      <c r="C73" s="8" t="s">
        <v>311</v>
      </c>
      <c r="D73" s="193" t="s">
        <v>782</v>
      </c>
    </row>
    <row r="74">
      <c r="A74" s="197">
        <v>73.0</v>
      </c>
      <c r="B74" s="212" t="s">
        <v>312</v>
      </c>
      <c r="C74" s="8" t="s">
        <v>313</v>
      </c>
      <c r="D74" s="193" t="s">
        <v>758</v>
      </c>
    </row>
    <row r="75">
      <c r="A75" s="197">
        <v>74.0</v>
      </c>
      <c r="B75" s="210" t="s">
        <v>314</v>
      </c>
      <c r="C75" s="8" t="s">
        <v>315</v>
      </c>
      <c r="D75" s="193" t="s">
        <v>761</v>
      </c>
    </row>
    <row r="76">
      <c r="A76" s="197">
        <v>75.0</v>
      </c>
      <c r="B76" s="210" t="s">
        <v>316</v>
      </c>
      <c r="C76" s="8" t="s">
        <v>793</v>
      </c>
      <c r="D76" s="193" t="s">
        <v>763</v>
      </c>
    </row>
    <row r="77">
      <c r="A77" s="197">
        <v>76.0</v>
      </c>
      <c r="B77" s="212" t="s">
        <v>318</v>
      </c>
      <c r="C77" s="8" t="s">
        <v>319</v>
      </c>
      <c r="D77" s="193" t="s">
        <v>794</v>
      </c>
    </row>
    <row r="78">
      <c r="A78" s="197">
        <v>77.0</v>
      </c>
      <c r="B78" s="193" t="s">
        <v>321</v>
      </c>
      <c r="C78" s="193" t="s">
        <v>795</v>
      </c>
      <c r="D78" s="193" t="s">
        <v>40</v>
      </c>
    </row>
    <row r="79">
      <c r="A79" s="197">
        <v>78.0</v>
      </c>
      <c r="B79" s="215" t="s">
        <v>215</v>
      </c>
      <c r="C79" s="8" t="s">
        <v>216</v>
      </c>
      <c r="D79" s="188" t="s">
        <v>623</v>
      </c>
    </row>
    <row r="80">
      <c r="A80" s="197">
        <v>79.0</v>
      </c>
      <c r="B80" s="215" t="s">
        <v>300</v>
      </c>
      <c r="C80" s="8" t="s">
        <v>301</v>
      </c>
      <c r="D80" s="187"/>
    </row>
    <row r="81">
      <c r="A81" s="197">
        <v>80.0</v>
      </c>
      <c r="B81" s="217" t="s">
        <v>222</v>
      </c>
      <c r="C81" s="218" t="s">
        <v>216</v>
      </c>
      <c r="D81" s="219" t="s">
        <v>177</v>
      </c>
    </row>
    <row r="82">
      <c r="A82" s="197">
        <v>81.0</v>
      </c>
      <c r="B82" s="217" t="s">
        <v>305</v>
      </c>
      <c r="C82" s="218" t="s">
        <v>306</v>
      </c>
      <c r="D82" s="189"/>
    </row>
    <row r="83">
      <c r="A83" s="197">
        <v>82.0</v>
      </c>
      <c r="B83" s="217" t="s">
        <v>303</v>
      </c>
      <c r="C83" s="218" t="s">
        <v>301</v>
      </c>
      <c r="D83" s="189"/>
    </row>
    <row r="84">
      <c r="A84" s="197">
        <v>83.0</v>
      </c>
      <c r="B84" s="217" t="s">
        <v>218</v>
      </c>
      <c r="C84" s="218" t="s">
        <v>216</v>
      </c>
      <c r="D84" s="187"/>
    </row>
    <row r="85">
      <c r="A85" s="197">
        <v>84.0</v>
      </c>
      <c r="B85" s="215" t="s">
        <v>215</v>
      </c>
      <c r="C85" s="8" t="s">
        <v>216</v>
      </c>
      <c r="D85" s="188" t="s">
        <v>624</v>
      </c>
    </row>
    <row r="86">
      <c r="A86" s="197">
        <v>85.0</v>
      </c>
      <c r="B86" s="215" t="s">
        <v>300</v>
      </c>
      <c r="C86" s="8" t="s">
        <v>301</v>
      </c>
      <c r="D86" s="187"/>
    </row>
    <row r="87">
      <c r="A87" s="197">
        <v>86.0</v>
      </c>
      <c r="B87" s="217" t="s">
        <v>210</v>
      </c>
      <c r="C87" s="218" t="s">
        <v>211</v>
      </c>
      <c r="D87" s="220" t="s">
        <v>625</v>
      </c>
    </row>
    <row r="88">
      <c r="A88" s="197">
        <v>87.0</v>
      </c>
      <c r="B88" s="221" t="s">
        <v>309</v>
      </c>
      <c r="C88" s="218" t="s">
        <v>308</v>
      </c>
      <c r="D88" s="187"/>
    </row>
    <row r="89">
      <c r="A89" s="197">
        <v>88.0</v>
      </c>
      <c r="B89" s="215" t="s">
        <v>210</v>
      </c>
      <c r="C89" s="8" t="s">
        <v>211</v>
      </c>
      <c r="D89" s="190" t="s">
        <v>626</v>
      </c>
    </row>
    <row r="90">
      <c r="A90" s="197">
        <v>89.0</v>
      </c>
      <c r="B90" s="222" t="s">
        <v>307</v>
      </c>
      <c r="C90" s="8" t="s">
        <v>308</v>
      </c>
      <c r="D90" s="187"/>
    </row>
    <row r="91">
      <c r="A91" s="197">
        <v>90.0</v>
      </c>
      <c r="B91" s="217" t="s">
        <v>220</v>
      </c>
      <c r="C91" s="218" t="s">
        <v>211</v>
      </c>
      <c r="D91" s="220" t="s">
        <v>627</v>
      </c>
    </row>
    <row r="92">
      <c r="A92" s="197">
        <v>91.0</v>
      </c>
      <c r="B92" s="217" t="s">
        <v>223</v>
      </c>
      <c r="C92" s="218" t="s">
        <v>216</v>
      </c>
      <c r="D92" s="189"/>
    </row>
    <row r="93">
      <c r="A93" s="197">
        <v>92.0</v>
      </c>
      <c r="B93" s="217" t="s">
        <v>298</v>
      </c>
      <c r="C93" s="218" t="s">
        <v>299</v>
      </c>
      <c r="D93" s="187"/>
    </row>
    <row r="94">
      <c r="A94" s="197">
        <v>93.0</v>
      </c>
      <c r="B94" s="215" t="s">
        <v>223</v>
      </c>
      <c r="C94" s="8" t="s">
        <v>216</v>
      </c>
      <c r="D94" s="188" t="s">
        <v>628</v>
      </c>
    </row>
    <row r="95">
      <c r="A95" s="197">
        <v>94.0</v>
      </c>
      <c r="B95" s="215" t="s">
        <v>298</v>
      </c>
      <c r="C95" s="8" t="s">
        <v>299</v>
      </c>
      <c r="D95" s="187"/>
    </row>
    <row r="96">
      <c r="A96" s="197">
        <v>95.0</v>
      </c>
      <c r="B96" s="223" t="s">
        <v>212</v>
      </c>
      <c r="C96" s="223" t="s">
        <v>629</v>
      </c>
      <c r="D96" s="219" t="s">
        <v>796</v>
      </c>
    </row>
    <row r="97">
      <c r="A97" s="197">
        <v>96.0</v>
      </c>
      <c r="B97" s="223" t="s">
        <v>300</v>
      </c>
      <c r="C97" s="223" t="s">
        <v>631</v>
      </c>
      <c r="D97" s="187"/>
    </row>
    <row r="98">
      <c r="A98" s="197">
        <v>97.0</v>
      </c>
      <c r="B98" s="222" t="s">
        <v>119</v>
      </c>
      <c r="C98" s="8" t="s">
        <v>120</v>
      </c>
      <c r="D98" s="190" t="s">
        <v>797</v>
      </c>
    </row>
    <row r="99">
      <c r="A99" s="197">
        <v>98.0</v>
      </c>
      <c r="B99" s="216" t="s">
        <v>116</v>
      </c>
      <c r="C99" s="8" t="s">
        <v>117</v>
      </c>
      <c r="D99" s="187"/>
    </row>
    <row r="100">
      <c r="A100" s="197">
        <v>99.0</v>
      </c>
      <c r="B100" s="224" t="s">
        <v>123</v>
      </c>
      <c r="C100" s="218" t="s">
        <v>635</v>
      </c>
      <c r="D100" s="220" t="s">
        <v>636</v>
      </c>
    </row>
    <row r="101">
      <c r="A101" s="197">
        <v>100.0</v>
      </c>
      <c r="B101" s="224" t="s">
        <v>114</v>
      </c>
      <c r="C101" s="218" t="s">
        <v>112</v>
      </c>
      <c r="D101" s="187"/>
    </row>
    <row r="102">
      <c r="A102" s="197">
        <v>101.0</v>
      </c>
      <c r="B102" s="215" t="s">
        <v>121</v>
      </c>
      <c r="C102" s="8" t="s">
        <v>635</v>
      </c>
      <c r="D102" s="190" t="s">
        <v>643</v>
      </c>
    </row>
    <row r="103">
      <c r="A103" s="197">
        <v>102.0</v>
      </c>
      <c r="B103" s="215" t="s">
        <v>111</v>
      </c>
      <c r="C103" s="8" t="s">
        <v>112</v>
      </c>
      <c r="D103" s="187"/>
    </row>
  </sheetData>
  <mergeCells count="11">
    <mergeCell ref="D96:D97"/>
    <mergeCell ref="D98:D99"/>
    <mergeCell ref="D100:D101"/>
    <mergeCell ref="D102:D103"/>
    <mergeCell ref="D79:D80"/>
    <mergeCell ref="D81:D84"/>
    <mergeCell ref="D85:D86"/>
    <mergeCell ref="D87:D88"/>
    <mergeCell ref="D89:D90"/>
    <mergeCell ref="D91:D93"/>
    <mergeCell ref="D94:D9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4" max="4" width="28.63"/>
    <col customWidth="1" min="7" max="7" width="19.38"/>
  </cols>
  <sheetData>
    <row r="1">
      <c r="A1" s="13" t="s">
        <v>798</v>
      </c>
      <c r="B1" s="225"/>
      <c r="C1" s="4"/>
      <c r="D1" s="4"/>
      <c r="E1" s="4" t="s">
        <v>799</v>
      </c>
      <c r="F1" s="4" t="s">
        <v>800</v>
      </c>
      <c r="N1" s="4"/>
      <c r="O1" s="4"/>
    </row>
    <row r="2">
      <c r="A2" s="13" t="s">
        <v>801</v>
      </c>
      <c r="B2" s="225">
        <v>1.0</v>
      </c>
      <c r="C2" s="4"/>
      <c r="D2" s="4"/>
      <c r="E2" s="63" t="s">
        <v>802</v>
      </c>
      <c r="N2" s="4"/>
      <c r="O2" s="4"/>
    </row>
    <row r="3">
      <c r="A3" s="4" t="s">
        <v>803</v>
      </c>
      <c r="B3" s="225">
        <v>2.0</v>
      </c>
      <c r="C3" s="4"/>
      <c r="D3" s="4"/>
      <c r="N3" s="4"/>
      <c r="O3" s="4"/>
    </row>
    <row r="4">
      <c r="A4" s="4" t="s">
        <v>804</v>
      </c>
      <c r="B4" s="225">
        <v>1.0</v>
      </c>
      <c r="C4" s="4"/>
      <c r="D4" s="4"/>
      <c r="E4" s="226" t="s">
        <v>805</v>
      </c>
      <c r="F4" s="227" t="s">
        <v>806</v>
      </c>
      <c r="N4" s="4"/>
      <c r="O4" s="4"/>
    </row>
    <row r="5">
      <c r="A5" s="4" t="s">
        <v>807</v>
      </c>
      <c r="B5" s="4"/>
      <c r="C5" s="4"/>
      <c r="D5" s="4"/>
      <c r="E5" s="228" t="s">
        <v>26</v>
      </c>
      <c r="F5" s="229" t="s">
        <v>416</v>
      </c>
      <c r="N5" s="4"/>
      <c r="O5" s="4"/>
    </row>
    <row r="6">
      <c r="A6" s="13" t="s">
        <v>808</v>
      </c>
      <c r="B6" s="230" t="s">
        <v>809</v>
      </c>
      <c r="C6" s="4"/>
      <c r="D6" s="4"/>
      <c r="E6" s="4"/>
      <c r="F6" s="4"/>
      <c r="N6" s="4"/>
      <c r="O6" s="4"/>
    </row>
    <row r="7">
      <c r="A7" s="4" t="s">
        <v>810</v>
      </c>
      <c r="B7" s="231" t="s">
        <v>811</v>
      </c>
      <c r="C7" s="4"/>
      <c r="D7" s="4"/>
      <c r="E7" s="4"/>
      <c r="F7" s="4"/>
      <c r="N7" s="4"/>
      <c r="O7" s="4"/>
    </row>
    <row r="8">
      <c r="A8" s="4" t="s">
        <v>810</v>
      </c>
      <c r="B8" s="231" t="s">
        <v>812</v>
      </c>
      <c r="C8" s="4"/>
      <c r="D8" s="4"/>
      <c r="E8" s="4"/>
      <c r="F8" s="4"/>
      <c r="N8" s="4"/>
      <c r="O8" s="4"/>
    </row>
    <row r="9">
      <c r="A9" s="4"/>
      <c r="B9" s="4"/>
      <c r="C9" s="4"/>
      <c r="D9" s="4"/>
      <c r="E9" s="4"/>
      <c r="F9" s="4"/>
      <c r="N9" s="4"/>
      <c r="O9" s="4"/>
    </row>
    <row r="10">
      <c r="A10" s="13" t="s">
        <v>813</v>
      </c>
      <c r="B10" s="232" t="s">
        <v>416</v>
      </c>
      <c r="C10" s="233">
        <v>1.0</v>
      </c>
      <c r="D10" s="234" t="s">
        <v>814</v>
      </c>
      <c r="E10" s="235"/>
      <c r="F10" s="236" t="s">
        <v>815</v>
      </c>
      <c r="G10" s="4"/>
      <c r="N10" s="4"/>
      <c r="O10" s="4"/>
    </row>
    <row r="11">
      <c r="A11" s="4"/>
      <c r="B11" s="237"/>
      <c r="C11" s="225">
        <v>2.0</v>
      </c>
      <c r="D11" s="4" t="s">
        <v>816</v>
      </c>
      <c r="E11" s="238"/>
      <c r="F11" s="13">
        <v>1.0</v>
      </c>
      <c r="G11" s="13" t="s">
        <v>816</v>
      </c>
      <c r="N11" s="4"/>
      <c r="O11" s="4"/>
    </row>
    <row r="12">
      <c r="A12" s="4"/>
      <c r="B12" s="237"/>
      <c r="C12" s="225">
        <v>3.0</v>
      </c>
      <c r="D12" s="4" t="s">
        <v>817</v>
      </c>
      <c r="E12" s="238"/>
      <c r="F12" s="13">
        <v>2.0</v>
      </c>
      <c r="G12" s="13" t="s">
        <v>818</v>
      </c>
      <c r="N12" s="4"/>
      <c r="O12" s="4"/>
    </row>
    <row r="13">
      <c r="A13" s="4"/>
      <c r="B13" s="237"/>
      <c r="C13" s="225">
        <v>4.0</v>
      </c>
      <c r="D13" s="4" t="s">
        <v>819</v>
      </c>
      <c r="E13" s="238"/>
      <c r="F13" s="13">
        <v>3.0</v>
      </c>
      <c r="G13" s="13" t="s">
        <v>819</v>
      </c>
      <c r="N13" s="4"/>
      <c r="O13" s="4"/>
    </row>
    <row r="14">
      <c r="A14" s="4"/>
      <c r="B14" s="237"/>
      <c r="C14" s="225">
        <v>5.0</v>
      </c>
      <c r="D14" s="4" t="s">
        <v>820</v>
      </c>
      <c r="E14" s="238"/>
      <c r="F14" s="13">
        <v>4.0</v>
      </c>
      <c r="G14" s="13" t="s">
        <v>820</v>
      </c>
      <c r="N14" s="4"/>
      <c r="O14" s="4"/>
    </row>
    <row r="15">
      <c r="A15" s="4"/>
      <c r="B15" s="237"/>
      <c r="C15" s="239">
        <v>6.0</v>
      </c>
      <c r="D15" s="4" t="s">
        <v>821</v>
      </c>
      <c r="E15" s="238"/>
      <c r="F15" s="13"/>
      <c r="G15" s="13"/>
      <c r="N15" s="4"/>
      <c r="O15" s="4"/>
    </row>
    <row r="16">
      <c r="A16" s="4"/>
      <c r="B16" s="237"/>
      <c r="C16" s="239">
        <v>7.0</v>
      </c>
      <c r="D16" s="63" t="s">
        <v>822</v>
      </c>
      <c r="E16" s="238"/>
      <c r="F16" s="13">
        <v>5.0</v>
      </c>
      <c r="G16" s="13" t="s">
        <v>823</v>
      </c>
      <c r="N16" s="4"/>
      <c r="O16" s="4"/>
    </row>
    <row r="17">
      <c r="A17" s="4"/>
      <c r="B17" s="237"/>
      <c r="E17" s="238"/>
      <c r="F17" s="4"/>
      <c r="G17" s="4"/>
      <c r="N17" s="4"/>
      <c r="O17" s="4"/>
    </row>
    <row r="18">
      <c r="A18" s="4"/>
      <c r="B18" s="237"/>
      <c r="C18" s="239">
        <v>8.0</v>
      </c>
      <c r="D18" s="4" t="s">
        <v>823</v>
      </c>
      <c r="E18" s="238"/>
      <c r="F18" s="4"/>
      <c r="G18" s="4"/>
      <c r="N18" s="4"/>
      <c r="O18" s="4"/>
    </row>
    <row r="19">
      <c r="A19" s="4"/>
      <c r="B19" s="240"/>
      <c r="C19" s="241"/>
      <c r="D19" s="241"/>
      <c r="E19" s="25"/>
      <c r="F19" s="13"/>
      <c r="G19" s="13"/>
      <c r="N19" s="4"/>
      <c r="O19" s="4"/>
    </row>
    <row r="20">
      <c r="A20" s="4"/>
      <c r="B20" s="4"/>
      <c r="C20" s="4"/>
      <c r="D20" s="4"/>
      <c r="E20" s="4"/>
      <c r="F20" s="4"/>
      <c r="G20" s="4"/>
      <c r="N20" s="4"/>
      <c r="O20" s="4"/>
    </row>
    <row r="21">
      <c r="A21" s="4"/>
      <c r="B21" s="13" t="s">
        <v>824</v>
      </c>
      <c r="C21" s="13">
        <v>1.0</v>
      </c>
      <c r="D21" s="13" t="s">
        <v>814</v>
      </c>
      <c r="E21" s="4"/>
      <c r="F21" s="4"/>
      <c r="G21" s="4"/>
      <c r="N21" s="4"/>
      <c r="O21" s="4"/>
    </row>
    <row r="22">
      <c r="A22" s="4"/>
      <c r="B22" s="4"/>
      <c r="C22" s="13">
        <v>2.0</v>
      </c>
      <c r="D22" s="13" t="s">
        <v>825</v>
      </c>
      <c r="E22" s="4"/>
      <c r="F22" s="4"/>
      <c r="G22" s="4"/>
      <c r="N22" s="4"/>
      <c r="O22" s="4"/>
    </row>
    <row r="23">
      <c r="A23" s="4"/>
      <c r="B23" s="4"/>
      <c r="C23" s="13">
        <v>3.0</v>
      </c>
      <c r="D23" s="13" t="s">
        <v>826</v>
      </c>
      <c r="E23" s="4"/>
      <c r="F23" s="4"/>
      <c r="G23" s="4"/>
      <c r="N23" s="4"/>
      <c r="O23" s="4"/>
    </row>
    <row r="24">
      <c r="A24" s="4"/>
      <c r="B24" s="4"/>
      <c r="C24" s="13">
        <v>4.0</v>
      </c>
      <c r="D24" s="13" t="s">
        <v>827</v>
      </c>
      <c r="E24" s="13">
        <v>2.0</v>
      </c>
      <c r="F24" s="4"/>
      <c r="G24" s="4"/>
    </row>
    <row r="25">
      <c r="A25" s="4"/>
      <c r="B25" s="4"/>
      <c r="C25" s="13">
        <v>5.0</v>
      </c>
      <c r="D25" s="13" t="s">
        <v>820</v>
      </c>
      <c r="E25" s="4"/>
      <c r="F25" s="4"/>
      <c r="G25" s="4"/>
    </row>
    <row r="26">
      <c r="A26" s="4"/>
      <c r="B26" s="4"/>
      <c r="E26" s="4"/>
      <c r="F26" s="4"/>
      <c r="G26" s="4"/>
    </row>
    <row r="27">
      <c r="A27" s="4"/>
      <c r="B27" s="13" t="s">
        <v>798</v>
      </c>
      <c r="C27" s="13">
        <v>6.0</v>
      </c>
      <c r="D27" s="13" t="s">
        <v>804</v>
      </c>
      <c r="E27" s="4"/>
      <c r="F27" s="4"/>
      <c r="G27" s="4"/>
    </row>
    <row r="28">
      <c r="A28" s="4"/>
      <c r="B28" s="4"/>
      <c r="C28" s="13">
        <v>7.0</v>
      </c>
      <c r="D28" s="13" t="s">
        <v>828</v>
      </c>
      <c r="E28" s="4"/>
      <c r="F28" s="4"/>
      <c r="G28" s="4"/>
    </row>
    <row r="29">
      <c r="A29" s="4"/>
      <c r="B29" s="4"/>
      <c r="C29" s="4"/>
      <c r="D29" s="4"/>
      <c r="E29" s="13" t="s">
        <v>26</v>
      </c>
      <c r="F29" s="4"/>
      <c r="G29" s="13" t="s">
        <v>438</v>
      </c>
    </row>
    <row r="30">
      <c r="A30" s="13" t="s">
        <v>829</v>
      </c>
      <c r="B30" s="13">
        <v>1.0</v>
      </c>
      <c r="C30" s="13" t="s">
        <v>816</v>
      </c>
      <c r="D30" s="4"/>
      <c r="E30" s="63" t="s">
        <v>830</v>
      </c>
      <c r="F30" s="4"/>
      <c r="G30" s="13" t="s">
        <v>831</v>
      </c>
    </row>
    <row r="31">
      <c r="A31" s="4"/>
      <c r="B31" s="13">
        <v>2.0</v>
      </c>
      <c r="C31" s="13" t="s">
        <v>818</v>
      </c>
      <c r="D31" s="13" t="s">
        <v>832</v>
      </c>
      <c r="E31" s="13" t="s">
        <v>833</v>
      </c>
      <c r="F31" s="4"/>
      <c r="G31" s="13" t="s">
        <v>834</v>
      </c>
      <c r="K31" s="242"/>
    </row>
    <row r="32">
      <c r="A32" s="4"/>
      <c r="B32" s="13">
        <v>3.0</v>
      </c>
      <c r="C32" s="13" t="s">
        <v>819</v>
      </c>
      <c r="D32" s="4"/>
      <c r="E32" s="13" t="s">
        <v>835</v>
      </c>
      <c r="F32" s="4"/>
      <c r="G32" s="13" t="s">
        <v>836</v>
      </c>
    </row>
    <row r="33">
      <c r="B33" s="13">
        <v>4.0</v>
      </c>
      <c r="C33" s="13" t="s">
        <v>820</v>
      </c>
      <c r="G33" s="63" t="s">
        <v>676</v>
      </c>
    </row>
    <row r="34">
      <c r="B34" s="13">
        <v>5.0</v>
      </c>
      <c r="C34" s="13" t="s">
        <v>823</v>
      </c>
    </row>
    <row r="35">
      <c r="B35" s="63">
        <v>6.0</v>
      </c>
      <c r="C35" s="63" t="s">
        <v>837</v>
      </c>
      <c r="D35" s="63" t="s">
        <v>838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3.88"/>
    <col customWidth="1" min="5" max="5" width="17.5"/>
  </cols>
  <sheetData>
    <row r="1">
      <c r="A1" s="63"/>
      <c r="B1" s="63"/>
      <c r="C1" s="63" t="s">
        <v>26</v>
      </c>
      <c r="E1" s="63"/>
      <c r="F1" s="63" t="s">
        <v>839</v>
      </c>
      <c r="G1" s="63"/>
      <c r="H1" s="63"/>
      <c r="J1" s="63"/>
      <c r="N1" s="63"/>
      <c r="O1" s="63"/>
      <c r="P1" s="63"/>
    </row>
    <row r="2">
      <c r="A2" s="65"/>
      <c r="C2" s="65">
        <v>2022.0</v>
      </c>
      <c r="D2" s="65">
        <v>2023.0</v>
      </c>
      <c r="F2" s="63">
        <v>2016.0</v>
      </c>
    </row>
    <row r="3">
      <c r="A3" s="63" t="s">
        <v>840</v>
      </c>
      <c r="C3" s="243" t="s">
        <v>841</v>
      </c>
      <c r="D3" s="63" t="s">
        <v>842</v>
      </c>
      <c r="E3" s="63" t="s">
        <v>744</v>
      </c>
      <c r="F3" s="244" t="s">
        <v>843</v>
      </c>
    </row>
    <row r="4">
      <c r="A4" s="63" t="s">
        <v>844</v>
      </c>
      <c r="B4" s="63" t="s">
        <v>845</v>
      </c>
      <c r="C4" s="245" t="s">
        <v>846</v>
      </c>
      <c r="D4" s="246" t="s">
        <v>847</v>
      </c>
      <c r="E4" s="245" t="s">
        <v>848</v>
      </c>
      <c r="F4" s="245" t="s">
        <v>849</v>
      </c>
    </row>
    <row r="5">
      <c r="B5" s="63" t="s">
        <v>850</v>
      </c>
      <c r="C5" s="245" t="s">
        <v>851</v>
      </c>
      <c r="D5" s="247" t="s">
        <v>852</v>
      </c>
      <c r="E5" s="245" t="s">
        <v>851</v>
      </c>
    </row>
    <row r="6">
      <c r="B6" s="63" t="s">
        <v>853</v>
      </c>
      <c r="C6" s="248" t="s">
        <v>854</v>
      </c>
      <c r="D6" s="247" t="s">
        <v>854</v>
      </c>
      <c r="E6" s="248" t="s">
        <v>854</v>
      </c>
      <c r="F6" s="245" t="s">
        <v>855</v>
      </c>
    </row>
    <row r="7">
      <c r="B7" s="63" t="s">
        <v>856</v>
      </c>
      <c r="C7" s="248" t="s">
        <v>852</v>
      </c>
      <c r="D7" s="63" t="s">
        <v>851</v>
      </c>
      <c r="E7" s="248" t="s">
        <v>852</v>
      </c>
    </row>
    <row r="8">
      <c r="B8" s="63" t="s">
        <v>857</v>
      </c>
      <c r="C8" s="245" t="s">
        <v>858</v>
      </c>
      <c r="D8" s="246" t="s">
        <v>859</v>
      </c>
      <c r="E8" s="245" t="s">
        <v>860</v>
      </c>
    </row>
    <row r="9">
      <c r="A9" s="63" t="s">
        <v>861</v>
      </c>
      <c r="B9" s="63" t="s">
        <v>862</v>
      </c>
      <c r="C9" s="245" t="s">
        <v>863</v>
      </c>
      <c r="D9" s="246" t="s">
        <v>864</v>
      </c>
      <c r="E9" s="245" t="s">
        <v>865</v>
      </c>
      <c r="F9" s="245" t="s">
        <v>866</v>
      </c>
    </row>
    <row r="10">
      <c r="B10" s="63" t="s">
        <v>867</v>
      </c>
      <c r="C10" s="249" t="s">
        <v>868</v>
      </c>
      <c r="D10" s="250" t="s">
        <v>868</v>
      </c>
      <c r="E10" s="249" t="s">
        <v>869</v>
      </c>
    </row>
    <row r="11">
      <c r="B11" s="63" t="s">
        <v>870</v>
      </c>
      <c r="C11" s="245" t="s">
        <v>871</v>
      </c>
      <c r="D11" s="250" t="s">
        <v>871</v>
      </c>
      <c r="E11" s="245" t="s">
        <v>872</v>
      </c>
    </row>
    <row r="12">
      <c r="B12" s="65"/>
      <c r="D12" s="248"/>
    </row>
  </sheetData>
  <mergeCells count="4">
    <mergeCell ref="A4:A8"/>
    <mergeCell ref="A9:A11"/>
    <mergeCell ref="C1:D1"/>
    <mergeCell ref="D2:E2"/>
  </mergeCells>
  <drawing r:id="rId1"/>
</worksheet>
</file>