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minhv\OneDrive\Desktop\Model\"/>
    </mc:Choice>
  </mc:AlternateContent>
  <xr:revisionPtr revIDLastSave="0" documentId="13_ncr:1_{513ECA51-D04C-4B66-929B-A271C387B37A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C21" i="1"/>
  <c r="E4" i="1"/>
  <c r="E7" i="1"/>
  <c r="E12" i="1" s="1"/>
  <c r="E14" i="1" s="1"/>
  <c r="D4" i="1"/>
  <c r="D7" i="1" s="1"/>
  <c r="D12" i="1" s="1"/>
  <c r="D14" i="1" s="1"/>
  <c r="D22" i="1" s="1"/>
  <c r="C4" i="1"/>
  <c r="C7" i="1" s="1"/>
  <c r="C12" i="1" s="1"/>
  <c r="C14" i="1" s="1"/>
  <c r="C22" i="1" s="1"/>
  <c r="E2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Minh Nguyen Viet Quang</author>
  </authors>
  <commentList>
    <comment ref="B16" authorId="0" shapeId="0" xr:uid="{3C9B8E68-72AB-44E7-BC8C-A6629621EEDB}">
      <text>
        <r>
          <rPr>
            <b/>
            <sz val="9"/>
            <color indexed="81"/>
            <rFont val="Tahoma"/>
            <family val="2"/>
          </rPr>
          <t>Minh Nguyen Viet Quang:</t>
        </r>
        <r>
          <rPr>
            <sz val="9"/>
            <color indexed="81"/>
            <rFont val="Tahoma"/>
            <family val="2"/>
          </rPr>
          <t xml:space="preserve">
FX difference from international operations.</t>
        </r>
      </text>
    </comment>
  </commentList>
</comments>
</file>

<file path=xl/sharedStrings.xml><?xml version="1.0" encoding="utf-8"?>
<sst xmlns="http://schemas.openxmlformats.org/spreadsheetml/2006/main" count="57" uniqueCount="54">
  <si>
    <t>Revenue</t>
  </si>
  <si>
    <t>Cost of sales</t>
  </si>
  <si>
    <t>Gross profit</t>
  </si>
  <si>
    <t>SG&amp;A</t>
  </si>
  <si>
    <t>Marketing expenses</t>
  </si>
  <si>
    <t>Operating profit</t>
  </si>
  <si>
    <t>Financial income</t>
  </si>
  <si>
    <t>Financial expenses</t>
  </si>
  <si>
    <t>Foreign exchange losses</t>
  </si>
  <si>
    <t>Results from equity investments</t>
  </si>
  <si>
    <t>Profit (loss) before taxes</t>
  </si>
  <si>
    <t>Income taxes</t>
  </si>
  <si>
    <t>Profit (loss)</t>
  </si>
  <si>
    <t>Foreign currency exchange difference</t>
  </si>
  <si>
    <t>Gain (loss) from cash flow hedges</t>
  </si>
  <si>
    <t>Gain (loss) from financial instruments measured at fair value</t>
  </si>
  <si>
    <t>Other:</t>
  </si>
  <si>
    <t>Gain (loss) from defined benefit plans</t>
  </si>
  <si>
    <t>Total income (loss), net of tax</t>
  </si>
  <si>
    <t>Total comprehensive income (loss)</t>
  </si>
  <si>
    <t>Intangible assets</t>
  </si>
  <si>
    <t>PP&amp;E</t>
  </si>
  <si>
    <t>Right-of-use aassets</t>
  </si>
  <si>
    <t>Investments accounted for the equity method</t>
  </si>
  <si>
    <t>Deferred tax assets</t>
  </si>
  <si>
    <t>Other non-current financial assets</t>
  </si>
  <si>
    <t>Total non-current assets</t>
  </si>
  <si>
    <t>Inventories</t>
  </si>
  <si>
    <t>Trade receivables</t>
  </si>
  <si>
    <t>Derivate financial instruments</t>
  </si>
  <si>
    <t>Tax receivables</t>
  </si>
  <si>
    <t>Other current financial assets</t>
  </si>
  <si>
    <t>Total current assets</t>
  </si>
  <si>
    <t>Non-current borrowings</t>
  </si>
  <si>
    <t>Other non-current financial liabilities</t>
  </si>
  <si>
    <t>Non-current lease liabilities</t>
  </si>
  <si>
    <t>Non-current provisions for risks and charges</t>
  </si>
  <si>
    <t>Employee benefits</t>
  </si>
  <si>
    <t>Deferred tax liabilities</t>
  </si>
  <si>
    <t>Other non-current liabilities</t>
  </si>
  <si>
    <t>Current borrowings</t>
  </si>
  <si>
    <t>Other current financial liabilities</t>
  </si>
  <si>
    <t>Current lease liabilities</t>
  </si>
  <si>
    <t>Derivative financial instruments</t>
  </si>
  <si>
    <t>Current provisions for risks and charges</t>
  </si>
  <si>
    <t>Trade payables and customer advances</t>
  </si>
  <si>
    <t>Tax liabilities</t>
  </si>
  <si>
    <t>Other current liabilities</t>
  </si>
  <si>
    <t>Total current liabilities</t>
  </si>
  <si>
    <t>Total liabilities</t>
  </si>
  <si>
    <t>Total assets</t>
  </si>
  <si>
    <t>Total non-current liabilities</t>
  </si>
  <si>
    <t>x</t>
  </si>
  <si>
    <t>Total equity and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</si>
</sst>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applyFont="1"/>
    <xf numFmtId="43" fontId="0" fillId="0" borderId="0" xfId="1" applyFont="1"/>
    <xf numFmtId="43" fontId="2" fillId="0" borderId="0" xfId="1" applyFont="1"/>
    <xf numFmtId="0" fontId="0" fillId="0" borderId="0" xfId="0" applyFont="1" applyAlignment="1">
      <alignment horizontal="left" indent="1"/>
    </xf>
    <xf numFmtId="43" fontId="2" fillId="0" borderId="0" xfId="0" applyNumberFormat="1" applyFont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8"/>
  <sheetViews>
    <sheetView showGridLines="0" tabSelected="1" topLeftCell="A43" workbookViewId="0">
      <selection activeCell="D67" sqref="D67"/>
    </sheetView>
  </sheetViews>
  <sheetFormatPr defaultRowHeight="15" x14ac:dyDescent="0.25"/>
  <cols>
    <col min="1" max="1" width="1.7109375" style="7" customWidth="1"/>
    <col min="2" max="2" width="30.42578125" bestFit="1" customWidth="1"/>
    <col min="3" max="16" width="13.28515625" customWidth="1"/>
  </cols>
  <sheetData>
    <row r="2" spans="2:5" x14ac:dyDescent="0.25">
      <c r="B2" t="s">
        <v>0</v>
      </c>
      <c r="C2" s="3">
        <v>1292402</v>
      </c>
      <c r="D2" s="3">
        <v>1492840</v>
      </c>
      <c r="E2">
        <v>1904549</v>
      </c>
    </row>
    <row r="3" spans="2:5" x14ac:dyDescent="0.25">
      <c r="B3" t="s">
        <v>1</v>
      </c>
      <c r="C3" s="3">
        <v>-495702</v>
      </c>
      <c r="D3" s="3">
        <v>-564832</v>
      </c>
      <c r="E3">
        <v>-680235</v>
      </c>
    </row>
    <row r="4" spans="2:5" x14ac:dyDescent="0.25">
      <c r="B4" s="1" t="s">
        <v>2</v>
      </c>
      <c r="C4" s="4">
        <f>+SUM(C2:C3)</f>
        <v>796700</v>
      </c>
      <c r="D4" s="4">
        <f>+SUM(D2:D3)</f>
        <v>928008</v>
      </c>
      <c r="E4" s="4">
        <f>+SUM(E2:E3)</f>
        <v>1224314</v>
      </c>
    </row>
    <row r="5" spans="2:5" x14ac:dyDescent="0.25">
      <c r="B5" t="s">
        <v>3</v>
      </c>
      <c r="C5" s="3">
        <v>-822897</v>
      </c>
      <c r="D5" s="3">
        <v>-695084</v>
      </c>
      <c r="E5">
        <v>-901364</v>
      </c>
    </row>
    <row r="6" spans="2:5" x14ac:dyDescent="0.25">
      <c r="B6" t="s">
        <v>4</v>
      </c>
      <c r="C6" s="3">
        <v>-67831</v>
      </c>
      <c r="D6" s="3">
        <v>-85147</v>
      </c>
      <c r="E6">
        <v>-114802</v>
      </c>
    </row>
    <row r="7" spans="2:5" x14ac:dyDescent="0.25">
      <c r="B7" s="1" t="s">
        <v>5</v>
      </c>
      <c r="C7" s="4">
        <f>+SUM(C4:C6)</f>
        <v>-94028</v>
      </c>
      <c r="D7" s="4">
        <f>+SUM(D4:D6)</f>
        <v>147777</v>
      </c>
      <c r="E7" s="4">
        <f>+SUM(E4:E6)</f>
        <v>208148</v>
      </c>
    </row>
    <row r="8" spans="2:5" x14ac:dyDescent="0.25">
      <c r="B8" t="s">
        <v>6</v>
      </c>
      <c r="C8" s="3">
        <v>45889</v>
      </c>
      <c r="D8" s="3">
        <v>13320</v>
      </c>
      <c r="E8">
        <v>37282</v>
      </c>
    </row>
    <row r="9" spans="2:5" x14ac:dyDescent="0.25">
      <c r="B9" t="s">
        <v>7</v>
      </c>
      <c r="C9" s="3">
        <v>-43823</v>
      </c>
      <c r="D9" s="3">
        <v>-54346</v>
      </c>
      <c r="E9">
        <v>-68121</v>
      </c>
    </row>
    <row r="10" spans="2:5" x14ac:dyDescent="0.25">
      <c r="B10" t="s">
        <v>8</v>
      </c>
      <c r="C10" s="3">
        <v>-7791</v>
      </c>
      <c r="D10" s="3">
        <v>-7869</v>
      </c>
      <c r="E10">
        <v>-5262</v>
      </c>
    </row>
    <row r="11" spans="2:5" x14ac:dyDescent="0.25">
      <c r="B11" t="s">
        <v>9</v>
      </c>
      <c r="C11" s="3">
        <v>2794</v>
      </c>
      <c r="D11" s="3">
        <v>2199</v>
      </c>
      <c r="E11">
        <v>-2953</v>
      </c>
    </row>
    <row r="12" spans="2:5" x14ac:dyDescent="0.25">
      <c r="B12" s="1" t="s">
        <v>10</v>
      </c>
      <c r="C12" s="4">
        <f>+SUM(C7:C11)</f>
        <v>-96959</v>
      </c>
      <c r="D12" s="4">
        <f>+SUM(D7:D11)</f>
        <v>101081</v>
      </c>
      <c r="E12" s="4">
        <f>+SUM(E7:E11)</f>
        <v>169094</v>
      </c>
    </row>
    <row r="13" spans="2:5" x14ac:dyDescent="0.25">
      <c r="B13" t="s">
        <v>11</v>
      </c>
      <c r="C13" s="3">
        <v>-30702</v>
      </c>
      <c r="D13" s="3">
        <v>-35802</v>
      </c>
      <c r="E13">
        <v>-33433</v>
      </c>
    </row>
    <row r="14" spans="2:5" x14ac:dyDescent="0.25">
      <c r="B14" s="1" t="s">
        <v>12</v>
      </c>
      <c r="C14" s="4">
        <f>+SUM(C12:C13)</f>
        <v>-127661</v>
      </c>
      <c r="D14" s="4">
        <f>+SUM(D12:D13)</f>
        <v>65279</v>
      </c>
      <c r="E14" s="4">
        <f>+SUM(E12:E13)</f>
        <v>135661</v>
      </c>
    </row>
    <row r="16" spans="2:5" x14ac:dyDescent="0.25">
      <c r="B16" s="2" t="s">
        <v>13</v>
      </c>
      <c r="C16" s="3">
        <v>40324</v>
      </c>
      <c r="D16" s="3">
        <v>10098</v>
      </c>
      <c r="E16" s="3">
        <v>-15887</v>
      </c>
    </row>
    <row r="17" spans="1:5" x14ac:dyDescent="0.25">
      <c r="B17" s="2" t="s">
        <v>14</v>
      </c>
      <c r="C17" s="3">
        <v>-6344</v>
      </c>
      <c r="D17" s="3">
        <v>21744</v>
      </c>
      <c r="E17" s="3">
        <v>-7553</v>
      </c>
    </row>
    <row r="18" spans="1:5" x14ac:dyDescent="0.25">
      <c r="B18" s="2" t="s">
        <v>15</v>
      </c>
      <c r="C18" s="3">
        <v>444</v>
      </c>
      <c r="D18" s="3">
        <v>-1482</v>
      </c>
      <c r="E18" s="3">
        <v>635</v>
      </c>
    </row>
    <row r="19" spans="1:5" x14ac:dyDescent="0.25">
      <c r="B19" s="2" t="s">
        <v>16</v>
      </c>
      <c r="C19" s="3"/>
      <c r="D19" s="3"/>
      <c r="E19" s="3"/>
    </row>
    <row r="20" spans="1:5" x14ac:dyDescent="0.25">
      <c r="B20" s="5" t="s">
        <v>17</v>
      </c>
      <c r="C20" s="3">
        <v>-397</v>
      </c>
      <c r="D20" s="3">
        <v>1092</v>
      </c>
      <c r="E20" s="3">
        <v>1025</v>
      </c>
    </row>
    <row r="21" spans="1:5" x14ac:dyDescent="0.25">
      <c r="B21" s="2" t="s">
        <v>18</v>
      </c>
      <c r="C21" s="3">
        <f>+SUM(C16:C18)+C20</f>
        <v>34027</v>
      </c>
      <c r="D21" s="3">
        <f t="shared" ref="D21:E21" si="0">+SUM(D16:D18)+D20</f>
        <v>31452</v>
      </c>
      <c r="E21" s="3">
        <f t="shared" si="0"/>
        <v>-21780</v>
      </c>
    </row>
    <row r="22" spans="1:5" x14ac:dyDescent="0.25">
      <c r="A22" s="7" t="s">
        <v>52</v>
      </c>
      <c r="B22" s="1" t="s">
        <v>19</v>
      </c>
      <c r="C22" s="6">
        <f>+C14+C21</f>
        <v>-93634</v>
      </c>
      <c r="D22" s="6">
        <f t="shared" ref="D22:E22" si="1">+D14+D21</f>
        <v>96731</v>
      </c>
      <c r="E22" s="6">
        <f t="shared" si="1"/>
        <v>113881</v>
      </c>
    </row>
    <row r="24" spans="1:5" x14ac:dyDescent="0.25">
      <c r="B24" t="s">
        <v>20</v>
      </c>
    </row>
    <row r="25" spans="1:5" x14ac:dyDescent="0.25">
      <c r="B25" t="s">
        <v>21</v>
      </c>
    </row>
    <row r="26" spans="1:5" x14ac:dyDescent="0.25">
      <c r="B26" t="s">
        <v>22</v>
      </c>
    </row>
    <row r="27" spans="1:5" x14ac:dyDescent="0.25">
      <c r="B27" t="s">
        <v>23</v>
      </c>
    </row>
    <row r="28" spans="1:5" x14ac:dyDescent="0.25">
      <c r="B28" t="s">
        <v>24</v>
      </c>
    </row>
    <row r="29" spans="1:5" x14ac:dyDescent="0.25">
      <c r="B29" t="s">
        <v>25</v>
      </c>
    </row>
    <row r="30" spans="1:5" x14ac:dyDescent="0.25">
      <c r="B30" s="1" t="s">
        <v>26</v>
      </c>
      <c r="C30" s="1"/>
      <c r="D30" s="1"/>
      <c r="E30" s="1"/>
    </row>
    <row r="31" spans="1:5" x14ac:dyDescent="0.25">
      <c r="B31" s="2" t="s">
        <v>27</v>
      </c>
    </row>
    <row r="32" spans="1:5" x14ac:dyDescent="0.25">
      <c r="B32" s="2" t="s">
        <v>28</v>
      </c>
    </row>
    <row r="33" spans="1:5" x14ac:dyDescent="0.25">
      <c r="B33" s="2" t="s">
        <v>29</v>
      </c>
    </row>
    <row r="34" spans="1:5" x14ac:dyDescent="0.25">
      <c r="B34" s="2" t="s">
        <v>30</v>
      </c>
    </row>
    <row r="35" spans="1:5" x14ac:dyDescent="0.25">
      <c r="B35" s="2" t="s">
        <v>31</v>
      </c>
    </row>
    <row r="36" spans="1:5" x14ac:dyDescent="0.25">
      <c r="B36" s="1" t="s">
        <v>32</v>
      </c>
      <c r="C36" s="1"/>
      <c r="D36" s="1"/>
      <c r="E36" s="1"/>
    </row>
    <row r="37" spans="1:5" x14ac:dyDescent="0.25">
      <c r="A37" s="7" t="s">
        <v>52</v>
      </c>
      <c r="B37" s="1" t="s">
        <v>50</v>
      </c>
      <c r="C37" s="1"/>
      <c r="D37" s="1"/>
      <c r="E37" s="1"/>
    </row>
    <row r="39" spans="1:5" x14ac:dyDescent="0.25">
      <c r="B39" t="s">
        <v>33</v>
      </c>
    </row>
    <row r="40" spans="1:5" x14ac:dyDescent="0.25">
      <c r="B40" t="s">
        <v>34</v>
      </c>
    </row>
    <row r="41" spans="1:5" x14ac:dyDescent="0.25">
      <c r="B41" t="s">
        <v>35</v>
      </c>
    </row>
    <row r="42" spans="1:5" x14ac:dyDescent="0.25">
      <c r="B42" t="s">
        <v>36</v>
      </c>
    </row>
    <row r="43" spans="1:5" x14ac:dyDescent="0.25">
      <c r="B43" t="s">
        <v>37</v>
      </c>
    </row>
    <row r="44" spans="1:5" x14ac:dyDescent="0.25">
      <c r="B44" t="s">
        <v>38</v>
      </c>
    </row>
    <row r="45" spans="1:5" x14ac:dyDescent="0.25">
      <c r="B45" t="s">
        <v>39</v>
      </c>
    </row>
    <row r="46" spans="1:5" x14ac:dyDescent="0.25">
      <c r="B46" s="1" t="s">
        <v>51</v>
      </c>
    </row>
    <row r="47" spans="1:5" x14ac:dyDescent="0.25">
      <c r="B47" t="s">
        <v>40</v>
      </c>
    </row>
    <row r="48" spans="1:5" x14ac:dyDescent="0.25">
      <c r="B48" t="s">
        <v>41</v>
      </c>
    </row>
    <row r="49" spans="1:2" x14ac:dyDescent="0.25">
      <c r="B49" t="s">
        <v>42</v>
      </c>
    </row>
    <row r="50" spans="1:2" x14ac:dyDescent="0.25">
      <c r="B50" t="s">
        <v>43</v>
      </c>
    </row>
    <row r="51" spans="1:2" x14ac:dyDescent="0.25">
      <c r="B51" t="s">
        <v>44</v>
      </c>
    </row>
    <row r="52" spans="1:2" x14ac:dyDescent="0.25">
      <c r="B52" t="s">
        <v>45</v>
      </c>
    </row>
    <row r="53" spans="1:2" x14ac:dyDescent="0.25">
      <c r="B53" t="s">
        <v>46</v>
      </c>
    </row>
    <row r="54" spans="1:2" x14ac:dyDescent="0.25">
      <c r="B54" t="s">
        <v>47</v>
      </c>
    </row>
    <row r="55" spans="1:2" x14ac:dyDescent="0.25">
      <c r="B55" s="1" t="s">
        <v>48</v>
      </c>
    </row>
    <row r="56" spans="1:2" x14ac:dyDescent="0.25">
      <c r="A56" s="7" t="s">
        <v>52</v>
      </c>
      <c r="B56" s="1" t="s">
        <v>49</v>
      </c>
    </row>
    <row r="58" spans="1:2" x14ac:dyDescent="0.25">
      <c r="A58" s="7" t="s">
        <v>52</v>
      </c>
      <c r="B58" s="1" t="s">
        <v>53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 Viet Quang</dc:creator>
  <cp:lastModifiedBy>Minh Nguyen Viet Quang</cp:lastModifiedBy>
  <dcterms:created xsi:type="dcterms:W3CDTF">2015-06-05T18:17:20Z</dcterms:created>
  <dcterms:modified xsi:type="dcterms:W3CDTF">2024-05-31T06:37:30Z</dcterms:modified>
</cp:coreProperties>
</file>