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nguyenthanhminh/Documents/Stocks/Macro Dashboard/data/WARN/illinois/"/>
    </mc:Choice>
  </mc:AlternateContent>
  <xr:revisionPtr revIDLastSave="0" documentId="13_ncr:1_{1C37A9B7-7007-354B-8016-290E64B1B032}" xr6:coauthVersionLast="47" xr6:coauthVersionMax="47" xr10:uidLastSave="{00000000-0000-0000-0000-000000000000}"/>
  <bookViews>
    <workbookView xWindow="-35860" yWindow="860" windowWidth="33600" windowHeight="20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3" i="1" l="1"/>
  <c r="F12" i="1" l="1"/>
  <c r="Q12" i="1" l="1"/>
</calcChain>
</file>

<file path=xl/sharedStrings.xml><?xml version="1.0" encoding="utf-8"?>
<sst xmlns="http://schemas.openxmlformats.org/spreadsheetml/2006/main" count="233" uniqueCount="150">
  <si>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</si>
  <si>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</si>
  <si>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</si>
  <si>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</si>
  <si>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</si>
  <si>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</si>
  <si>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</si>
  <si>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</si>
  <si>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</si>
  <si>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</si>
  <si>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</si>
  <si>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</si>
  <si>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</si>
  <si>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</si>
  <si>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</si>
  <si>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</si>
  <si>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</si>
  <si>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</si>
  <si>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</si>
  <si>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</si>
  <si>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</si>
  <si>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</si>
  <si>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</si>
  <si>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</si>
  <si>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</si>
  <si>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</si>
  <si>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</si>
  <si>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</si>
  <si>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</si>
  <si>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</si>
  <si>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</si>
  <si>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</si>
  <si>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</si>
  <si>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</si>
  <si>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</si>
  <si>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 WORKERS AFFECTED:</t>
  </si>
  <si>
    <t>INTIAL NOTICE RECEIVED DATE:</t>
  </si>
  <si>
    <t>SUPP NOTICE RECEIVED DATE:</t>
  </si>
  <si>
    <t>Closing</t>
  </si>
  <si>
    <t>Yes</t>
  </si>
  <si>
    <t>Lake</t>
  </si>
  <si>
    <t>Hardware Manufacturing</t>
  </si>
  <si>
    <t>Aptar Group, Inc.</t>
  </si>
  <si>
    <t>801 &amp; 901 Technology Way</t>
  </si>
  <si>
    <t>Libertyville, IL 60084</t>
  </si>
  <si>
    <t>Deven Gray</t>
  </si>
  <si>
    <t>704-618-0152</t>
  </si>
  <si>
    <t>Manufacturer of Consumer Goods</t>
  </si>
  <si>
    <t>Economic</t>
  </si>
  <si>
    <t>Wilton Industries, Inc.</t>
  </si>
  <si>
    <t>Npaerville, IL 60563</t>
  </si>
  <si>
    <t>Tim Tyler</t>
  </si>
  <si>
    <t>630-810-2468</t>
  </si>
  <si>
    <t>Home Furnishing Merchant Wholesalers</t>
  </si>
  <si>
    <t>Mass Layoff</t>
  </si>
  <si>
    <t>DuPage</t>
  </si>
  <si>
    <t>423220</t>
  </si>
  <si>
    <t>Stellantis</t>
  </si>
  <si>
    <t>FCA US LLC</t>
  </si>
  <si>
    <t>3000 W. Chrysler Dr.</t>
  </si>
  <si>
    <t>Belvidere, IL 61008</t>
  </si>
  <si>
    <t>Erin Weber</t>
  </si>
  <si>
    <t>815-547-2397</t>
  </si>
  <si>
    <t>Northern Stateline 5</t>
  </si>
  <si>
    <t>Automobile Manufacturing</t>
  </si>
  <si>
    <t>Company is closing its assembly plant for an indefinite time period resulting in an additional 1321 indefinite layoffs starting 2/28/23.</t>
  </si>
  <si>
    <t>Multiple</t>
  </si>
  <si>
    <t>Boone</t>
  </si>
  <si>
    <t>336111</t>
  </si>
  <si>
    <t>Follett Content Solutions, LLC</t>
  </si>
  <si>
    <t>1433 Internationale Pkwy</t>
  </si>
  <si>
    <t>Woodridge, IL 60517</t>
  </si>
  <si>
    <t>Lauren Cohn</t>
  </si>
  <si>
    <t>847-530-6628</t>
  </si>
  <si>
    <t>Book, Periodical, and Newspaper Merchant Wholesalers</t>
  </si>
  <si>
    <t>Company revised the layoff date to 12/27/22 or within 14 days after for the original 40 affected workers. These are not new layoffs.</t>
  </si>
  <si>
    <t>424920</t>
  </si>
  <si>
    <t>Arrow Home Products, LLC</t>
  </si>
  <si>
    <t>701 E. Devon Ave.</t>
  </si>
  <si>
    <t>Elk Grove Village, IL 60007</t>
  </si>
  <si>
    <t>Janice Labek</t>
  </si>
  <si>
    <t>847-750-1305</t>
  </si>
  <si>
    <t>Plastics Product Manufacturing</t>
  </si>
  <si>
    <t>Relocation</t>
  </si>
  <si>
    <t>Cassens Transport Company</t>
  </si>
  <si>
    <t>3060 Grant Highway</t>
  </si>
  <si>
    <t>Lisa Shashek</t>
  </si>
  <si>
    <t>618-656-3006</t>
  </si>
  <si>
    <t>General Freight Trucking</t>
  </si>
  <si>
    <t>Lost Contract</t>
  </si>
  <si>
    <t>Nova Wildcat Shur-Line, LLC</t>
  </si>
  <si>
    <t>1750 South Lincoln Drive</t>
  </si>
  <si>
    <t>Freeport, IL 61032</t>
  </si>
  <si>
    <t>Tami Burris</t>
  </si>
  <si>
    <t>609-578-4795</t>
  </si>
  <si>
    <t>Feb-20                     March-8                      April-7</t>
  </si>
  <si>
    <t>COVID-19, logistics, &amp; supply chain issues</t>
  </si>
  <si>
    <t>Stephenson</t>
  </si>
  <si>
    <t>Stradis Medical, LLC</t>
  </si>
  <si>
    <t>3600 Bur Wood Drive</t>
  </si>
  <si>
    <t>Waukegan, IL 60085</t>
  </si>
  <si>
    <t>Melissa Cogan</t>
  </si>
  <si>
    <t>619-481-8715</t>
  </si>
  <si>
    <t>Surgical Appliance and Supplies Manufacturing</t>
  </si>
  <si>
    <t>Villa Financial Services, LLC</t>
  </si>
  <si>
    <t>3701 S. Lunt Ave.</t>
  </si>
  <si>
    <t>Lincolnwood, IL 60712</t>
  </si>
  <si>
    <t>Tomoko Obara</t>
  </si>
  <si>
    <t>773-837-5478</t>
  </si>
  <si>
    <t>Management of Companies and Enterprises</t>
  </si>
  <si>
    <t>Changing business conditions</t>
  </si>
  <si>
    <t>Yanfeng International Automotive Technology</t>
  </si>
  <si>
    <t>775 Logistics Drive</t>
  </si>
  <si>
    <t>Laura Fitts</t>
  </si>
  <si>
    <t>815-871-8748</t>
  </si>
  <si>
    <t>Auto and Motor Vehicle Manufacturing</t>
  </si>
  <si>
    <t>Adient plc</t>
  </si>
  <si>
    <t>Sycamore, IL 60178</t>
  </si>
  <si>
    <t>Keith Knox</t>
  </si>
  <si>
    <t>815-899-7417</t>
  </si>
  <si>
    <t>Motor Vehicle Seating and Interior Trim</t>
  </si>
  <si>
    <t>Company is idling its plant resulting in an additional 119 permanent layoffs.</t>
  </si>
  <si>
    <t>Business Slowdown</t>
  </si>
  <si>
    <t>DeKalb</t>
  </si>
  <si>
    <t>336360</t>
  </si>
  <si>
    <t>Magna Exteriors Belvidere</t>
  </si>
  <si>
    <t>675 Corporate Parkway</t>
  </si>
  <si>
    <t>Claudia Cecil</t>
  </si>
  <si>
    <t>779-552-7445</t>
  </si>
  <si>
    <t>Other Vehicle Parts Manufacturing</t>
  </si>
  <si>
    <t>Due to business conditions, the company will permanently lay off an additional 161 workers.</t>
  </si>
  <si>
    <t>Reduction in Operations</t>
  </si>
  <si>
    <t>336390</t>
  </si>
  <si>
    <t>1701 Bethany Road</t>
  </si>
  <si>
    <t>535 East Diehl Road, Suite 300</t>
  </si>
  <si>
    <t>Syncreon</t>
  </si>
  <si>
    <t>3142 W. Chrysler Drive</t>
  </si>
  <si>
    <t>Catherine Cerny</t>
  </si>
  <si>
    <t>815-323-1717</t>
  </si>
  <si>
    <t>541614</t>
  </si>
  <si>
    <t>Professional and Technical Services</t>
  </si>
  <si>
    <t>Beginning on or around 2/25/23, the company will initiate a mass layoff for an indefinite time period for 148 additional workers. The layoffs may become permanent at a later date if determined by the company.</t>
  </si>
  <si>
    <t>Android Belvidere, LLC</t>
  </si>
  <si>
    <t>1222 Crosslink Pkwy</t>
  </si>
  <si>
    <t>815-547-3742</t>
  </si>
  <si>
    <t>Nonferrous Metal Die-Casting Foundries</t>
  </si>
  <si>
    <t>Workforce Reduction</t>
  </si>
  <si>
    <t>336310</t>
  </si>
  <si>
    <t>Brian Brown</t>
  </si>
  <si>
    <t>The company will permanently lay off an additional 43 workers starting on or within 30 days after 2/28/23.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</si>
</sst>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5" x14ac:knownFonts="1">
    <font>
      <sz val="11"/>
      <color theme="1"/>
      <name val="Calibri"/>
      <family val="2"/>
      <scheme val="minor"/>
    </font>
    <font>
      <sz val="8"/>
      <name val="Calibri"/>
      <family val="2"/>
    </font>
    <font>
      <sz val="8"/>
      <color theme="1"/>
      <name val="Tahoma"/>
      <family val="2"/>
    </font>
    <font>
      <b/>
      <sz val="8"/>
      <color theme="1"/>
      <name val="Tahoma"/>
      <family val="2"/>
    </font>
    <font>
      <sz val="8"/>
      <color rgb="FF212529"/>
      <name val="Tahoma"/>
      <family val="2"/>
    </font>
  </fonts>
  <fills count="2">
    <fill>
      <patternFill patternType="none"/>
    </fill>
    <fill>
      <patternFill patternType="gray125"/>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35">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3" fillId="0" borderId="0" xfId="0" applyFont="1" applyAlignment="1">
      <alignment horizontal="left" vertical="top" wrapText="1"/>
    </xf>
    <xf numFmtId="164" fontId="3" fillId="0" borderId="0" xfId="0" applyNumberFormat="1" applyFont="1" applyAlignment="1">
      <alignment horizontal="left" vertical="top" wrapText="1"/>
    </xf>
    <xf numFmtId="3" fontId="3" fillId="0" borderId="0" xfId="0" applyNumberFormat="1" applyFont="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0" fillId="0" borderId="0" xfId="0" applyAlignment="1">
      <alignment horizontal="left" vertical="top" wrapTex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1" fontId="3" fillId="0" borderId="0" xfId="0" applyNumberFormat="1" applyFont="1" applyAlignment="1">
      <alignment horizontal="left" vertical="top" wrapText="1" indent="1"/>
    </xf>
    <xf numFmtId="0" fontId="3" fillId="0" borderId="0" xfId="0" applyFont="1" applyAlignment="1">
      <alignment horizontal="left" vertical="top" wrapText="1" indent="1"/>
    </xf>
    <xf numFmtId="0" fontId="2" fillId="0" borderId="6" xfId="0" applyFont="1" applyBorder="1" applyAlignment="1">
      <alignment horizontal="left" vertical="top" wrapText="1" indent="2"/>
    </xf>
    <xf numFmtId="0" fontId="2" fillId="0" borderId="6" xfId="0" applyFont="1" applyBorder="1" applyAlignment="1">
      <alignment horizontal="left" vertical="top" wrapText="1" indent="1"/>
    </xf>
    <xf numFmtId="14" fontId="2" fillId="0" borderId="6" xfId="0" applyNumberFormat="1" applyFont="1" applyBorder="1" applyAlignment="1">
      <alignment horizontal="left" vertical="top" wrapText="1" indent="2"/>
    </xf>
    <xf numFmtId="49" fontId="2" fillId="0" borderId="3" xfId="0" applyNumberFormat="1" applyFont="1" applyBorder="1" applyAlignment="1">
      <alignment horizontal="left" vertical="top" wrapText="1" indent="2"/>
    </xf>
    <xf numFmtId="49" fontId="2" fillId="0" borderId="7"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0" fontId="2" fillId="0" borderId="7" xfId="0" applyFont="1" applyBorder="1" applyAlignment="1">
      <alignment horizontal="left" vertical="top" wrapText="1" indent="1"/>
    </xf>
    <xf numFmtId="0" fontId="4" fillId="0" borderId="0" xfId="0" applyFont="1" applyAlignment="1">
      <alignment horizontal="left" vertical="top" indent="1"/>
    </xf>
    <xf numFmtId="14" fontId="2" fillId="0" borderId="3" xfId="0" applyNumberFormat="1" applyFont="1" applyBorder="1" applyAlignment="1">
      <alignment horizontal="left" vertical="top" wrapText="1" indent="1"/>
    </xf>
    <xf numFmtId="49" fontId="2" fillId="0" borderId="4" xfId="0" applyNumberFormat="1" applyFont="1" applyBorder="1" applyAlignment="1">
      <alignment horizontal="left" vertical="top" wrapText="1" indent="1"/>
    </xf>
    <xf numFmtId="0" fontId="2" fillId="0" borderId="5" xfId="0" applyFont="1" applyBorder="1" applyAlignment="1">
      <alignment horizontal="left" vertical="top" wrapText="1" indent="1"/>
    </xf>
    <xf numFmtId="0" fontId="2" fillId="0" borderId="0" xfId="0" applyFont="1" applyAlignment="1">
      <alignment horizontal="left" vertical="top" wrapText="1" indent="1"/>
    </xf>
    <xf numFmtId="0" fontId="4" fillId="0" borderId="4" xfId="0" applyFont="1" applyBorder="1" applyAlignment="1">
      <alignment horizontal="left" vertical="top" indent="1"/>
    </xf>
    <xf numFmtId="49" fontId="2" fillId="0" borderId="4" xfId="0" applyNumberFormat="1" applyFont="1" applyBorder="1" applyAlignment="1">
      <alignment horizontal="left" vertical="top" wrapText="1" indent="2"/>
    </xf>
    <xf numFmtId="0" fontId="2" fillId="0" borderId="0" xfId="0" applyFont="1" applyAlignment="1">
      <alignment horizontal="center" vertical="top" wrapText="1"/>
    </xf>
    <xf numFmtId="0" fontId="3" fillId="0" borderId="0" xfId="0" applyFont="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65"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65"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65"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65"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65"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65"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11" totalsRowShown="0" headerRowDxfId="48" dataDxfId="46" headerRowBorderDxfId="47" tableBorderDxfId="45">
  <autoFilter ref="A1:U11" xr:uid="{00000000-0009-0000-0100-000002000000}">
    <filterColumn colId="0">
      <customFilters>
        <customFilter operator="notEqual" val=" "/>
      </customFilters>
    </filterColumn>
  </autoFilter>
  <sortState xmlns:xlrd2="http://schemas.microsoft.com/office/spreadsheetml/2017/richdata2" ref="A2:U9">
    <sortCondition ref="A1:A11"/>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5:T22" totalsRowShown="0" headerRowDxfId="23" dataDxfId="21" headerRowBorderDxfId="22" tableBorderDxfId="20">
  <autoFilter ref="A15:T22" xr:uid="{DC4523E5-4CB7-462C-A197-5CC21A6A80F6}"/>
  <sortState xmlns:xlrd2="http://schemas.microsoft.com/office/spreadsheetml/2017/richdata2" ref="A16:T22">
    <sortCondition ref="A15:A22"/>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00"/>
  <sheetViews>
    <sheetView showGridLines="0" tabSelected="1" topLeftCell="J1" zoomScale="137" zoomScaleNormal="100" workbookViewId="0">
      <selection activeCell="O7" sqref="O7"/>
    </sheetView>
  </sheetViews>
  <sheetFormatPr baseColWidth="10" defaultColWidth="9.1640625" defaultRowHeight="11" zeroHeight="1" x14ac:dyDescent="0.2"/>
  <cols>
    <col min="1" max="1" width="27" style="1" customWidth="1"/>
    <col min="2" max="2" width="18" style="1" customWidth="1"/>
    <col min="3" max="3" width="23.5" style="1" customWidth="1"/>
    <col min="4" max="4" width="22.83203125" style="1" customWidth="1"/>
    <col min="5" max="5" width="18.5" style="1" customWidth="1"/>
    <col min="6" max="6" width="15.5" style="1" customWidth="1"/>
    <col min="7" max="7" width="14.1640625" style="1" customWidth="1"/>
    <col min="8" max="8" width="14.6640625" style="1" customWidth="1"/>
    <col min="9" max="9" width="16.1640625" style="1" customWidth="1"/>
    <col min="10" max="10" width="15.83203125" style="1" customWidth="1"/>
    <col min="11" max="11" width="29.33203125" style="1" customWidth="1"/>
    <col min="12" max="12" width="34.5" style="1" customWidth="1"/>
    <col min="13" max="15" width="16.83203125" style="1" customWidth="1"/>
    <col min="16" max="16" width="18.83203125" style="1" customWidth="1"/>
    <col min="17" max="17" width="18.33203125" style="1" customWidth="1"/>
    <col min="18" max="18" width="18.5" style="1" customWidth="1"/>
    <col min="19" max="19" width="17" style="1" customWidth="1"/>
    <col min="20" max="20" width="12.83203125" style="1" customWidth="1"/>
    <col min="21" max="21" width="14.5" style="1" customWidth="1"/>
    <col min="22" max="16384" width="9.1640625" style="1"/>
  </cols>
  <sheetData>
    <row r="1" spans="1:21" ht="36" customHeight="1" x14ac:dyDescent="0.2">
      <c r="A1" s="10" t="s">
        <v>0</v>
      </c>
      <c r="B1" s="11" t="s">
        <v>21</v>
      </c>
      <c r="C1" s="11" t="s">
        <v>2</v>
      </c>
      <c r="D1" s="11" t="s">
        <v>3</v>
      </c>
      <c r="E1" s="11" t="s">
        <v>4</v>
      </c>
      <c r="F1" s="11" t="s">
        <v>22</v>
      </c>
      <c r="G1" s="11" t="s">
        <v>6</v>
      </c>
      <c r="H1" s="11" t="s">
        <v>7</v>
      </c>
      <c r="I1" s="11" t="s">
        <v>8</v>
      </c>
      <c r="J1" s="11" t="s">
        <v>28</v>
      </c>
      <c r="K1" s="11" t="s">
        <v>9</v>
      </c>
      <c r="L1" s="11" t="s">
        <v>10</v>
      </c>
      <c r="M1" s="11" t="s">
        <v>23</v>
      </c>
      <c r="N1" s="11" t="s">
        <v>11</v>
      </c>
      <c r="O1" s="11" t="s">
        <v>12</v>
      </c>
      <c r="P1" s="11" t="s">
        <v>27</v>
      </c>
      <c r="Q1" s="11" t="s">
        <v>35</v>
      </c>
      <c r="R1" s="11" t="s">
        <v>24</v>
      </c>
      <c r="S1" s="11" t="s">
        <v>13</v>
      </c>
      <c r="T1" s="11" t="s">
        <v>14</v>
      </c>
      <c r="U1" s="11" t="s">
        <v>15</v>
      </c>
    </row>
    <row r="2" spans="1:21" ht="36" customHeight="1" x14ac:dyDescent="0.2">
      <c r="A2" s="13" t="s">
        <v>42</v>
      </c>
      <c r="B2" s="14"/>
      <c r="C2" s="14" t="s">
        <v>43</v>
      </c>
      <c r="D2" s="14" t="s">
        <v>44</v>
      </c>
      <c r="E2" s="14" t="s">
        <v>45</v>
      </c>
      <c r="F2" s="14" t="s">
        <v>46</v>
      </c>
      <c r="G2" s="14" t="s">
        <v>30</v>
      </c>
      <c r="H2" s="14" t="s">
        <v>30</v>
      </c>
      <c r="I2" s="14">
        <v>1</v>
      </c>
      <c r="J2" s="14" t="s">
        <v>34</v>
      </c>
      <c r="K2" s="26" t="s">
        <v>47</v>
      </c>
      <c r="L2" s="14" t="s">
        <v>38</v>
      </c>
      <c r="M2" s="15">
        <v>44896</v>
      </c>
      <c r="N2" s="15">
        <v>44958</v>
      </c>
      <c r="O2" s="15"/>
      <c r="P2" s="24"/>
      <c r="Q2" s="14">
        <v>77</v>
      </c>
      <c r="R2" s="14" t="s">
        <v>31</v>
      </c>
      <c r="S2" s="14" t="s">
        <v>48</v>
      </c>
      <c r="T2" s="16" t="s">
        <v>40</v>
      </c>
      <c r="U2" s="25">
        <v>326199</v>
      </c>
    </row>
    <row r="3" spans="1:21" ht="36" customHeight="1" x14ac:dyDescent="0.2">
      <c r="A3" s="10" t="s">
        <v>77</v>
      </c>
      <c r="B3" s="13"/>
      <c r="C3" s="14" t="s">
        <v>78</v>
      </c>
      <c r="D3" s="14" t="s">
        <v>79</v>
      </c>
      <c r="E3" s="14" t="s">
        <v>80</v>
      </c>
      <c r="F3" s="14" t="s">
        <v>81</v>
      </c>
      <c r="G3" s="14" t="s">
        <v>39</v>
      </c>
      <c r="H3" s="14" t="s">
        <v>30</v>
      </c>
      <c r="I3" s="14">
        <v>6</v>
      </c>
      <c r="J3" s="14" t="s">
        <v>34</v>
      </c>
      <c r="K3" s="14" t="s">
        <v>82</v>
      </c>
      <c r="L3" s="14" t="s">
        <v>38</v>
      </c>
      <c r="M3" s="15">
        <v>44916</v>
      </c>
      <c r="N3" s="15">
        <v>44986</v>
      </c>
      <c r="O3" s="15">
        <v>45290</v>
      </c>
      <c r="P3" s="24"/>
      <c r="Q3" s="14">
        <v>96</v>
      </c>
      <c r="R3" s="14" t="s">
        <v>31</v>
      </c>
      <c r="S3" s="14" t="s">
        <v>83</v>
      </c>
      <c r="T3" s="16" t="s">
        <v>55</v>
      </c>
      <c r="U3" s="25">
        <v>326199</v>
      </c>
    </row>
    <row r="4" spans="1:21" ht="36" customHeight="1" x14ac:dyDescent="0.2">
      <c r="A4" s="13" t="s">
        <v>84</v>
      </c>
      <c r="B4" s="14"/>
      <c r="C4" s="14" t="s">
        <v>85</v>
      </c>
      <c r="D4" s="14" t="s">
        <v>60</v>
      </c>
      <c r="E4" s="14" t="s">
        <v>86</v>
      </c>
      <c r="F4" s="14" t="s">
        <v>87</v>
      </c>
      <c r="G4" s="14" t="s">
        <v>39</v>
      </c>
      <c r="H4" s="14" t="s">
        <v>39</v>
      </c>
      <c r="I4" s="14">
        <v>3</v>
      </c>
      <c r="J4" s="14" t="s">
        <v>63</v>
      </c>
      <c r="K4" s="14" t="s">
        <v>88</v>
      </c>
      <c r="L4" s="14" t="s">
        <v>38</v>
      </c>
      <c r="M4" s="15">
        <v>44916</v>
      </c>
      <c r="N4" s="15">
        <v>44970</v>
      </c>
      <c r="O4" s="15">
        <v>45002</v>
      </c>
      <c r="P4" s="24"/>
      <c r="Q4" s="14">
        <v>31</v>
      </c>
      <c r="R4" s="14" t="s">
        <v>31</v>
      </c>
      <c r="S4" s="14" t="s">
        <v>89</v>
      </c>
      <c r="T4" s="16" t="s">
        <v>67</v>
      </c>
      <c r="U4" s="25">
        <v>484121</v>
      </c>
    </row>
    <row r="5" spans="1:21" ht="36" customHeight="1" x14ac:dyDescent="0.2">
      <c r="A5" s="14" t="s">
        <v>90</v>
      </c>
      <c r="B5" s="3"/>
      <c r="C5" s="14" t="s">
        <v>91</v>
      </c>
      <c r="D5" s="14" t="s">
        <v>92</v>
      </c>
      <c r="E5" s="14" t="s">
        <v>93</v>
      </c>
      <c r="F5" s="14" t="s">
        <v>94</v>
      </c>
      <c r="G5" s="14" t="s">
        <v>30</v>
      </c>
      <c r="H5" s="14" t="s">
        <v>30</v>
      </c>
      <c r="I5" s="14">
        <v>3</v>
      </c>
      <c r="J5" s="14" t="s">
        <v>63</v>
      </c>
      <c r="K5" s="14" t="s">
        <v>41</v>
      </c>
      <c r="L5" s="14" t="s">
        <v>38</v>
      </c>
      <c r="M5" s="15">
        <v>44917</v>
      </c>
      <c r="N5" s="15">
        <v>44981</v>
      </c>
      <c r="O5" s="15">
        <v>45044</v>
      </c>
      <c r="P5" s="24" t="s">
        <v>95</v>
      </c>
      <c r="Q5" s="14">
        <v>35</v>
      </c>
      <c r="R5" s="14" t="s">
        <v>31</v>
      </c>
      <c r="S5" s="14" t="s">
        <v>96</v>
      </c>
      <c r="T5" s="16" t="s">
        <v>97</v>
      </c>
      <c r="U5" s="25">
        <v>332510</v>
      </c>
    </row>
    <row r="6" spans="1:21" ht="36" customHeight="1" x14ac:dyDescent="0.2">
      <c r="A6" s="13" t="s">
        <v>98</v>
      </c>
      <c r="B6" s="14"/>
      <c r="C6" s="14" t="s">
        <v>99</v>
      </c>
      <c r="D6" s="14" t="s">
        <v>100</v>
      </c>
      <c r="E6" s="14" t="s">
        <v>101</v>
      </c>
      <c r="F6" s="14" t="s">
        <v>102</v>
      </c>
      <c r="G6" s="14" t="s">
        <v>30</v>
      </c>
      <c r="H6" s="14" t="s">
        <v>30</v>
      </c>
      <c r="I6" s="14">
        <v>1</v>
      </c>
      <c r="J6" s="14" t="s">
        <v>34</v>
      </c>
      <c r="K6" s="14" t="s">
        <v>103</v>
      </c>
      <c r="L6" s="14" t="s">
        <v>38</v>
      </c>
      <c r="M6" s="15">
        <v>44916</v>
      </c>
      <c r="N6" s="15">
        <v>44971</v>
      </c>
      <c r="O6" s="15"/>
      <c r="P6" s="24"/>
      <c r="Q6" s="14">
        <v>88</v>
      </c>
      <c r="R6" s="14" t="s">
        <v>31</v>
      </c>
      <c r="S6" s="14" t="s">
        <v>32</v>
      </c>
      <c r="T6" s="16" t="s">
        <v>40</v>
      </c>
      <c r="U6" s="25">
        <v>339113</v>
      </c>
    </row>
    <row r="7" spans="1:21" ht="36" customHeight="1" x14ac:dyDescent="0.2">
      <c r="A7" s="13" t="s">
        <v>104</v>
      </c>
      <c r="B7" s="14"/>
      <c r="C7" s="14" t="s">
        <v>105</v>
      </c>
      <c r="D7" s="14" t="s">
        <v>106</v>
      </c>
      <c r="E7" s="14" t="s">
        <v>107</v>
      </c>
      <c r="F7" s="14" t="s">
        <v>108</v>
      </c>
      <c r="G7" s="14" t="s">
        <v>30</v>
      </c>
      <c r="H7" s="14" t="s">
        <v>30</v>
      </c>
      <c r="I7" s="14">
        <v>7</v>
      </c>
      <c r="J7" s="14" t="s">
        <v>34</v>
      </c>
      <c r="K7" s="14" t="s">
        <v>109</v>
      </c>
      <c r="L7" s="14" t="s">
        <v>38</v>
      </c>
      <c r="M7" s="15">
        <v>44916</v>
      </c>
      <c r="N7" s="15">
        <v>44985</v>
      </c>
      <c r="O7" s="15"/>
      <c r="P7" s="24"/>
      <c r="Q7" s="14">
        <v>106</v>
      </c>
      <c r="R7" s="14" t="s">
        <v>31</v>
      </c>
      <c r="S7" s="14" t="s">
        <v>110</v>
      </c>
      <c r="T7" s="16" t="s">
        <v>33</v>
      </c>
      <c r="U7" s="25">
        <v>551114</v>
      </c>
    </row>
    <row r="8" spans="1:21" ht="36" customHeight="1" x14ac:dyDescent="0.2">
      <c r="A8" s="10" t="s">
        <v>49</v>
      </c>
      <c r="B8" s="11"/>
      <c r="C8" s="11" t="s">
        <v>134</v>
      </c>
      <c r="D8" s="11" t="s">
        <v>50</v>
      </c>
      <c r="E8" s="11" t="s">
        <v>51</v>
      </c>
      <c r="F8" s="11" t="s">
        <v>52</v>
      </c>
      <c r="G8" s="11" t="s">
        <v>30</v>
      </c>
      <c r="H8" s="11" t="s">
        <v>30</v>
      </c>
      <c r="I8" s="11">
        <v>6</v>
      </c>
      <c r="J8" s="11" t="s">
        <v>34</v>
      </c>
      <c r="K8" s="14" t="s">
        <v>53</v>
      </c>
      <c r="L8" s="14" t="s">
        <v>54</v>
      </c>
      <c r="M8" s="15">
        <v>44900</v>
      </c>
      <c r="N8" s="15">
        <v>44985</v>
      </c>
      <c r="O8" s="15"/>
      <c r="P8" s="9"/>
      <c r="Q8" s="24">
        <v>268</v>
      </c>
      <c r="R8" s="14" t="s">
        <v>31</v>
      </c>
      <c r="S8" s="14" t="s">
        <v>32</v>
      </c>
      <c r="T8" s="16" t="s">
        <v>55</v>
      </c>
      <c r="U8" s="23" t="s">
        <v>56</v>
      </c>
    </row>
    <row r="9" spans="1:21" ht="36" customHeight="1" x14ac:dyDescent="0.2">
      <c r="A9" s="13" t="s">
        <v>111</v>
      </c>
      <c r="B9" s="14"/>
      <c r="C9" s="14" t="s">
        <v>112</v>
      </c>
      <c r="D9" s="14" t="s">
        <v>60</v>
      </c>
      <c r="E9" s="14" t="s">
        <v>113</v>
      </c>
      <c r="F9" s="14" t="s">
        <v>114</v>
      </c>
      <c r="G9" s="14" t="s">
        <v>30</v>
      </c>
      <c r="H9" s="14" t="s">
        <v>30</v>
      </c>
      <c r="I9" s="14">
        <v>3</v>
      </c>
      <c r="J9" s="14" t="s">
        <v>63</v>
      </c>
      <c r="K9" s="14" t="s">
        <v>115</v>
      </c>
      <c r="L9" s="14" t="s">
        <v>38</v>
      </c>
      <c r="M9" s="15">
        <v>44914</v>
      </c>
      <c r="N9" s="15">
        <v>44985</v>
      </c>
      <c r="O9" s="15"/>
      <c r="P9" s="24"/>
      <c r="Q9" s="14">
        <v>164</v>
      </c>
      <c r="R9" s="14" t="s">
        <v>31</v>
      </c>
      <c r="S9" s="14" t="s">
        <v>32</v>
      </c>
      <c r="T9" s="16" t="s">
        <v>67</v>
      </c>
      <c r="U9" s="29">
        <v>336110</v>
      </c>
    </row>
    <row r="10" spans="1:21" ht="36" hidden="1" customHeight="1" x14ac:dyDescent="0.2">
      <c r="A10" s="2"/>
      <c r="B10" s="3"/>
      <c r="C10" s="3" t="s">
        <v>29</v>
      </c>
      <c r="D10" s="3"/>
      <c r="E10" s="3"/>
      <c r="F10" s="3"/>
      <c r="G10" s="3"/>
      <c r="H10" s="3"/>
      <c r="I10" s="3"/>
      <c r="J10" s="3"/>
      <c r="K10" s="3"/>
      <c r="L10" s="3"/>
      <c r="M10" s="4"/>
      <c r="N10" s="4"/>
      <c r="O10" s="4"/>
      <c r="P10" s="9"/>
      <c r="Q10" s="3"/>
      <c r="R10" s="3"/>
      <c r="S10" s="3"/>
      <c r="T10" s="5"/>
    </row>
    <row r="11" spans="1:21" ht="0.75" hidden="1" customHeight="1" x14ac:dyDescent="0.2">
      <c r="A11" s="2"/>
      <c r="B11" s="3"/>
      <c r="C11" s="3"/>
      <c r="D11" s="3"/>
      <c r="E11" s="3"/>
      <c r="F11" s="3"/>
      <c r="G11" s="3"/>
      <c r="H11" s="3"/>
      <c r="I11" s="3"/>
      <c r="J11" s="3"/>
      <c r="K11" s="3"/>
      <c r="L11" s="3"/>
      <c r="M11" s="4"/>
      <c r="N11" s="4"/>
      <c r="O11" s="4"/>
      <c r="P11" s="9"/>
      <c r="Q11" s="3"/>
      <c r="R11" s="3"/>
      <c r="S11" s="3"/>
      <c r="T11" s="5"/>
    </row>
    <row r="12" spans="1:21" ht="31.5" customHeight="1" x14ac:dyDescent="0.2">
      <c r="E12" s="18" t="s">
        <v>16</v>
      </c>
      <c r="F12" s="18">
        <f>COUNTA(F2:F11)</f>
        <v>8</v>
      </c>
      <c r="G12" s="12"/>
      <c r="O12" s="18"/>
      <c r="P12" s="18" t="s">
        <v>17</v>
      </c>
      <c r="Q12" s="17">
        <f>SUM(Q2:Q9)</f>
        <v>865</v>
      </c>
    </row>
    <row r="13" spans="1:21" ht="12" customHeight="1" x14ac:dyDescent="0.2">
      <c r="E13" s="6"/>
      <c r="F13" s="6"/>
      <c r="G13" s="6"/>
      <c r="O13" s="6"/>
      <c r="P13" s="8"/>
      <c r="Q13" s="7"/>
    </row>
    <row r="14" spans="1:21" ht="19.5" customHeight="1" x14ac:dyDescent="0.2">
      <c r="B14" s="34" t="s">
        <v>19</v>
      </c>
      <c r="C14" s="34"/>
      <c r="E14" s="6"/>
      <c r="F14" s="6"/>
      <c r="G14" s="6"/>
      <c r="O14" s="6"/>
      <c r="P14" s="8"/>
      <c r="Q14" s="7"/>
    </row>
    <row r="15" spans="1:21" ht="36" customHeight="1" x14ac:dyDescent="0.2">
      <c r="A15" s="10" t="s">
        <v>0</v>
      </c>
      <c r="B15" s="11" t="s">
        <v>1</v>
      </c>
      <c r="C15" s="11" t="s">
        <v>2</v>
      </c>
      <c r="D15" s="11" t="s">
        <v>3</v>
      </c>
      <c r="E15" s="11" t="s">
        <v>4</v>
      </c>
      <c r="F15" s="11" t="s">
        <v>5</v>
      </c>
      <c r="G15" s="11" t="s">
        <v>6</v>
      </c>
      <c r="H15" s="11" t="s">
        <v>7</v>
      </c>
      <c r="I15" s="11" t="s">
        <v>8</v>
      </c>
      <c r="J15" s="11" t="s">
        <v>28</v>
      </c>
      <c r="K15" s="11" t="s">
        <v>9</v>
      </c>
      <c r="L15" s="11" t="s">
        <v>20</v>
      </c>
      <c r="M15" s="11" t="s">
        <v>36</v>
      </c>
      <c r="N15" s="11" t="s">
        <v>37</v>
      </c>
      <c r="O15" s="11" t="s">
        <v>11</v>
      </c>
      <c r="P15" s="11" t="s">
        <v>12</v>
      </c>
      <c r="Q15" s="11" t="s">
        <v>25</v>
      </c>
      <c r="R15" s="11" t="s">
        <v>13</v>
      </c>
      <c r="S15" s="11" t="s">
        <v>14</v>
      </c>
      <c r="T15" s="11" t="s">
        <v>15</v>
      </c>
    </row>
    <row r="16" spans="1:21" ht="36" customHeight="1" x14ac:dyDescent="0.2">
      <c r="A16" s="13" t="s">
        <v>116</v>
      </c>
      <c r="B16" s="14"/>
      <c r="C16" s="14" t="s">
        <v>133</v>
      </c>
      <c r="D16" s="14" t="s">
        <v>117</v>
      </c>
      <c r="E16" s="14" t="s">
        <v>118</v>
      </c>
      <c r="F16" s="14" t="s">
        <v>119</v>
      </c>
      <c r="G16" s="14" t="s">
        <v>39</v>
      </c>
      <c r="H16" s="14" t="s">
        <v>39</v>
      </c>
      <c r="I16" s="14">
        <v>5</v>
      </c>
      <c r="J16" s="20" t="s">
        <v>34</v>
      </c>
      <c r="K16" s="14" t="s">
        <v>120</v>
      </c>
      <c r="L16" s="14" t="s">
        <v>121</v>
      </c>
      <c r="M16" s="15">
        <v>44357</v>
      </c>
      <c r="N16" s="15">
        <v>44911</v>
      </c>
      <c r="O16" s="15">
        <v>44985</v>
      </c>
      <c r="P16" s="32"/>
      <c r="Q16" s="14">
        <v>119</v>
      </c>
      <c r="R16" s="14" t="s">
        <v>122</v>
      </c>
      <c r="S16" s="14" t="s">
        <v>123</v>
      </c>
      <c r="T16" s="16" t="s">
        <v>124</v>
      </c>
    </row>
    <row r="17" spans="1:20" ht="36" customHeight="1" x14ac:dyDescent="0.2">
      <c r="A17" s="13" t="s">
        <v>142</v>
      </c>
      <c r="B17" s="14"/>
      <c r="C17" s="14" t="s">
        <v>143</v>
      </c>
      <c r="D17" s="14" t="s">
        <v>60</v>
      </c>
      <c r="E17" s="14" t="s">
        <v>148</v>
      </c>
      <c r="F17" s="14" t="s">
        <v>144</v>
      </c>
      <c r="G17" s="14" t="s">
        <v>39</v>
      </c>
      <c r="H17" s="14" t="s">
        <v>39</v>
      </c>
      <c r="I17" s="14">
        <v>3</v>
      </c>
      <c r="J17" s="14" t="s">
        <v>63</v>
      </c>
      <c r="K17" s="30" t="s">
        <v>145</v>
      </c>
      <c r="L17" s="14" t="s">
        <v>149</v>
      </c>
      <c r="M17" s="15">
        <v>43525</v>
      </c>
      <c r="N17" s="15">
        <v>44340</v>
      </c>
      <c r="O17" s="15">
        <v>44400</v>
      </c>
      <c r="P17" s="28"/>
      <c r="Q17" s="14">
        <v>73</v>
      </c>
      <c r="R17" s="14" t="s">
        <v>146</v>
      </c>
      <c r="S17" s="14" t="s">
        <v>67</v>
      </c>
      <c r="T17" s="16" t="s">
        <v>147</v>
      </c>
    </row>
    <row r="18" spans="1:20" ht="36" customHeight="1" x14ac:dyDescent="0.2">
      <c r="A18" s="13" t="s">
        <v>69</v>
      </c>
      <c r="B18" s="14"/>
      <c r="C18" s="14" t="s">
        <v>70</v>
      </c>
      <c r="D18" s="14" t="s">
        <v>71</v>
      </c>
      <c r="E18" s="14" t="s">
        <v>72</v>
      </c>
      <c r="F18" s="14" t="s">
        <v>73</v>
      </c>
      <c r="G18" s="14" t="s">
        <v>39</v>
      </c>
      <c r="H18" s="14" t="s">
        <v>39</v>
      </c>
      <c r="I18" s="14">
        <v>6</v>
      </c>
      <c r="J18" s="14" t="s">
        <v>34</v>
      </c>
      <c r="K18" s="14" t="s">
        <v>74</v>
      </c>
      <c r="L18" s="14" t="s">
        <v>75</v>
      </c>
      <c r="M18" s="15">
        <v>44820</v>
      </c>
      <c r="N18" s="15">
        <v>44908</v>
      </c>
      <c r="O18" s="15">
        <v>44922</v>
      </c>
      <c r="P18" s="15"/>
      <c r="Q18" s="14">
        <v>0</v>
      </c>
      <c r="R18" s="14" t="s">
        <v>32</v>
      </c>
      <c r="S18" s="14" t="s">
        <v>55</v>
      </c>
      <c r="T18" s="16" t="s">
        <v>76</v>
      </c>
    </row>
    <row r="19" spans="1:20" ht="36" customHeight="1" x14ac:dyDescent="0.2">
      <c r="A19" s="20" t="s">
        <v>125</v>
      </c>
      <c r="B19" s="14"/>
      <c r="C19" s="20" t="s">
        <v>126</v>
      </c>
      <c r="D19" s="14" t="s">
        <v>60</v>
      </c>
      <c r="E19" s="20" t="s">
        <v>127</v>
      </c>
      <c r="F19" s="14" t="s">
        <v>128</v>
      </c>
      <c r="G19" s="14" t="s">
        <v>32</v>
      </c>
      <c r="H19" s="14" t="s">
        <v>39</v>
      </c>
      <c r="I19" s="14">
        <v>3</v>
      </c>
      <c r="J19" s="14" t="s">
        <v>63</v>
      </c>
      <c r="K19" s="14" t="s">
        <v>129</v>
      </c>
      <c r="L19" s="14" t="s">
        <v>130</v>
      </c>
      <c r="M19" s="15">
        <v>44340</v>
      </c>
      <c r="N19" s="15">
        <v>44917</v>
      </c>
      <c r="O19" s="15">
        <v>44981</v>
      </c>
      <c r="P19" s="27">
        <v>45087</v>
      </c>
      <c r="Q19" s="14">
        <v>161</v>
      </c>
      <c r="R19" s="14" t="s">
        <v>131</v>
      </c>
      <c r="S19" s="14" t="s">
        <v>67</v>
      </c>
      <c r="T19" s="16" t="s">
        <v>132</v>
      </c>
    </row>
    <row r="20" spans="1:20" ht="36" customHeight="1" x14ac:dyDescent="0.2">
      <c r="A20" s="13" t="s">
        <v>57</v>
      </c>
      <c r="B20" s="14" t="s">
        <v>58</v>
      </c>
      <c r="C20" s="14" t="s">
        <v>59</v>
      </c>
      <c r="D20" s="14" t="s">
        <v>60</v>
      </c>
      <c r="E20" s="14" t="s">
        <v>61</v>
      </c>
      <c r="F20" s="14" t="s">
        <v>62</v>
      </c>
      <c r="G20" s="14" t="s">
        <v>39</v>
      </c>
      <c r="H20" s="14" t="s">
        <v>39</v>
      </c>
      <c r="I20" s="14">
        <v>3</v>
      </c>
      <c r="J20" s="14" t="s">
        <v>63</v>
      </c>
      <c r="K20" s="31" t="s">
        <v>64</v>
      </c>
      <c r="L20" s="14" t="s">
        <v>65</v>
      </c>
      <c r="M20" s="15">
        <v>43522</v>
      </c>
      <c r="N20" s="15">
        <v>44904</v>
      </c>
      <c r="O20" s="15">
        <v>44985</v>
      </c>
      <c r="P20" s="27"/>
      <c r="Q20" s="14">
        <v>1321</v>
      </c>
      <c r="R20" s="14" t="s">
        <v>66</v>
      </c>
      <c r="S20" s="14" t="s">
        <v>67</v>
      </c>
      <c r="T20" s="16" t="s">
        <v>68</v>
      </c>
    </row>
    <row r="21" spans="1:20" ht="60" x14ac:dyDescent="0.2">
      <c r="A21" s="13" t="s">
        <v>135</v>
      </c>
      <c r="B21" s="14"/>
      <c r="C21" s="14" t="s">
        <v>136</v>
      </c>
      <c r="D21" s="14" t="s">
        <v>60</v>
      </c>
      <c r="E21" s="14" t="s">
        <v>137</v>
      </c>
      <c r="F21" s="14" t="s">
        <v>138</v>
      </c>
      <c r="G21" s="14" t="s">
        <v>39</v>
      </c>
      <c r="H21" s="14" t="s">
        <v>39</v>
      </c>
      <c r="I21" s="14">
        <v>3</v>
      </c>
      <c r="J21" s="14" t="s">
        <v>63</v>
      </c>
      <c r="K21" s="14" t="s">
        <v>140</v>
      </c>
      <c r="L21" s="14" t="s">
        <v>141</v>
      </c>
      <c r="M21" s="15">
        <v>43969</v>
      </c>
      <c r="N21" s="15">
        <v>44924</v>
      </c>
      <c r="O21" s="15">
        <v>44982</v>
      </c>
      <c r="P21" s="28"/>
      <c r="Q21" s="14">
        <v>148</v>
      </c>
      <c r="R21" s="14" t="s">
        <v>122</v>
      </c>
      <c r="S21" s="14" t="s">
        <v>67</v>
      </c>
      <c r="T21" s="16" t="s">
        <v>139</v>
      </c>
    </row>
    <row r="22" spans="1:20" x14ac:dyDescent="0.2">
      <c r="A22" s="19"/>
      <c r="B22" s="20"/>
      <c r="C22" s="19"/>
      <c r="D22" s="19"/>
      <c r="E22" s="19"/>
      <c r="F22" s="19"/>
      <c r="G22" s="19"/>
      <c r="H22" s="19"/>
      <c r="I22" s="19"/>
      <c r="J22" s="19"/>
      <c r="K22" s="19"/>
      <c r="L22" s="19"/>
      <c r="M22" s="21"/>
      <c r="N22" s="21"/>
      <c r="O22" s="21"/>
      <c r="P22" s="22"/>
      <c r="Q22" s="14"/>
      <c r="R22" s="14"/>
      <c r="S22" s="14"/>
      <c r="T22" s="16"/>
    </row>
    <row r="23" spans="1:20" ht="16.5" customHeight="1" x14ac:dyDescent="0.2">
      <c r="E23" s="6"/>
      <c r="F23" s="6"/>
      <c r="G23" s="6"/>
      <c r="P23" s="18" t="s">
        <v>17</v>
      </c>
      <c r="Q23" s="17">
        <f>SUM(Q16:Q22)</f>
        <v>1822</v>
      </c>
    </row>
    <row r="24" spans="1:20" hidden="1" x14ac:dyDescent="0.2">
      <c r="E24" s="6"/>
      <c r="F24" s="6"/>
      <c r="G24" s="6"/>
      <c r="O24" s="6"/>
      <c r="P24" s="8"/>
      <c r="Q24" s="7"/>
    </row>
    <row r="25" spans="1:20" x14ac:dyDescent="0.2"/>
    <row r="26" spans="1:20" x14ac:dyDescent="0.2">
      <c r="C26" s="33" t="s">
        <v>18</v>
      </c>
      <c r="D26" s="33"/>
      <c r="E26" s="33"/>
      <c r="F26" s="33"/>
      <c r="G26" s="33"/>
      <c r="H26" s="33"/>
      <c r="I26" s="33"/>
      <c r="J26" s="33"/>
      <c r="K26" s="33"/>
      <c r="O26" s="6"/>
      <c r="P26" s="6"/>
      <c r="Q26" s="6"/>
    </row>
    <row r="27" spans="1:20" x14ac:dyDescent="0.2">
      <c r="C27" s="33"/>
      <c r="D27" s="33"/>
      <c r="E27" s="33"/>
      <c r="F27" s="33"/>
      <c r="G27" s="33"/>
      <c r="H27" s="33"/>
      <c r="I27" s="33"/>
      <c r="J27" s="33"/>
      <c r="K27" s="33"/>
      <c r="O27" s="6"/>
      <c r="P27" s="6"/>
      <c r="Q27" s="6"/>
    </row>
    <row r="28" spans="1:20" x14ac:dyDescent="0.2">
      <c r="C28" s="33"/>
      <c r="D28" s="33"/>
      <c r="E28" s="33"/>
      <c r="F28" s="33"/>
      <c r="G28" s="33"/>
      <c r="H28" s="33"/>
      <c r="I28" s="33"/>
      <c r="J28" s="33"/>
      <c r="K28" s="33"/>
      <c r="O28" s="6"/>
      <c r="P28" s="6"/>
      <c r="Q28" s="6"/>
    </row>
    <row r="29" spans="1:20" x14ac:dyDescent="0.2">
      <c r="C29" s="33"/>
      <c r="D29" s="33"/>
      <c r="E29" s="33"/>
      <c r="F29" s="33"/>
      <c r="G29" s="33"/>
      <c r="H29" s="33"/>
      <c r="I29" s="33"/>
      <c r="J29" s="33"/>
      <c r="K29" s="33"/>
    </row>
    <row r="30" spans="1:20" x14ac:dyDescent="0.2"/>
    <row r="31" spans="1:20" x14ac:dyDescent="0.2"/>
    <row r="32" spans="1:20" x14ac:dyDescent="0.2"/>
    <row r="33" x14ac:dyDescent="0.2"/>
    <row r="114" x14ac:dyDescent="0.2"/>
    <row r="115" x14ac:dyDescent="0.2"/>
    <row r="116" x14ac:dyDescent="0.2"/>
    <row r="117" x14ac:dyDescent="0.2"/>
    <row r="118" x14ac:dyDescent="0.2"/>
    <row r="119" x14ac:dyDescent="0.2"/>
    <row r="120" x14ac:dyDescent="0.2"/>
    <row r="121" x14ac:dyDescent="0.2"/>
    <row r="122" x14ac:dyDescent="0.2"/>
    <row r="129" x14ac:dyDescent="0.2"/>
    <row r="131" x14ac:dyDescent="0.2"/>
    <row r="132" x14ac:dyDescent="0.2"/>
    <row r="133" x14ac:dyDescent="0.2"/>
    <row r="134" x14ac:dyDescent="0.2"/>
    <row r="135" x14ac:dyDescent="0.2"/>
    <row r="136" x14ac:dyDescent="0.2"/>
    <row r="145" x14ac:dyDescent="0.2"/>
    <row r="147" x14ac:dyDescent="0.2"/>
    <row r="148" x14ac:dyDescent="0.2"/>
    <row r="149" x14ac:dyDescent="0.2"/>
    <row r="151" x14ac:dyDescent="0.2"/>
    <row r="153" x14ac:dyDescent="0.2"/>
    <row r="161" x14ac:dyDescent="0.2"/>
    <row r="164" x14ac:dyDescent="0.2"/>
    <row r="165" x14ac:dyDescent="0.2"/>
    <row r="166" x14ac:dyDescent="0.2"/>
    <row r="167" x14ac:dyDescent="0.2"/>
    <row r="177" x14ac:dyDescent="0.2"/>
    <row r="180" x14ac:dyDescent="0.2"/>
    <row r="182" x14ac:dyDescent="0.2"/>
    <row r="183" x14ac:dyDescent="0.2"/>
    <row r="184" x14ac:dyDescent="0.2"/>
    <row r="193" spans="16:17" hidden="1" x14ac:dyDescent="0.2">
      <c r="P193" s="6"/>
      <c r="Q193" s="6"/>
    </row>
    <row r="198" spans="16:17" x14ac:dyDescent="0.2"/>
    <row r="199" spans="16:17" x14ac:dyDescent="0.2"/>
    <row r="209" x14ac:dyDescent="0.2"/>
    <row r="214" x14ac:dyDescent="0.2"/>
    <row r="225" x14ac:dyDescent="0.2"/>
    <row r="327" x14ac:dyDescent="0.2"/>
    <row r="343" x14ac:dyDescent="0.2"/>
    <row r="344" x14ac:dyDescent="0.2"/>
    <row r="359" x14ac:dyDescent="0.2"/>
    <row r="375" x14ac:dyDescent="0.2"/>
    <row r="390" x14ac:dyDescent="0.2"/>
    <row r="391" x14ac:dyDescent="0.2"/>
    <row r="406" x14ac:dyDescent="0.2"/>
    <row r="407" x14ac:dyDescent="0.2"/>
    <row r="420" x14ac:dyDescent="0.2"/>
    <row r="421" x14ac:dyDescent="0.2"/>
    <row r="422" x14ac:dyDescent="0.2"/>
    <row r="423" x14ac:dyDescent="0.2"/>
    <row r="433" spans="8:8" x14ac:dyDescent="0.2"/>
    <row r="436" spans="8:8" x14ac:dyDescent="0.2"/>
    <row r="437" spans="8:8" x14ac:dyDescent="0.2"/>
    <row r="439" spans="8:8" x14ac:dyDescent="0.2"/>
    <row r="441" spans="8:8" x14ac:dyDescent="0.2"/>
    <row r="444" spans="8:8" ht="12" hidden="1" x14ac:dyDescent="0.2">
      <c r="H444" s="1" t="s">
        <v>26</v>
      </c>
    </row>
    <row r="449" x14ac:dyDescent="0.2"/>
    <row r="451" x14ac:dyDescent="0.2"/>
    <row r="452" x14ac:dyDescent="0.2"/>
    <row r="453" x14ac:dyDescent="0.2"/>
    <row r="455" x14ac:dyDescent="0.2"/>
    <row r="456" x14ac:dyDescent="0.2"/>
    <row r="460" x14ac:dyDescent="0.2"/>
    <row r="461" x14ac:dyDescent="0.2"/>
    <row r="462" x14ac:dyDescent="0.2"/>
    <row r="463" x14ac:dyDescent="0.2"/>
    <row r="465" x14ac:dyDescent="0.2"/>
    <row r="466" x14ac:dyDescent="0.2"/>
    <row r="467" x14ac:dyDescent="0.2"/>
    <row r="468" x14ac:dyDescent="0.2"/>
    <row r="469" x14ac:dyDescent="0.2"/>
    <row r="471" x14ac:dyDescent="0.2"/>
    <row r="472" x14ac:dyDescent="0.2"/>
    <row r="473" x14ac:dyDescent="0.2"/>
    <row r="474"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sheetData>
  <mergeCells count="2">
    <mergeCell ref="C26:K29"/>
    <mergeCell ref="B14:C14"/>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December 2022 Monthly WARN Report</Description0>
    <GradeLevel xmlns="96f30d93-5c76-4ce5-84f7-1cbff20c2e0a">
      <Value>&gt;12 Postsecondary</Value>
    </GradeLeve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 ds:uri="96f30d93-5c76-4ce5-84f7-1cbff20c2e0a"/>
    <ds:schemaRef ds:uri="b232027f-f793-4d4e-bdc9-80b80d69b2b2"/>
  </ds:schemaRefs>
</ds:datastoreItem>
</file>

<file path=customXml/itemProps3.xml><?xml version="1.0" encoding="utf-8"?>
<ds:datastoreItem xmlns:ds="http://schemas.openxmlformats.org/officeDocument/2006/customXml" ds:itemID="{2C5ACC37-8393-413F-803B-F1222E32EF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f30d93-5c76-4ce5-84f7-1cbff20c2e0a"/>
    <ds:schemaRef ds:uri="b232027f-f793-4d4e-bdc9-80b80d69b2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December 2022 Monthly WARN Report</dc:title>
  <dc:subject/>
  <dc:creator>Beerup, Levi</dc:creator>
  <cp:keywords/>
  <dc:description/>
  <cp:lastModifiedBy>Minh Nguyen</cp:lastModifiedBy>
  <cp:revision/>
  <cp:lastPrinted>2020-07-28T21:25:27Z</cp:lastPrinted>
  <dcterms:created xsi:type="dcterms:W3CDTF">2020-03-30T19:20:00Z</dcterms:created>
  <dcterms:modified xsi:type="dcterms:W3CDTF">2023-03-01T17:08:42Z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