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Study\MATH315\Day03\"/>
    </mc:Choice>
  </mc:AlternateContent>
  <xr:revisionPtr revIDLastSave="0" documentId="13_ncr:1_{FEEDCF6E-3CBB-4624-8DD0-1E7E4B1D39F8}" xr6:coauthVersionLast="38" xr6:coauthVersionMax="38" xr10:uidLastSave="{00000000-0000-0000-0000-000000000000}"/>
  <bookViews>
    <workbookView xWindow="0" yWindow="0" windowWidth="28800" windowHeight="12165" activeTab="1" xr2:uid="{00000000-000D-0000-FFFF-FFFF00000000}"/>
  </bookViews>
  <sheets>
    <sheet name="30 trials" sheetId="1" r:id="rId1"/>
    <sheet name="100 tr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9" i="2"/>
  <c r="C9" i="2"/>
  <c r="E79" i="2"/>
  <c r="B79" i="2"/>
  <c r="B78" i="2"/>
  <c r="C78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9" i="2"/>
  <c r="C3" i="1" l="1"/>
  <c r="C11" i="1" s="1"/>
  <c r="B37" i="1" l="1"/>
  <c r="B17" i="1"/>
  <c r="C28" i="1"/>
  <c r="B9" i="1"/>
  <c r="B28" i="1"/>
  <c r="B16" i="1"/>
  <c r="B31" i="1"/>
  <c r="B23" i="1"/>
  <c r="B19" i="1"/>
  <c r="B15" i="1"/>
  <c r="B11" i="1"/>
  <c r="C32" i="1"/>
  <c r="B32" i="1"/>
  <c r="B27" i="1"/>
  <c r="C38" i="1"/>
  <c r="C34" i="1"/>
  <c r="C30" i="1"/>
  <c r="C26" i="1"/>
  <c r="C22" i="1"/>
  <c r="C18" i="1"/>
  <c r="C14" i="1"/>
  <c r="C10" i="1"/>
  <c r="C36" i="1"/>
  <c r="C20" i="1"/>
  <c r="C12" i="1"/>
  <c r="B36" i="1"/>
  <c r="B12" i="1"/>
  <c r="B39" i="1"/>
  <c r="B38" i="1"/>
  <c r="B26" i="1"/>
  <c r="B10" i="1"/>
  <c r="B25" i="1"/>
  <c r="B13" i="1"/>
  <c r="C9" i="1"/>
  <c r="B35" i="1"/>
  <c r="B34" i="1"/>
  <c r="B30" i="1"/>
  <c r="B22" i="1"/>
  <c r="B18" i="1"/>
  <c r="B14" i="1"/>
  <c r="C37" i="1"/>
  <c r="C33" i="1"/>
  <c r="C29" i="1"/>
  <c r="C25" i="1"/>
  <c r="C21" i="1"/>
  <c r="C17" i="1"/>
  <c r="C13" i="1"/>
  <c r="B29" i="1"/>
  <c r="C16" i="1"/>
  <c r="C24" i="1"/>
  <c r="B20" i="1"/>
  <c r="B33" i="1"/>
  <c r="B21" i="1"/>
  <c r="B24" i="1"/>
  <c r="C39" i="1"/>
  <c r="C35" i="1"/>
  <c r="C31" i="1"/>
  <c r="C27" i="1"/>
  <c r="C23" i="1"/>
  <c r="C19" i="1"/>
  <c r="C15" i="1"/>
</calcChain>
</file>

<file path=xl/sharedStrings.xml><?xml version="1.0" encoding="utf-8"?>
<sst xmlns="http://schemas.openxmlformats.org/spreadsheetml/2006/main" count="10" uniqueCount="5">
  <si>
    <t>Binomial Comparisons</t>
  </si>
  <si>
    <t>number of trials</t>
  </si>
  <si>
    <t>prob success A</t>
  </si>
  <si>
    <t>prob success B</t>
  </si>
  <si>
    <t>number of successes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</si>
</sst>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Trials</a:t>
            </a:r>
            <a:r>
              <a:rPr lang="en-US" baseline="0"/>
              <a:t>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prob = 0.4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 trials'!$B$9:$B$39</c:f>
              <c:numCache>
                <c:formatCode>0.00000</c:formatCode>
                <c:ptCount val="31"/>
                <c:pt idx="0">
                  <c:v>2.2107391972073301E-7</c:v>
                </c:pt>
                <c:pt idx="1">
                  <c:v>4.4214783944146592E-6</c:v>
                </c:pt>
                <c:pt idx="2">
                  <c:v>4.2740957812675169E-5</c:v>
                </c:pt>
                <c:pt idx="3">
                  <c:v>2.659437375010897E-4</c:v>
                </c:pt>
                <c:pt idx="4">
                  <c:v>1.1967468187549055E-3</c:v>
                </c:pt>
                <c:pt idx="5">
                  <c:v>4.1487223050169957E-3</c:v>
                </c:pt>
                <c:pt idx="6">
                  <c:v>1.1524228625047211E-2</c:v>
                </c:pt>
                <c:pt idx="7">
                  <c:v>2.6341094000107899E-2</c:v>
                </c:pt>
                <c:pt idx="8">
                  <c:v>5.0487096833540211E-2</c:v>
                </c:pt>
                <c:pt idx="9">
                  <c:v>8.2275268913917315E-2</c:v>
                </c:pt>
                <c:pt idx="10">
                  <c:v>0.11518537647948426</c:v>
                </c:pt>
                <c:pt idx="11">
                  <c:v>0.13961863815695066</c:v>
                </c:pt>
                <c:pt idx="12">
                  <c:v>0.14737522916567014</c:v>
                </c:pt>
                <c:pt idx="13">
                  <c:v>0.13603867307600317</c:v>
                </c:pt>
                <c:pt idx="14">
                  <c:v>0.11012654487105025</c:v>
                </c:pt>
                <c:pt idx="15">
                  <c:v>7.8312209686080117E-2</c:v>
                </c:pt>
                <c:pt idx="16">
                  <c:v>4.8945131053800092E-2</c:v>
                </c:pt>
                <c:pt idx="17">
                  <c:v>2.687183665698829E-2</c:v>
                </c:pt>
                <c:pt idx="18">
                  <c:v>1.2938291723735085E-2</c:v>
                </c:pt>
                <c:pt idx="19">
                  <c:v>5.4477017784147728E-3</c:v>
                </c:pt>
                <c:pt idx="20">
                  <c:v>1.9974906520854184E-3</c:v>
                </c:pt>
                <c:pt idx="21">
                  <c:v>6.3412401653505416E-4</c:v>
                </c:pt>
                <c:pt idx="22">
                  <c:v>1.7294291360046921E-4</c:v>
                </c:pt>
                <c:pt idx="23">
                  <c:v>4.0102704603007318E-5</c:v>
                </c:pt>
                <c:pt idx="24">
                  <c:v>7.7977481172514348E-6</c:v>
                </c:pt>
                <c:pt idx="25">
                  <c:v>1.2476396987602266E-6</c:v>
                </c:pt>
                <c:pt idx="26">
                  <c:v>1.5995380753336298E-7</c:v>
                </c:pt>
                <c:pt idx="27">
                  <c:v>1.579790691687531E-8</c:v>
                </c:pt>
                <c:pt idx="28">
                  <c:v>1.1284219226339521E-9</c:v>
                </c:pt>
                <c:pt idx="29">
                  <c:v>5.1881467707308254E-11</c:v>
                </c:pt>
                <c:pt idx="30">
                  <c:v>1.1529215046068477E-12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D-464C-952C-1C55884C0B10}"/>
            </c:ext>
          </c:extLst>
        </c:ser>
        <c:ser>
          <c:idx val="1"/>
          <c:order val="1"/>
          <c:tx>
            <c:v>prob = 0.6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'30 trials'!$C$9:$C$39</c:f>
              <c:numCache>
                <c:formatCode>0.00000</c:formatCode>
                <c:ptCount val="31"/>
                <c:pt idx="0">
                  <c:v>1.1529215046068477E-12</c:v>
                </c:pt>
                <c:pt idx="1">
                  <c:v>5.1881467707308254E-11</c:v>
                </c:pt>
                <c:pt idx="2">
                  <c:v>1.1284219226339521E-9</c:v>
                </c:pt>
                <c:pt idx="3">
                  <c:v>1.579790691687531E-8</c:v>
                </c:pt>
                <c:pt idx="4">
                  <c:v>1.5995380753336327E-7</c:v>
                </c:pt>
                <c:pt idx="5">
                  <c:v>1.2476396987602266E-6</c:v>
                </c:pt>
                <c:pt idx="6">
                  <c:v>7.7977481172514348E-6</c:v>
                </c:pt>
                <c:pt idx="7">
                  <c:v>4.010270460300725E-5</c:v>
                </c:pt>
                <c:pt idx="8">
                  <c:v>1.7294291360046921E-4</c:v>
                </c:pt>
                <c:pt idx="9">
                  <c:v>6.3412401653505416E-4</c:v>
                </c:pt>
                <c:pt idx="10">
                  <c:v>1.9974906520854189E-3</c:v>
                </c:pt>
                <c:pt idx="11">
                  <c:v>5.4477017784147728E-3</c:v>
                </c:pt>
                <c:pt idx="12">
                  <c:v>1.2938291723735085E-2</c:v>
                </c:pt>
                <c:pt idx="13">
                  <c:v>2.687183665698829E-2</c:v>
                </c:pt>
                <c:pt idx="14">
                  <c:v>4.8945131053800078E-2</c:v>
                </c:pt>
                <c:pt idx="15">
                  <c:v>7.8312209686080117E-2</c:v>
                </c:pt>
                <c:pt idx="16">
                  <c:v>0.11012654487105025</c:v>
                </c:pt>
                <c:pt idx="17">
                  <c:v>0.13603867307600317</c:v>
                </c:pt>
                <c:pt idx="18">
                  <c:v>0.14737522916567014</c:v>
                </c:pt>
                <c:pt idx="19">
                  <c:v>0.13961863815695066</c:v>
                </c:pt>
                <c:pt idx="20">
                  <c:v>0.11518537647948426</c:v>
                </c:pt>
                <c:pt idx="21">
                  <c:v>8.2275268913917315E-2</c:v>
                </c:pt>
                <c:pt idx="22">
                  <c:v>5.0487096833540211E-2</c:v>
                </c:pt>
                <c:pt idx="23">
                  <c:v>2.6341094000107892E-2</c:v>
                </c:pt>
                <c:pt idx="24">
                  <c:v>1.1524228625047216E-2</c:v>
                </c:pt>
                <c:pt idx="25">
                  <c:v>4.1487223050169957E-3</c:v>
                </c:pt>
                <c:pt idx="26">
                  <c:v>1.1967468187549055E-3</c:v>
                </c:pt>
                <c:pt idx="27">
                  <c:v>2.659437375010897E-4</c:v>
                </c:pt>
                <c:pt idx="28">
                  <c:v>4.2740957812675169E-5</c:v>
                </c:pt>
                <c:pt idx="29">
                  <c:v>4.4214783944146592E-6</c:v>
                </c:pt>
                <c:pt idx="30">
                  <c:v>2.2107391972073301E-7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D-464C-952C-1C55884C0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2457416"/>
        <c:axId val="462454792"/>
      </c:barChart>
      <c:catAx>
        <c:axId val="46245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4792"/>
        <c:crosses val="autoZero"/>
        <c:auto val="1"/>
        <c:lblAlgn val="ctr"/>
        <c:lblOffset val="100"/>
        <c:noMultiLvlLbl val="0"/>
      </c:catAx>
      <c:valAx>
        <c:axId val="4624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Trials</a:t>
            </a:r>
            <a:r>
              <a:rPr lang="en-US" baseline="0"/>
              <a:t>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 trials'!$B$9:$B$129</c:f>
              <c:numCache>
                <c:formatCode>0.00000</c:formatCode>
                <c:ptCount val="121"/>
                <c:pt idx="0">
                  <c:v>2.58086210989349E-19</c:v>
                </c:pt>
                <c:pt idx="1">
                  <c:v>1.3273005136595071E-17</c:v>
                </c:pt>
                <c:pt idx="2">
                  <c:v>3.3846163098317602E-16</c:v>
                </c:pt>
                <c:pt idx="3">
                  <c:v>5.705496065144973E-15</c:v>
                </c:pt>
                <c:pt idx="4">
                  <c:v>7.1522468530924106E-14</c:v>
                </c:pt>
                <c:pt idx="5">
                  <c:v>7.1113768710747606E-13</c:v>
                </c:pt>
                <c:pt idx="6">
                  <c:v>5.841488144097104E-12</c:v>
                </c:pt>
                <c:pt idx="7">
                  <c:v>4.077120296492269E-11</c:v>
                </c:pt>
                <c:pt idx="8">
                  <c:v>2.468113893769433E-10</c:v>
                </c:pt>
                <c:pt idx="9">
                  <c:v>1.3163274100103584E-9</c:v>
                </c:pt>
                <c:pt idx="10">
                  <c:v>6.261957536192146E-9</c:v>
                </c:pt>
                <c:pt idx="11">
                  <c:v>2.6836960869394966E-8</c:v>
                </c:pt>
                <c:pt idx="12">
                  <c:v>1.0447245481300203E-7</c:v>
                </c:pt>
                <c:pt idx="13">
                  <c:v>3.719678610924459E-7</c:v>
                </c:pt>
                <c:pt idx="14">
                  <c:v>1.2183845245987259E-6</c:v>
                </c:pt>
                <c:pt idx="15">
                  <c:v>3.6899645602132855E-6</c:v>
                </c:pt>
                <c:pt idx="16">
                  <c:v>1.0378025325599873E-5</c:v>
                </c:pt>
                <c:pt idx="17">
                  <c:v>2.720961261837946E-5</c:v>
                </c:pt>
                <c:pt idx="18">
                  <c:v>6.6728335706978359E-5</c:v>
                </c:pt>
                <c:pt idx="19">
                  <c:v>1.5352534380703249E-4</c:v>
                </c:pt>
                <c:pt idx="20">
                  <c:v>3.3227270838236383E-4</c:v>
                </c:pt>
                <c:pt idx="21">
                  <c:v>6.7810756812727098E-4</c:v>
                </c:pt>
                <c:pt idx="22">
                  <c:v>1.307778881388309E-3</c:v>
                </c:pt>
                <c:pt idx="23">
                  <c:v>2.3881179573177935E-3</c:v>
                </c:pt>
                <c:pt idx="24">
                  <c:v>4.1365614617825822E-3</c:v>
                </c:pt>
                <c:pt idx="25">
                  <c:v>6.8075982913907646E-3</c:v>
                </c:pt>
                <c:pt idx="26">
                  <c:v>1.0660250071683364E-2</c:v>
                </c:pt>
                <c:pt idx="27">
                  <c:v>1.5905769948225984E-2</c:v>
                </c:pt>
                <c:pt idx="28">
                  <c:v>2.2641376609974676E-2</c:v>
                </c:pt>
                <c:pt idx="29">
                  <c:v>3.0783349479571578E-2</c:v>
                </c:pt>
                <c:pt idx="30">
                  <c:v>4.0018354323442994E-2</c:v>
                </c:pt>
                <c:pt idx="31">
                  <c:v>4.9792422430090431E-2</c:v>
                </c:pt>
                <c:pt idx="32">
                  <c:v>5.9350789235866626E-2</c:v>
                </c:pt>
                <c:pt idx="33">
                  <c:v>6.7829473412419003E-2</c:v>
                </c:pt>
                <c:pt idx="34">
                  <c:v>7.4384422523703198E-2</c:v>
                </c:pt>
                <c:pt idx="35">
                  <c:v>7.8331351065777252E-2</c:v>
                </c:pt>
                <c:pt idx="36">
                  <c:v>7.9263867149893655E-2</c:v>
                </c:pt>
                <c:pt idx="37">
                  <c:v>7.7121600470166793E-2</c:v>
                </c:pt>
                <c:pt idx="38">
                  <c:v>7.2192776379968168E-2</c:v>
                </c:pt>
                <c:pt idx="39">
                  <c:v>6.5052831463267999E-2</c:v>
                </c:pt>
                <c:pt idx="40">
                  <c:v>5.6456564448479067E-2</c:v>
                </c:pt>
                <c:pt idx="41">
                  <c:v>4.7211064347160221E-2</c:v>
                </c:pt>
                <c:pt idx="42">
                  <c:v>3.8057898810465833E-2</c:v>
                </c:pt>
                <c:pt idx="43">
                  <c:v>2.9586539274581443E-2</c:v>
                </c:pt>
                <c:pt idx="44">
                  <c:v>2.2189904455936094E-2</c:v>
                </c:pt>
                <c:pt idx="45">
                  <c:v>1.606126417762993E-2</c:v>
                </c:pt>
                <c:pt idx="46">
                  <c:v>1.1222933043374931E-2</c:v>
                </c:pt>
                <c:pt idx="47">
                  <c:v>7.5729213848912905E-3</c:v>
                </c:pt>
                <c:pt idx="48">
                  <c:v>4.9359219740809368E-3</c:v>
                </c:pt>
                <c:pt idx="49">
                  <c:v>3.1083357037944115E-3</c:v>
                </c:pt>
                <c:pt idx="50">
                  <c:v>1.891644299737734E-3</c:v>
                </c:pt>
                <c:pt idx="51">
                  <c:v>1.1127319410221994E-3</c:v>
                </c:pt>
                <c:pt idx="52">
                  <c:v>6.3278986755933018E-4</c:v>
                </c:pt>
                <c:pt idx="53">
                  <c:v>3.4794914550432057E-4</c:v>
                </c:pt>
                <c:pt idx="54">
                  <c:v>1.8502057737134541E-4</c:v>
                </c:pt>
                <c:pt idx="55">
                  <c:v>9.515343979097801E-5</c:v>
                </c:pt>
                <c:pt idx="56">
                  <c:v>4.7333981528674942E-5</c:v>
                </c:pt>
                <c:pt idx="57">
                  <c:v>2.2777254269437671E-5</c:v>
                </c:pt>
                <c:pt idx="58">
                  <c:v>1.060320457370368E-5</c:v>
                </c:pt>
                <c:pt idx="59">
                  <c:v>4.7752931009900441E-6</c:v>
                </c:pt>
                <c:pt idx="60">
                  <c:v>2.0806634225742256E-6</c:v>
                </c:pt>
                <c:pt idx="61">
                  <c:v>8.7709465120225337E-7</c:v>
                </c:pt>
                <c:pt idx="62">
                  <c:v>3.5770910890045445E-7</c:v>
                </c:pt>
                <c:pt idx="63">
                  <c:v>1.4113692732126962E-7</c:v>
                </c:pt>
                <c:pt idx="64">
                  <c:v>5.3871461098073628E-8</c:v>
                </c:pt>
                <c:pt idx="65">
                  <c:v>1.989100102082712E-8</c:v>
                </c:pt>
                <c:pt idx="66">
                  <c:v>7.1039289360097561E-9</c:v>
                </c:pt>
                <c:pt idx="67">
                  <c:v>2.4538091420758541E-9</c:v>
                </c:pt>
                <c:pt idx="68">
                  <c:v>8.1965473443289858E-10</c:v>
                </c:pt>
                <c:pt idx="69">
                  <c:v>2.6473320615224128E-10</c:v>
                </c:pt>
                <c:pt idx="70">
                  <c:v>8.266159294141391E-11</c:v>
                </c:pt>
                <c:pt idx="71">
                  <c:v>2.4948166883726411E-11</c:v>
                </c:pt>
                <c:pt idx="72">
                  <c:v>7.2765486744203065E-12</c:v>
                </c:pt>
                <c:pt idx="73">
                  <c:v>2.0505342644158906E-12</c:v>
                </c:pt>
                <c:pt idx="74">
                  <c:v>5.5815701019814953E-13</c:v>
                </c:pt>
                <c:pt idx="75">
                  <c:v>1.4671555696636814E-13</c:v>
                </c:pt>
                <c:pt idx="76">
                  <c:v>3.7230451485826637E-14</c:v>
                </c:pt>
                <c:pt idx="77">
                  <c:v>9.1176615883658443E-15</c:v>
                </c:pt>
                <c:pt idx="78">
                  <c:v>2.154172792855663E-15</c:v>
                </c:pt>
                <c:pt idx="79">
                  <c:v>4.9082418065065148E-16</c:v>
                </c:pt>
                <c:pt idx="80">
                  <c:v>1.0780602539291177E-16</c:v>
                </c:pt>
                <c:pt idx="81">
                  <c:v>2.2816090030245748E-17</c:v>
                </c:pt>
                <c:pt idx="82">
                  <c:v>4.6506664347364823E-18</c:v>
                </c:pt>
                <c:pt idx="83">
                  <c:v>9.1252319029255191E-19</c:v>
                </c:pt>
                <c:pt idx="84">
                  <c:v>1.7226203082053011E-19</c:v>
                </c:pt>
                <c:pt idx="85">
                  <c:v>3.1267729964062605E-20</c:v>
                </c:pt>
                <c:pt idx="86">
                  <c:v>5.4536738309411365E-21</c:v>
                </c:pt>
                <c:pt idx="87">
                  <c:v>9.1342320321181403E-22</c:v>
                </c:pt>
                <c:pt idx="88">
                  <c:v>1.4680015765904113E-22</c:v>
                </c:pt>
                <c:pt idx="89">
                  <c:v>2.2620891067845765E-23</c:v>
                </c:pt>
                <c:pt idx="90">
                  <c:v>3.3392743957296395E-24</c:v>
                </c:pt>
                <c:pt idx="91">
                  <c:v>4.7179701038566844E-25</c:v>
                </c:pt>
                <c:pt idx="92">
                  <c:v>6.373655264526908E-26</c:v>
                </c:pt>
                <c:pt idx="93">
                  <c:v>8.2240713090668028E-27</c:v>
                </c:pt>
                <c:pt idx="94">
                  <c:v>1.0123856778638543E-27</c:v>
                </c:pt>
                <c:pt idx="95">
                  <c:v>1.1874598928327844E-28</c:v>
                </c:pt>
                <c:pt idx="96">
                  <c:v>1.3252900589651961E-29</c:v>
                </c:pt>
                <c:pt idx="97">
                  <c:v>1.4053149373415736E-30</c:v>
                </c:pt>
                <c:pt idx="98">
                  <c:v>1.4135091935359724E-31</c:v>
                </c:pt>
                <c:pt idx="99">
                  <c:v>1.346199231939021E-32</c:v>
                </c:pt>
                <c:pt idx="100">
                  <c:v>1.211579308745139E-33</c:v>
                </c:pt>
                <c:pt idx="101">
                  <c:v>1.0282144062900675E-34</c:v>
                </c:pt>
                <c:pt idx="102">
                  <c:v>8.2084343359289768E-36</c:v>
                </c:pt>
                <c:pt idx="103">
                  <c:v>6.1477871586709295E-37</c:v>
                </c:pt>
                <c:pt idx="104">
                  <c:v>4.3068289161018875E-38</c:v>
                </c:pt>
                <c:pt idx="105">
                  <c:v>2.8126229656175281E-39</c:v>
                </c:pt>
                <c:pt idx="106">
                  <c:v>1.7057686449162873E-40</c:v>
                </c:pt>
                <c:pt idx="107">
                  <c:v>9.5650578219603242E-42</c:v>
                </c:pt>
                <c:pt idx="108">
                  <c:v>4.9343552256145184E-43</c:v>
                </c:pt>
                <c:pt idx="109">
                  <c:v>2.3281361483895628E-44</c:v>
                </c:pt>
                <c:pt idx="110">
                  <c:v>9.9777263502408939E-46</c:v>
                </c:pt>
                <c:pt idx="111">
                  <c:v>3.852403996231966E-47</c:v>
                </c:pt>
                <c:pt idx="112">
                  <c:v>1.3267207640084899E-48</c:v>
                </c:pt>
                <c:pt idx="113">
                  <c:v>4.0254485886476985E-50</c:v>
                </c:pt>
                <c:pt idx="114">
                  <c:v>1.0593285759599368E-51</c:v>
                </c:pt>
                <c:pt idx="115">
                  <c:v>2.3686850145688247E-53</c:v>
                </c:pt>
                <c:pt idx="116">
                  <c:v>4.3756496574546902E-55</c:v>
                </c:pt>
                <c:pt idx="117">
                  <c:v>6.411208289310721E-57</c:v>
                </c:pt>
                <c:pt idx="118">
                  <c:v>6.9855780392008726E-59</c:v>
                </c:pt>
                <c:pt idx="119">
                  <c:v>5.0316288397605017E-61</c:v>
                </c:pt>
                <c:pt idx="120">
                  <c:v>1.7970102999144007E-63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7-447C-B1A9-CFAA85267E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 trials'!$C$9:$C$129</c:f>
              <c:numCache>
                <c:formatCode>0.00000</c:formatCode>
                <c:ptCount val="121"/>
                <c:pt idx="0">
                  <c:v>2.58086210989349E-19</c:v>
                </c:pt>
                <c:pt idx="1">
                  <c:v>1.3273005136595071E-17</c:v>
                </c:pt>
                <c:pt idx="2">
                  <c:v>3.3846163098317602E-16</c:v>
                </c:pt>
                <c:pt idx="3">
                  <c:v>5.705496065144973E-15</c:v>
                </c:pt>
                <c:pt idx="4">
                  <c:v>7.1522468530924106E-14</c:v>
                </c:pt>
                <c:pt idx="5">
                  <c:v>7.1113768710747606E-13</c:v>
                </c:pt>
                <c:pt idx="6">
                  <c:v>5.841488144097104E-12</c:v>
                </c:pt>
                <c:pt idx="7">
                  <c:v>4.077120296492269E-11</c:v>
                </c:pt>
                <c:pt idx="8">
                  <c:v>2.468113893769433E-10</c:v>
                </c:pt>
                <c:pt idx="9">
                  <c:v>1.3163274100103584E-9</c:v>
                </c:pt>
                <c:pt idx="10">
                  <c:v>6.261957536192146E-9</c:v>
                </c:pt>
                <c:pt idx="11">
                  <c:v>2.6836960869394966E-8</c:v>
                </c:pt>
                <c:pt idx="12">
                  <c:v>1.0447245481300203E-7</c:v>
                </c:pt>
                <c:pt idx="13">
                  <c:v>3.719678610924459E-7</c:v>
                </c:pt>
                <c:pt idx="14">
                  <c:v>1.2183845245987259E-6</c:v>
                </c:pt>
                <c:pt idx="15">
                  <c:v>3.6899645602132855E-6</c:v>
                </c:pt>
                <c:pt idx="16">
                  <c:v>1.0378025325599873E-5</c:v>
                </c:pt>
                <c:pt idx="17">
                  <c:v>2.720961261837946E-5</c:v>
                </c:pt>
                <c:pt idx="18">
                  <c:v>6.6728335706978359E-5</c:v>
                </c:pt>
                <c:pt idx="19">
                  <c:v>1.5352534380703249E-4</c:v>
                </c:pt>
                <c:pt idx="20">
                  <c:v>3.3227270838236383E-4</c:v>
                </c:pt>
                <c:pt idx="21">
                  <c:v>6.7810756812727098E-4</c:v>
                </c:pt>
                <c:pt idx="22">
                  <c:v>1.307778881388309E-3</c:v>
                </c:pt>
                <c:pt idx="23">
                  <c:v>2.3881179573177935E-3</c:v>
                </c:pt>
                <c:pt idx="24">
                  <c:v>4.1365614617825822E-3</c:v>
                </c:pt>
                <c:pt idx="25">
                  <c:v>6.8075982913907646E-3</c:v>
                </c:pt>
                <c:pt idx="26">
                  <c:v>1.0660250071683364E-2</c:v>
                </c:pt>
                <c:pt idx="27">
                  <c:v>1.5905769948225984E-2</c:v>
                </c:pt>
                <c:pt idx="28">
                  <c:v>2.2641376609974676E-2</c:v>
                </c:pt>
                <c:pt idx="29">
                  <c:v>3.0783349479571578E-2</c:v>
                </c:pt>
                <c:pt idx="30">
                  <c:v>4.0018354323442994E-2</c:v>
                </c:pt>
                <c:pt idx="31">
                  <c:v>4.9792422430090431E-2</c:v>
                </c:pt>
                <c:pt idx="32">
                  <c:v>5.9350789235866626E-2</c:v>
                </c:pt>
                <c:pt idx="33">
                  <c:v>6.7829473412419003E-2</c:v>
                </c:pt>
                <c:pt idx="34">
                  <c:v>7.4384422523703198E-2</c:v>
                </c:pt>
                <c:pt idx="35">
                  <c:v>7.8331351065777252E-2</c:v>
                </c:pt>
                <c:pt idx="36">
                  <c:v>7.9263867149893655E-2</c:v>
                </c:pt>
                <c:pt idx="37">
                  <c:v>7.7121600470166793E-2</c:v>
                </c:pt>
                <c:pt idx="38">
                  <c:v>7.2192776379968168E-2</c:v>
                </c:pt>
                <c:pt idx="39">
                  <c:v>6.5052831463267999E-2</c:v>
                </c:pt>
                <c:pt idx="40">
                  <c:v>5.6456564448479067E-2</c:v>
                </c:pt>
                <c:pt idx="41">
                  <c:v>4.7211064347160221E-2</c:v>
                </c:pt>
                <c:pt idx="42">
                  <c:v>3.8057898810465833E-2</c:v>
                </c:pt>
                <c:pt idx="43">
                  <c:v>2.9586539274581443E-2</c:v>
                </c:pt>
                <c:pt idx="44">
                  <c:v>2.2189904455936094E-2</c:v>
                </c:pt>
                <c:pt idx="45">
                  <c:v>1.606126417762993E-2</c:v>
                </c:pt>
                <c:pt idx="46">
                  <c:v>1.1222933043374931E-2</c:v>
                </c:pt>
                <c:pt idx="47">
                  <c:v>7.5729213848912905E-3</c:v>
                </c:pt>
                <c:pt idx="48">
                  <c:v>4.9359219740809368E-3</c:v>
                </c:pt>
                <c:pt idx="49">
                  <c:v>3.1083357037944115E-3</c:v>
                </c:pt>
                <c:pt idx="50">
                  <c:v>1.891644299737734E-3</c:v>
                </c:pt>
                <c:pt idx="51">
                  <c:v>1.1127319410221994E-3</c:v>
                </c:pt>
                <c:pt idx="52">
                  <c:v>6.3278986755933018E-4</c:v>
                </c:pt>
                <c:pt idx="53">
                  <c:v>3.4794914550432057E-4</c:v>
                </c:pt>
                <c:pt idx="54">
                  <c:v>1.8502057737134541E-4</c:v>
                </c:pt>
                <c:pt idx="55">
                  <c:v>9.515343979097801E-5</c:v>
                </c:pt>
                <c:pt idx="56">
                  <c:v>4.7333981528674942E-5</c:v>
                </c:pt>
                <c:pt idx="57">
                  <c:v>2.2777254269437671E-5</c:v>
                </c:pt>
                <c:pt idx="58">
                  <c:v>1.060320457370368E-5</c:v>
                </c:pt>
                <c:pt idx="59">
                  <c:v>4.7752931009900441E-6</c:v>
                </c:pt>
                <c:pt idx="60">
                  <c:v>2.0806634225742256E-6</c:v>
                </c:pt>
                <c:pt idx="61">
                  <c:v>8.7709465120225337E-7</c:v>
                </c:pt>
                <c:pt idx="62">
                  <c:v>3.5770910890045445E-7</c:v>
                </c:pt>
                <c:pt idx="63">
                  <c:v>1.4113692732126962E-7</c:v>
                </c:pt>
                <c:pt idx="64">
                  <c:v>5.3871461098073628E-8</c:v>
                </c:pt>
                <c:pt idx="65">
                  <c:v>1.989100102082712E-8</c:v>
                </c:pt>
                <c:pt idx="66">
                  <c:v>7.1039289360097561E-9</c:v>
                </c:pt>
                <c:pt idx="67">
                  <c:v>2.4538091420758541E-9</c:v>
                </c:pt>
                <c:pt idx="68">
                  <c:v>8.1965473443289858E-10</c:v>
                </c:pt>
                <c:pt idx="69">
                  <c:v>2.6473320615224128E-10</c:v>
                </c:pt>
                <c:pt idx="70">
                  <c:v>8.266159294141391E-11</c:v>
                </c:pt>
                <c:pt idx="71">
                  <c:v>2.4948166883726411E-11</c:v>
                </c:pt>
                <c:pt idx="72">
                  <c:v>7.2765486744203065E-12</c:v>
                </c:pt>
                <c:pt idx="73">
                  <c:v>2.0505342644158906E-12</c:v>
                </c:pt>
                <c:pt idx="74">
                  <c:v>5.5815701019814953E-13</c:v>
                </c:pt>
                <c:pt idx="75">
                  <c:v>1.4671555696636814E-13</c:v>
                </c:pt>
                <c:pt idx="76">
                  <c:v>3.7230451485826637E-14</c:v>
                </c:pt>
                <c:pt idx="77">
                  <c:v>9.1176615883658443E-15</c:v>
                </c:pt>
                <c:pt idx="78">
                  <c:v>2.154172792855663E-15</c:v>
                </c:pt>
                <c:pt idx="79">
                  <c:v>4.9082418065065148E-16</c:v>
                </c:pt>
                <c:pt idx="80">
                  <c:v>1.0780602539291177E-16</c:v>
                </c:pt>
                <c:pt idx="81">
                  <c:v>2.2816090030245748E-17</c:v>
                </c:pt>
                <c:pt idx="82">
                  <c:v>4.6506664347364823E-18</c:v>
                </c:pt>
                <c:pt idx="83">
                  <c:v>9.1252319029255191E-19</c:v>
                </c:pt>
                <c:pt idx="84">
                  <c:v>1.7226203082053011E-19</c:v>
                </c:pt>
                <c:pt idx="85">
                  <c:v>3.1267729964062605E-20</c:v>
                </c:pt>
                <c:pt idx="86">
                  <c:v>5.4536738309411365E-21</c:v>
                </c:pt>
                <c:pt idx="87">
                  <c:v>9.1342320321181403E-22</c:v>
                </c:pt>
                <c:pt idx="88">
                  <c:v>1.4680015765904113E-22</c:v>
                </c:pt>
                <c:pt idx="89">
                  <c:v>2.2620891067845765E-23</c:v>
                </c:pt>
                <c:pt idx="90">
                  <c:v>3.3392743957296395E-24</c:v>
                </c:pt>
                <c:pt idx="91">
                  <c:v>4.7179701038566844E-25</c:v>
                </c:pt>
                <c:pt idx="92">
                  <c:v>6.373655264526908E-26</c:v>
                </c:pt>
                <c:pt idx="93">
                  <c:v>8.2240713090668028E-27</c:v>
                </c:pt>
                <c:pt idx="94">
                  <c:v>1.0123856778638543E-27</c:v>
                </c:pt>
                <c:pt idx="95">
                  <c:v>1.1874598928327844E-28</c:v>
                </c:pt>
                <c:pt idx="96">
                  <c:v>1.3252900589651961E-29</c:v>
                </c:pt>
                <c:pt idx="97">
                  <c:v>1.4053149373415736E-30</c:v>
                </c:pt>
                <c:pt idx="98">
                  <c:v>1.4135091935359724E-31</c:v>
                </c:pt>
                <c:pt idx="99">
                  <c:v>1.346199231939021E-32</c:v>
                </c:pt>
                <c:pt idx="100">
                  <c:v>1.211579308745139E-33</c:v>
                </c:pt>
                <c:pt idx="101">
                  <c:v>1.0282144062900675E-34</c:v>
                </c:pt>
                <c:pt idx="102">
                  <c:v>8.2084343359289768E-36</c:v>
                </c:pt>
                <c:pt idx="103">
                  <c:v>6.1477871586709295E-37</c:v>
                </c:pt>
                <c:pt idx="104">
                  <c:v>4.3068289161018875E-38</c:v>
                </c:pt>
                <c:pt idx="105">
                  <c:v>2.8126229656175281E-39</c:v>
                </c:pt>
                <c:pt idx="106">
                  <c:v>1.7057686449162873E-40</c:v>
                </c:pt>
                <c:pt idx="107">
                  <c:v>9.5650578219603242E-42</c:v>
                </c:pt>
                <c:pt idx="108">
                  <c:v>4.9343552256145184E-43</c:v>
                </c:pt>
                <c:pt idx="109">
                  <c:v>2.3281361483895628E-44</c:v>
                </c:pt>
                <c:pt idx="110">
                  <c:v>9.9777263502408939E-46</c:v>
                </c:pt>
                <c:pt idx="111">
                  <c:v>3.852403996231966E-47</c:v>
                </c:pt>
                <c:pt idx="112">
                  <c:v>1.3267207640084899E-48</c:v>
                </c:pt>
                <c:pt idx="113">
                  <c:v>4.0254485886476985E-50</c:v>
                </c:pt>
                <c:pt idx="114">
                  <c:v>1.0593285759599368E-51</c:v>
                </c:pt>
                <c:pt idx="115">
                  <c:v>2.3686850145688247E-53</c:v>
                </c:pt>
                <c:pt idx="116">
                  <c:v>4.3756496574546902E-55</c:v>
                </c:pt>
                <c:pt idx="117">
                  <c:v>6.411208289310721E-57</c:v>
                </c:pt>
                <c:pt idx="118">
                  <c:v>6.9855780392008726E-59</c:v>
                </c:pt>
                <c:pt idx="119">
                  <c:v>5.0316288397605017E-61</c:v>
                </c:pt>
                <c:pt idx="120">
                  <c:v>1.7970102999144007E-63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7-447C-B1A9-CFAA8526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2457416"/>
        <c:axId val="462454792"/>
      </c:barChart>
      <c:catAx>
        <c:axId val="46245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4792"/>
        <c:crosses val="autoZero"/>
        <c:auto val="1"/>
        <c:lblAlgn val="ctr"/>
        <c:lblOffset val="100"/>
        <c:noMultiLvlLbl val="0"/>
      </c:catAx>
      <c:valAx>
        <c:axId val="4624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7</xdr:row>
      <xdr:rowOff>166687</xdr:rowOff>
    </xdr:from>
    <xdr:to>
      <xdr:col>11</xdr:col>
      <xdr:colOff>138112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7</xdr:row>
      <xdr:rowOff>61911</xdr:rowOff>
    </xdr:from>
    <xdr:to>
      <xdr:col>13</xdr:col>
      <xdr:colOff>276225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opLeftCell="A10" zoomScale="160" zoomScaleNormal="160" workbookViewId="0">
      <selection activeCell="C7" sqref="C7"/>
    </sheetView>
  </sheetViews>
  <sheetFormatPr defaultRowHeight="15" x14ac:dyDescent="0.25"/>
  <cols>
    <col min="2" max="3" width="12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C3">
        <f>30</f>
        <v>30</v>
      </c>
    </row>
    <row r="5" spans="1:3" x14ac:dyDescent="0.25">
      <c r="A5" t="s">
        <v>2</v>
      </c>
      <c r="C5">
        <v>0.4</v>
      </c>
    </row>
    <row r="6" spans="1:3" x14ac:dyDescent="0.25">
      <c r="A6" t="s">
        <v>3</v>
      </c>
      <c r="C6">
        <v>0.6</v>
      </c>
    </row>
    <row r="8" spans="1:3" x14ac:dyDescent="0.25">
      <c r="A8" t="s">
        <v>4</v>
      </c>
    </row>
    <row r="9" spans="1:3" x14ac:dyDescent="0.25">
      <c r="A9">
        <v>0</v>
      </c>
      <c r="B9" s="1">
        <f>_xlfn.BINOM.DIST(A9,C$3,C$5,0)</f>
        <v>2.2107391972073301E-7</v>
      </c>
      <c r="C9" s="1">
        <f>_xlfn.BINOM.DIST(A9,C$3,C$6,0)</f>
        <v>1.1529215046068477E-12</v>
      </c>
    </row>
    <row r="10" spans="1:3" x14ac:dyDescent="0.25">
      <c r="A10">
        <v>1</v>
      </c>
      <c r="B10" s="1">
        <f t="shared" ref="B10:B39" si="0">_xlfn.BINOM.DIST(A10,C$3,C$5,0)</f>
        <v>4.4214783944146592E-6</v>
      </c>
      <c r="C10" s="1">
        <f t="shared" ref="C10:C39" si="1">_xlfn.BINOM.DIST(A10,C$3,C$6,0)</f>
        <v>5.1881467707308254E-11</v>
      </c>
    </row>
    <row r="11" spans="1:3" x14ac:dyDescent="0.25">
      <c r="A11">
        <v>2</v>
      </c>
      <c r="B11" s="1">
        <f t="shared" si="0"/>
        <v>4.2740957812675169E-5</v>
      </c>
      <c r="C11" s="1">
        <f t="shared" si="1"/>
        <v>1.1284219226339521E-9</v>
      </c>
    </row>
    <row r="12" spans="1:3" x14ac:dyDescent="0.25">
      <c r="A12">
        <v>3</v>
      </c>
      <c r="B12" s="1">
        <f t="shared" si="0"/>
        <v>2.659437375010897E-4</v>
      </c>
      <c r="C12" s="1">
        <f t="shared" si="1"/>
        <v>1.579790691687531E-8</v>
      </c>
    </row>
    <row r="13" spans="1:3" x14ac:dyDescent="0.25">
      <c r="A13">
        <v>4</v>
      </c>
      <c r="B13" s="1">
        <f t="shared" si="0"/>
        <v>1.1967468187549055E-3</v>
      </c>
      <c r="C13" s="1">
        <f t="shared" si="1"/>
        <v>1.5995380753336327E-7</v>
      </c>
    </row>
    <row r="14" spans="1:3" x14ac:dyDescent="0.25">
      <c r="A14">
        <v>5</v>
      </c>
      <c r="B14" s="1">
        <f t="shared" si="0"/>
        <v>4.1487223050169957E-3</v>
      </c>
      <c r="C14" s="1">
        <f t="shared" si="1"/>
        <v>1.2476396987602266E-6</v>
      </c>
    </row>
    <row r="15" spans="1:3" x14ac:dyDescent="0.25">
      <c r="A15">
        <v>6</v>
      </c>
      <c r="B15" s="1">
        <f t="shared" si="0"/>
        <v>1.1524228625047211E-2</v>
      </c>
      <c r="C15" s="1">
        <f t="shared" si="1"/>
        <v>7.7977481172514348E-6</v>
      </c>
    </row>
    <row r="16" spans="1:3" x14ac:dyDescent="0.25">
      <c r="A16">
        <v>7</v>
      </c>
      <c r="B16" s="1">
        <f t="shared" si="0"/>
        <v>2.6341094000107899E-2</v>
      </c>
      <c r="C16" s="1">
        <f t="shared" si="1"/>
        <v>4.010270460300725E-5</v>
      </c>
    </row>
    <row r="17" spans="1:3" x14ac:dyDescent="0.25">
      <c r="A17">
        <v>8</v>
      </c>
      <c r="B17" s="1">
        <f t="shared" si="0"/>
        <v>5.0487096833540211E-2</v>
      </c>
      <c r="C17" s="1">
        <f t="shared" si="1"/>
        <v>1.7294291360046921E-4</v>
      </c>
    </row>
    <row r="18" spans="1:3" x14ac:dyDescent="0.25">
      <c r="A18">
        <v>9</v>
      </c>
      <c r="B18" s="1">
        <f t="shared" si="0"/>
        <v>8.2275268913917315E-2</v>
      </c>
      <c r="C18" s="1">
        <f t="shared" si="1"/>
        <v>6.3412401653505416E-4</v>
      </c>
    </row>
    <row r="19" spans="1:3" x14ac:dyDescent="0.25">
      <c r="A19">
        <v>10</v>
      </c>
      <c r="B19" s="1">
        <f t="shared" si="0"/>
        <v>0.11518537647948426</v>
      </c>
      <c r="C19" s="1">
        <f t="shared" si="1"/>
        <v>1.9974906520854189E-3</v>
      </c>
    </row>
    <row r="20" spans="1:3" x14ac:dyDescent="0.25">
      <c r="A20">
        <v>11</v>
      </c>
      <c r="B20" s="1">
        <f t="shared" si="0"/>
        <v>0.13961863815695066</v>
      </c>
      <c r="C20" s="1">
        <f t="shared" si="1"/>
        <v>5.4477017784147728E-3</v>
      </c>
    </row>
    <row r="21" spans="1:3" x14ac:dyDescent="0.25">
      <c r="A21">
        <v>12</v>
      </c>
      <c r="B21" s="1">
        <f t="shared" si="0"/>
        <v>0.14737522916567014</v>
      </c>
      <c r="C21" s="1">
        <f t="shared" si="1"/>
        <v>1.2938291723735085E-2</v>
      </c>
    </row>
    <row r="22" spans="1:3" x14ac:dyDescent="0.25">
      <c r="A22">
        <v>13</v>
      </c>
      <c r="B22" s="1">
        <f t="shared" si="0"/>
        <v>0.13603867307600317</v>
      </c>
      <c r="C22" s="1">
        <f t="shared" si="1"/>
        <v>2.687183665698829E-2</v>
      </c>
    </row>
    <row r="23" spans="1:3" x14ac:dyDescent="0.25">
      <c r="A23">
        <v>14</v>
      </c>
      <c r="B23" s="1">
        <f t="shared" si="0"/>
        <v>0.11012654487105025</v>
      </c>
      <c r="C23" s="1">
        <f t="shared" si="1"/>
        <v>4.8945131053800078E-2</v>
      </c>
    </row>
    <row r="24" spans="1:3" x14ac:dyDescent="0.25">
      <c r="A24">
        <v>15</v>
      </c>
      <c r="B24" s="1">
        <f t="shared" si="0"/>
        <v>7.8312209686080117E-2</v>
      </c>
      <c r="C24" s="1">
        <f t="shared" si="1"/>
        <v>7.8312209686080117E-2</v>
      </c>
    </row>
    <row r="25" spans="1:3" x14ac:dyDescent="0.25">
      <c r="A25">
        <v>16</v>
      </c>
      <c r="B25" s="1">
        <f t="shared" si="0"/>
        <v>4.8945131053800092E-2</v>
      </c>
      <c r="C25" s="1">
        <f t="shared" si="1"/>
        <v>0.11012654487105025</v>
      </c>
    </row>
    <row r="26" spans="1:3" x14ac:dyDescent="0.25">
      <c r="A26">
        <v>17</v>
      </c>
      <c r="B26" s="1">
        <f t="shared" si="0"/>
        <v>2.687183665698829E-2</v>
      </c>
      <c r="C26" s="1">
        <f t="shared" si="1"/>
        <v>0.13603867307600317</v>
      </c>
    </row>
    <row r="27" spans="1:3" x14ac:dyDescent="0.25">
      <c r="A27">
        <v>18</v>
      </c>
      <c r="B27" s="1">
        <f t="shared" si="0"/>
        <v>1.2938291723735085E-2</v>
      </c>
      <c r="C27" s="1">
        <f t="shared" si="1"/>
        <v>0.14737522916567014</v>
      </c>
    </row>
    <row r="28" spans="1:3" x14ac:dyDescent="0.25">
      <c r="A28">
        <v>19</v>
      </c>
      <c r="B28" s="1">
        <f t="shared" si="0"/>
        <v>5.4477017784147728E-3</v>
      </c>
      <c r="C28" s="1">
        <f t="shared" si="1"/>
        <v>0.13961863815695066</v>
      </c>
    </row>
    <row r="29" spans="1:3" x14ac:dyDescent="0.25">
      <c r="A29">
        <v>20</v>
      </c>
      <c r="B29" s="1">
        <f t="shared" si="0"/>
        <v>1.9974906520854184E-3</v>
      </c>
      <c r="C29" s="1">
        <f t="shared" si="1"/>
        <v>0.11518537647948426</v>
      </c>
    </row>
    <row r="30" spans="1:3" x14ac:dyDescent="0.25">
      <c r="A30">
        <v>21</v>
      </c>
      <c r="B30" s="1">
        <f t="shared" si="0"/>
        <v>6.3412401653505416E-4</v>
      </c>
      <c r="C30" s="1">
        <f t="shared" si="1"/>
        <v>8.2275268913917315E-2</v>
      </c>
    </row>
    <row r="31" spans="1:3" x14ac:dyDescent="0.25">
      <c r="A31">
        <v>22</v>
      </c>
      <c r="B31" s="1">
        <f t="shared" si="0"/>
        <v>1.7294291360046921E-4</v>
      </c>
      <c r="C31" s="1">
        <f t="shared" si="1"/>
        <v>5.0487096833540211E-2</v>
      </c>
    </row>
    <row r="32" spans="1:3" x14ac:dyDescent="0.25">
      <c r="A32">
        <v>23</v>
      </c>
      <c r="B32" s="1">
        <f t="shared" si="0"/>
        <v>4.0102704603007318E-5</v>
      </c>
      <c r="C32" s="1">
        <f t="shared" si="1"/>
        <v>2.6341094000107892E-2</v>
      </c>
    </row>
    <row r="33" spans="1:3" x14ac:dyDescent="0.25">
      <c r="A33">
        <v>24</v>
      </c>
      <c r="B33" s="1">
        <f t="shared" si="0"/>
        <v>7.7977481172514348E-6</v>
      </c>
      <c r="C33" s="1">
        <f t="shared" si="1"/>
        <v>1.1524228625047216E-2</v>
      </c>
    </row>
    <row r="34" spans="1:3" x14ac:dyDescent="0.25">
      <c r="A34">
        <v>25</v>
      </c>
      <c r="B34" s="1">
        <f t="shared" si="0"/>
        <v>1.2476396987602266E-6</v>
      </c>
      <c r="C34" s="1">
        <f t="shared" si="1"/>
        <v>4.1487223050169957E-3</v>
      </c>
    </row>
    <row r="35" spans="1:3" x14ac:dyDescent="0.25">
      <c r="A35">
        <v>26</v>
      </c>
      <c r="B35" s="1">
        <f t="shared" si="0"/>
        <v>1.5995380753336298E-7</v>
      </c>
      <c r="C35" s="1">
        <f t="shared" si="1"/>
        <v>1.1967468187549055E-3</v>
      </c>
    </row>
    <row r="36" spans="1:3" x14ac:dyDescent="0.25">
      <c r="A36">
        <v>27</v>
      </c>
      <c r="B36" s="1">
        <f t="shared" si="0"/>
        <v>1.579790691687531E-8</v>
      </c>
      <c r="C36" s="1">
        <f t="shared" si="1"/>
        <v>2.659437375010897E-4</v>
      </c>
    </row>
    <row r="37" spans="1:3" x14ac:dyDescent="0.25">
      <c r="A37">
        <v>28</v>
      </c>
      <c r="B37" s="1">
        <f t="shared" si="0"/>
        <v>1.1284219226339521E-9</v>
      </c>
      <c r="C37" s="1">
        <f t="shared" si="1"/>
        <v>4.2740957812675169E-5</v>
      </c>
    </row>
    <row r="38" spans="1:3" x14ac:dyDescent="0.25">
      <c r="A38">
        <v>29</v>
      </c>
      <c r="B38" s="1">
        <f t="shared" si="0"/>
        <v>5.1881467707308254E-11</v>
      </c>
      <c r="C38" s="1">
        <f t="shared" si="1"/>
        <v>4.4214783944146592E-6</v>
      </c>
    </row>
    <row r="39" spans="1:3" x14ac:dyDescent="0.25">
      <c r="A39">
        <v>30</v>
      </c>
      <c r="B39" s="1">
        <f t="shared" si="0"/>
        <v>1.1529215046068477E-12</v>
      </c>
      <c r="C39" s="1">
        <f t="shared" si="1"/>
        <v>2.2107391972073301E-7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9"/>
  <sheetViews>
    <sheetView tabSelected="1" topLeftCell="A6" workbookViewId="0">
      <selection activeCell="D87" sqref="D87"/>
    </sheetView>
  </sheetViews>
  <sheetFormatPr defaultRowHeight="15" x14ac:dyDescent="0.25"/>
  <cols>
    <col min="2" max="3" width="12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C3">
        <v>120</v>
      </c>
    </row>
    <row r="5" spans="1:4" x14ac:dyDescent="0.25">
      <c r="A5" t="s">
        <v>2</v>
      </c>
      <c r="C5">
        <v>0.3</v>
      </c>
    </row>
    <row r="6" spans="1:4" x14ac:dyDescent="0.25">
      <c r="A6" t="s">
        <v>3</v>
      </c>
      <c r="C6">
        <v>0.3</v>
      </c>
    </row>
    <row r="8" spans="1:4" x14ac:dyDescent="0.25">
      <c r="A8" t="s">
        <v>4</v>
      </c>
    </row>
    <row r="9" spans="1:4" x14ac:dyDescent="0.25">
      <c r="A9">
        <v>0</v>
      </c>
      <c r="B9" s="1">
        <f>_xlfn.BINOM.DIST($A9,C$3,C$5,0)</f>
        <v>2.58086210989349E-19</v>
      </c>
      <c r="C9" s="1">
        <f>_xlfn.BINOM.DIST($A9,C$3,C$6,0)</f>
        <v>2.58086210989349E-19</v>
      </c>
      <c r="D9" s="1">
        <f>_xlfn.BINOM.DIST($A9,C$3,C$6,1)</f>
        <v>2.58086210989349E-19</v>
      </c>
    </row>
    <row r="10" spans="1:4" x14ac:dyDescent="0.25">
      <c r="A10">
        <v>1</v>
      </c>
      <c r="B10" s="1">
        <f>_xlfn.BINOM.DIST($A10,C$3,C$5,0)</f>
        <v>1.3273005136595071E-17</v>
      </c>
      <c r="C10" s="1">
        <f>_xlfn.BINOM.DIST($A10,C$3,C$6,0)</f>
        <v>1.3273005136595071E-17</v>
      </c>
      <c r="D10" s="1">
        <f t="shared" ref="D10:D73" si="0">_xlfn.BINOM.DIST($A10,C$3,C$6,1)</f>
        <v>1.3531091347584419E-17</v>
      </c>
    </row>
    <row r="11" spans="1:4" x14ac:dyDescent="0.25">
      <c r="A11">
        <v>2</v>
      </c>
      <c r="B11" s="1">
        <f>_xlfn.BINOM.DIST($A11,C$3,C$5,0)</f>
        <v>3.3846163098317602E-16</v>
      </c>
      <c r="C11" s="1">
        <f>_xlfn.BINOM.DIST($A11,C$3,C$6,0)</f>
        <v>3.3846163098317602E-16</v>
      </c>
      <c r="D11" s="1">
        <f t="shared" si="0"/>
        <v>3.5199272233075968E-16</v>
      </c>
    </row>
    <row r="12" spans="1:4" x14ac:dyDescent="0.25">
      <c r="A12">
        <v>3</v>
      </c>
      <c r="B12" s="1">
        <f>_xlfn.BINOM.DIST($A12,C$3,C$5,0)</f>
        <v>5.705496065144973E-15</v>
      </c>
      <c r="C12" s="1">
        <f>_xlfn.BINOM.DIST($A12,C$3,C$6,0)</f>
        <v>5.705496065144973E-15</v>
      </c>
      <c r="D12" s="1">
        <f t="shared" si="0"/>
        <v>6.0574887874756853E-15</v>
      </c>
    </row>
    <row r="13" spans="1:4" x14ac:dyDescent="0.25">
      <c r="A13">
        <v>4</v>
      </c>
      <c r="B13" s="1">
        <f>_xlfn.BINOM.DIST($A13,C$3,C$5,0)</f>
        <v>7.1522468530924106E-14</v>
      </c>
      <c r="C13" s="1">
        <f>_xlfn.BINOM.DIST($A13,C$3,C$6,0)</f>
        <v>7.1522468530924106E-14</v>
      </c>
      <c r="D13" s="1">
        <f t="shared" si="0"/>
        <v>7.7579957318399746E-14</v>
      </c>
    </row>
    <row r="14" spans="1:4" x14ac:dyDescent="0.25">
      <c r="A14">
        <v>5</v>
      </c>
      <c r="B14" s="1">
        <f>_xlfn.BINOM.DIST($A14,C$3,C$5,0)</f>
        <v>7.1113768710747606E-13</v>
      </c>
      <c r="C14" s="1">
        <f>_xlfn.BINOM.DIST($A14,C$3,C$6,0)</f>
        <v>7.1113768710747606E-13</v>
      </c>
      <c r="D14" s="1">
        <f t="shared" si="0"/>
        <v>7.8871764442587568E-13</v>
      </c>
    </row>
    <row r="15" spans="1:4" x14ac:dyDescent="0.25">
      <c r="A15">
        <v>6</v>
      </c>
      <c r="B15" s="1">
        <f>_xlfn.BINOM.DIST($A15,C$3,C$5,0)</f>
        <v>5.841488144097104E-12</v>
      </c>
      <c r="C15" s="1">
        <f>_xlfn.BINOM.DIST($A15,C$3,C$6,0)</f>
        <v>5.841488144097104E-12</v>
      </c>
      <c r="D15" s="1">
        <f t="shared" si="0"/>
        <v>6.6302057885229715E-12</v>
      </c>
    </row>
    <row r="16" spans="1:4" x14ac:dyDescent="0.25">
      <c r="A16">
        <v>7</v>
      </c>
      <c r="B16" s="1">
        <f>_xlfn.BINOM.DIST($A16,C$3,C$5,0)</f>
        <v>4.077120296492269E-11</v>
      </c>
      <c r="C16" s="1">
        <f>_xlfn.BINOM.DIST($A16,C$3,C$6,0)</f>
        <v>4.077120296492269E-11</v>
      </c>
      <c r="D16" s="1">
        <f t="shared" si="0"/>
        <v>4.7401408753445666E-11</v>
      </c>
    </row>
    <row r="17" spans="1:4" x14ac:dyDescent="0.25">
      <c r="A17">
        <v>8</v>
      </c>
      <c r="B17" s="1">
        <f>_xlfn.BINOM.DIST($A17,C$3,C$5,0)</f>
        <v>2.468113893769433E-10</v>
      </c>
      <c r="C17" s="1">
        <f>_xlfn.BINOM.DIST($A17,C$3,C$6,0)</f>
        <v>2.468113893769433E-10</v>
      </c>
      <c r="D17" s="1">
        <f t="shared" si="0"/>
        <v>2.9421279813038697E-10</v>
      </c>
    </row>
    <row r="18" spans="1:4" x14ac:dyDescent="0.25">
      <c r="A18">
        <v>9</v>
      </c>
      <c r="B18" s="1">
        <f>_xlfn.BINOM.DIST($A18,C$3,C$5,0)</f>
        <v>1.3163274100103584E-9</v>
      </c>
      <c r="C18" s="1">
        <f>_xlfn.BINOM.DIST($A18,C$3,C$6,0)</f>
        <v>1.3163274100103584E-9</v>
      </c>
      <c r="D18" s="1">
        <f t="shared" si="0"/>
        <v>1.6105402081407464E-9</v>
      </c>
    </row>
    <row r="19" spans="1:4" x14ac:dyDescent="0.25">
      <c r="A19">
        <v>10</v>
      </c>
      <c r="B19" s="1">
        <f>_xlfn.BINOM.DIST($A19,C$3,C$5,0)</f>
        <v>6.261957536192146E-9</v>
      </c>
      <c r="C19" s="1">
        <f>_xlfn.BINOM.DIST($A19,C$3,C$6,0)</f>
        <v>6.261957536192146E-9</v>
      </c>
      <c r="D19" s="1">
        <f t="shared" si="0"/>
        <v>7.8724977443329062E-9</v>
      </c>
    </row>
    <row r="20" spans="1:4" x14ac:dyDescent="0.25">
      <c r="A20">
        <v>11</v>
      </c>
      <c r="B20" s="1">
        <f>_xlfn.BINOM.DIST($A20,C$3,C$5,0)</f>
        <v>2.6836960869394966E-8</v>
      </c>
      <c r="C20" s="1">
        <f>_xlfn.BINOM.DIST($A20,C$3,C$6,0)</f>
        <v>2.6836960869394966E-8</v>
      </c>
      <c r="D20" s="1">
        <f t="shared" si="0"/>
        <v>3.4709458613727685E-8</v>
      </c>
    </row>
    <row r="21" spans="1:4" x14ac:dyDescent="0.25">
      <c r="A21">
        <v>12</v>
      </c>
      <c r="B21" s="1">
        <f>_xlfn.BINOM.DIST($A21,C$3,C$5,0)</f>
        <v>1.0447245481300203E-7</v>
      </c>
      <c r="C21" s="1">
        <f>_xlfn.BINOM.DIST($A21,C$3,C$6,0)</f>
        <v>1.0447245481300203E-7</v>
      </c>
      <c r="D21" s="1">
        <f t="shared" si="0"/>
        <v>1.3918191342672933E-7</v>
      </c>
    </row>
    <row r="22" spans="1:4" x14ac:dyDescent="0.25">
      <c r="A22">
        <v>13</v>
      </c>
      <c r="B22" s="1">
        <f>_xlfn.BINOM.DIST($A22,C$3,C$5,0)</f>
        <v>3.719678610924459E-7</v>
      </c>
      <c r="C22" s="1">
        <f>_xlfn.BINOM.DIST($A22,C$3,C$6,0)</f>
        <v>3.719678610924459E-7</v>
      </c>
      <c r="D22" s="1">
        <f t="shared" si="0"/>
        <v>5.111497745191755E-7</v>
      </c>
    </row>
    <row r="23" spans="1:4" x14ac:dyDescent="0.25">
      <c r="A23">
        <v>14</v>
      </c>
      <c r="B23" s="1">
        <f>_xlfn.BINOM.DIST($A23,C$3,C$5,0)</f>
        <v>1.2183845245987259E-6</v>
      </c>
      <c r="C23" s="1">
        <f>_xlfn.BINOM.DIST($A23,C$3,C$6,0)</f>
        <v>1.2183845245987259E-6</v>
      </c>
      <c r="D23" s="1">
        <f t="shared" si="0"/>
        <v>1.7295342991178931E-6</v>
      </c>
    </row>
    <row r="24" spans="1:4" x14ac:dyDescent="0.25">
      <c r="A24">
        <v>15</v>
      </c>
      <c r="B24" s="1">
        <f>_xlfn.BINOM.DIST($A24,C$3,C$5,0)</f>
        <v>3.6899645602132855E-6</v>
      </c>
      <c r="C24" s="1">
        <f>_xlfn.BINOM.DIST($A24,C$3,C$6,0)</f>
        <v>3.6899645602132855E-6</v>
      </c>
      <c r="D24" s="1">
        <f t="shared" si="0"/>
        <v>5.4194988593311727E-6</v>
      </c>
    </row>
    <row r="25" spans="1:4" x14ac:dyDescent="0.25">
      <c r="A25">
        <v>16</v>
      </c>
      <c r="B25" s="1">
        <f>_xlfn.BINOM.DIST($A25,C$3,C$5,0)</f>
        <v>1.0378025325599873E-5</v>
      </c>
      <c r="C25" s="1">
        <f>_xlfn.BINOM.DIST($A25,C$3,C$6,0)</f>
        <v>1.0378025325599873E-5</v>
      </c>
      <c r="D25" s="1">
        <f t="shared" si="0"/>
        <v>1.5797524184930957E-5</v>
      </c>
    </row>
    <row r="26" spans="1:4" x14ac:dyDescent="0.25">
      <c r="A26">
        <v>17</v>
      </c>
      <c r="B26" s="1">
        <f>_xlfn.BINOM.DIST($A26,C$3,C$5,0)</f>
        <v>2.720961261837946E-5</v>
      </c>
      <c r="C26" s="1">
        <f>_xlfn.BINOM.DIST($A26,C$3,C$6,0)</f>
        <v>2.720961261837946E-5</v>
      </c>
      <c r="D26" s="1">
        <f t="shared" si="0"/>
        <v>4.3007136803310383E-5</v>
      </c>
    </row>
    <row r="27" spans="1:4" x14ac:dyDescent="0.25">
      <c r="A27">
        <v>18</v>
      </c>
      <c r="B27" s="1">
        <f>_xlfn.BINOM.DIST($A27,C$3,C$5,0)</f>
        <v>6.6728335706978359E-5</v>
      </c>
      <c r="C27" s="1">
        <f>_xlfn.BINOM.DIST($A27,C$3,C$6,0)</f>
        <v>6.6728335706978359E-5</v>
      </c>
      <c r="D27" s="1">
        <f t="shared" si="0"/>
        <v>1.0973547251028866E-4</v>
      </c>
    </row>
    <row r="28" spans="1:4" x14ac:dyDescent="0.25">
      <c r="A28">
        <v>19</v>
      </c>
      <c r="B28" s="1">
        <f>_xlfn.BINOM.DIST($A28,C$3,C$5,0)</f>
        <v>1.5352534380703249E-4</v>
      </c>
      <c r="C28" s="1">
        <f>_xlfn.BINOM.DIST($A28,C$3,C$6,0)</f>
        <v>1.5352534380703249E-4</v>
      </c>
      <c r="D28" s="1">
        <f t="shared" si="0"/>
        <v>2.632608163173203E-4</v>
      </c>
    </row>
    <row r="29" spans="1:4" x14ac:dyDescent="0.25">
      <c r="A29">
        <v>20</v>
      </c>
      <c r="B29" s="1">
        <f>_xlfn.BINOM.DIST($A29,C$3,C$5,0)</f>
        <v>3.3227270838236383E-4</v>
      </c>
      <c r="C29" s="1">
        <f>_xlfn.BINOM.DIST($A29,C$3,C$6,0)</f>
        <v>3.3227270838236383E-4</v>
      </c>
      <c r="D29" s="1">
        <f t="shared" si="0"/>
        <v>5.9553352469968364E-4</v>
      </c>
    </row>
    <row r="30" spans="1:4" x14ac:dyDescent="0.25">
      <c r="A30">
        <v>21</v>
      </c>
      <c r="B30" s="1">
        <f>_xlfn.BINOM.DIST($A30,C$3,C$5,0)</f>
        <v>6.7810756812727098E-4</v>
      </c>
      <c r="C30" s="1">
        <f>_xlfn.BINOM.DIST($A30,C$3,C$6,0)</f>
        <v>6.7810756812727098E-4</v>
      </c>
      <c r="D30" s="1">
        <f t="shared" si="0"/>
        <v>1.2736410928269582E-3</v>
      </c>
    </row>
    <row r="31" spans="1:4" x14ac:dyDescent="0.25">
      <c r="A31">
        <v>22</v>
      </c>
      <c r="B31" s="1">
        <f>_xlfn.BINOM.DIST($A31,C$3,C$5,0)</f>
        <v>1.307778881388309E-3</v>
      </c>
      <c r="C31" s="1">
        <f>_xlfn.BINOM.DIST($A31,C$3,C$6,0)</f>
        <v>1.307778881388309E-3</v>
      </c>
      <c r="D31" s="1">
        <f t="shared" si="0"/>
        <v>2.5814199742152607E-3</v>
      </c>
    </row>
    <row r="32" spans="1:4" x14ac:dyDescent="0.25">
      <c r="A32">
        <v>23</v>
      </c>
      <c r="B32" s="1">
        <f>_xlfn.BINOM.DIST($A32,C$3,C$5,0)</f>
        <v>2.3881179573177935E-3</v>
      </c>
      <c r="C32" s="1">
        <f>_xlfn.BINOM.DIST($A32,C$3,C$6,0)</f>
        <v>2.3881179573177935E-3</v>
      </c>
      <c r="D32" s="1">
        <f t="shared" si="0"/>
        <v>4.9695379315330517E-3</v>
      </c>
    </row>
    <row r="33" spans="1:4" x14ac:dyDescent="0.25">
      <c r="A33">
        <v>24</v>
      </c>
      <c r="B33" s="1">
        <f>_xlfn.BINOM.DIST($A33,C$3,C$5,0)</f>
        <v>4.1365614617825822E-3</v>
      </c>
      <c r="C33" s="1">
        <f>_xlfn.BINOM.DIST($A33,C$3,C$6,0)</f>
        <v>4.1365614617825822E-3</v>
      </c>
      <c r="D33" s="1">
        <f t="shared" si="0"/>
        <v>9.1060993933155983E-3</v>
      </c>
    </row>
    <row r="34" spans="1:4" x14ac:dyDescent="0.25">
      <c r="A34">
        <v>25</v>
      </c>
      <c r="B34" s="1">
        <f>_xlfn.BINOM.DIST($A34,C$3,C$5,0)</f>
        <v>6.8075982913907646E-3</v>
      </c>
      <c r="C34" s="1">
        <f>_xlfn.BINOM.DIST($A34,C$3,C$6,0)</f>
        <v>6.8075982913907646E-3</v>
      </c>
      <c r="D34" s="1">
        <f t="shared" si="0"/>
        <v>1.5913697684706369E-2</v>
      </c>
    </row>
    <row r="35" spans="1:4" x14ac:dyDescent="0.25">
      <c r="A35">
        <v>26</v>
      </c>
      <c r="B35" s="1">
        <f>_xlfn.BINOM.DIST($A35,C$3,C$5,0)</f>
        <v>1.0660250071683364E-2</v>
      </c>
      <c r="C35" s="1">
        <f>_xlfn.BINOM.DIST($A35,C$3,C$6,0)</f>
        <v>1.0660250071683364E-2</v>
      </c>
      <c r="D35" s="1">
        <f t="shared" si="0"/>
        <v>2.6573947756389785E-2</v>
      </c>
    </row>
    <row r="36" spans="1:4" x14ac:dyDescent="0.25">
      <c r="A36">
        <v>27</v>
      </c>
      <c r="B36" s="1">
        <f>_xlfn.BINOM.DIST($A36,C$3,C$5,0)</f>
        <v>1.5905769948225984E-2</v>
      </c>
      <c r="C36" s="1">
        <f>_xlfn.BINOM.DIST($A36,C$3,C$6,0)</f>
        <v>1.5905769948225984E-2</v>
      </c>
      <c r="D36" s="1">
        <f t="shared" si="0"/>
        <v>4.2479717704615526E-2</v>
      </c>
    </row>
    <row r="37" spans="1:4" x14ac:dyDescent="0.25">
      <c r="A37">
        <v>28</v>
      </c>
      <c r="B37" s="1">
        <f>_xlfn.BINOM.DIST($A37,C$3,C$5,0)</f>
        <v>2.2641376609974676E-2</v>
      </c>
      <c r="C37" s="1">
        <f>_xlfn.BINOM.DIST($A37,C$3,C$6,0)</f>
        <v>2.2641376609974676E-2</v>
      </c>
      <c r="D37" s="1">
        <f t="shared" si="0"/>
        <v>6.5121094314590386E-2</v>
      </c>
    </row>
    <row r="38" spans="1:4" x14ac:dyDescent="0.25">
      <c r="A38">
        <v>29</v>
      </c>
      <c r="B38" s="1">
        <f>_xlfn.BINOM.DIST($A38,C$3,C$5,0)</f>
        <v>3.0783349479571578E-2</v>
      </c>
      <c r="C38" s="1">
        <f>_xlfn.BINOM.DIST($A38,C$3,C$6,0)</f>
        <v>3.0783349479571578E-2</v>
      </c>
      <c r="D38" s="1">
        <f t="shared" si="0"/>
        <v>9.5904443794161354E-2</v>
      </c>
    </row>
    <row r="39" spans="1:4" x14ac:dyDescent="0.25">
      <c r="A39">
        <v>30</v>
      </c>
      <c r="B39" s="1">
        <f>_xlfn.BINOM.DIST($A39,C$3,C$5,0)</f>
        <v>4.0018354323442994E-2</v>
      </c>
      <c r="C39" s="1">
        <f>_xlfn.BINOM.DIST($A39,C$3,C$6,0)</f>
        <v>4.0018354323442994E-2</v>
      </c>
      <c r="D39" s="1">
        <f t="shared" si="0"/>
        <v>0.13592279811760466</v>
      </c>
    </row>
    <row r="40" spans="1:4" x14ac:dyDescent="0.25">
      <c r="A40">
        <v>31</v>
      </c>
      <c r="B40" s="1">
        <f>_xlfn.BINOM.DIST($A40,C$3,C$5,0)</f>
        <v>4.9792422430090431E-2</v>
      </c>
      <c r="C40" s="1">
        <f>_xlfn.BINOM.DIST($A40,C$3,C$6,0)</f>
        <v>4.9792422430090431E-2</v>
      </c>
      <c r="D40" s="1">
        <f t="shared" si="0"/>
        <v>0.18571522054769465</v>
      </c>
    </row>
    <row r="41" spans="1:4" x14ac:dyDescent="0.25">
      <c r="A41">
        <v>32</v>
      </c>
      <c r="B41" s="1">
        <f>_xlfn.BINOM.DIST($A41,C$3,C$5,0)</f>
        <v>5.9350789235866626E-2</v>
      </c>
      <c r="C41" s="1">
        <f>_xlfn.BINOM.DIST($A41,C$3,C$6,0)</f>
        <v>5.9350789235866626E-2</v>
      </c>
      <c r="D41" s="1">
        <f t="shared" si="0"/>
        <v>0.24506600978356177</v>
      </c>
    </row>
    <row r="42" spans="1:4" x14ac:dyDescent="0.25">
      <c r="A42">
        <v>33</v>
      </c>
      <c r="B42" s="1">
        <f>_xlfn.BINOM.DIST($A42,C$3,C$5,0)</f>
        <v>6.7829473412419003E-2</v>
      </c>
      <c r="C42" s="1">
        <f>_xlfn.BINOM.DIST($A42,C$3,C$6,0)</f>
        <v>6.7829473412419003E-2</v>
      </c>
      <c r="D42" s="1">
        <f t="shared" si="0"/>
        <v>0.31289548319598021</v>
      </c>
    </row>
    <row r="43" spans="1:4" x14ac:dyDescent="0.25">
      <c r="A43">
        <v>34</v>
      </c>
      <c r="B43" s="1">
        <f>_xlfn.BINOM.DIST($A43,C$3,C$5,0)</f>
        <v>7.4384422523703198E-2</v>
      </c>
      <c r="C43" s="1">
        <f>_xlfn.BINOM.DIST($A43,C$3,C$6,0)</f>
        <v>7.4384422523703198E-2</v>
      </c>
      <c r="D43" s="1">
        <f t="shared" si="0"/>
        <v>0.38727990571968329</v>
      </c>
    </row>
    <row r="44" spans="1:4" x14ac:dyDescent="0.25">
      <c r="A44">
        <v>35</v>
      </c>
      <c r="B44" s="1">
        <f>_xlfn.BINOM.DIST($A44,C$3,C$5,0)</f>
        <v>7.8331351065777252E-2</v>
      </c>
      <c r="C44" s="1">
        <f>_xlfn.BINOM.DIST($A44,C$3,C$6,0)</f>
        <v>7.8331351065777252E-2</v>
      </c>
      <c r="D44" s="1">
        <f t="shared" si="0"/>
        <v>0.46561125678546011</v>
      </c>
    </row>
    <row r="45" spans="1:4" x14ac:dyDescent="0.25">
      <c r="A45">
        <v>36</v>
      </c>
      <c r="B45" s="1">
        <f>_xlfn.BINOM.DIST($A45,C$3,C$5,0)</f>
        <v>7.9263867149893655E-2</v>
      </c>
      <c r="C45" s="1">
        <f>_xlfn.BINOM.DIST($A45,C$3,C$6,0)</f>
        <v>7.9263867149893655E-2</v>
      </c>
      <c r="D45" s="1">
        <f t="shared" si="0"/>
        <v>0.54487512393535531</v>
      </c>
    </row>
    <row r="46" spans="1:4" x14ac:dyDescent="0.25">
      <c r="A46">
        <v>37</v>
      </c>
      <c r="B46" s="1">
        <f>_xlfn.BINOM.DIST($A46,C$3,C$5,0)</f>
        <v>7.7121600470166793E-2</v>
      </c>
      <c r="C46" s="1">
        <f>_xlfn.BINOM.DIST($A46,C$3,C$6,0)</f>
        <v>7.7121600470166793E-2</v>
      </c>
      <c r="D46" s="1">
        <f t="shared" si="0"/>
        <v>0.62199672440552223</v>
      </c>
    </row>
    <row r="47" spans="1:4" x14ac:dyDescent="0.25">
      <c r="A47">
        <v>38</v>
      </c>
      <c r="B47" s="1">
        <f>_xlfn.BINOM.DIST($A47,C$3,C$5,0)</f>
        <v>7.2192776379968168E-2</v>
      </c>
      <c r="C47" s="1">
        <f>_xlfn.BINOM.DIST($A47,C$3,C$6,0)</f>
        <v>7.2192776379968168E-2</v>
      </c>
      <c r="D47" s="1">
        <f t="shared" si="0"/>
        <v>0.69418950078549024</v>
      </c>
    </row>
    <row r="48" spans="1:4" x14ac:dyDescent="0.25">
      <c r="A48">
        <v>39</v>
      </c>
      <c r="B48" s="1">
        <f>_xlfn.BINOM.DIST($A48,C$3,C$5,0)</f>
        <v>6.5052831463267999E-2</v>
      </c>
      <c r="C48" s="1">
        <f>_xlfn.BINOM.DIST($A48,C$3,C$6,0)</f>
        <v>6.5052831463267999E-2</v>
      </c>
      <c r="D48" s="1">
        <f t="shared" si="0"/>
        <v>0.75924233224875826</v>
      </c>
    </row>
    <row r="49" spans="1:4" x14ac:dyDescent="0.25">
      <c r="A49">
        <v>40</v>
      </c>
      <c r="B49" s="1">
        <f>_xlfn.BINOM.DIST($A49,C$3,C$5,0)</f>
        <v>5.6456564448479067E-2</v>
      </c>
      <c r="C49" s="1">
        <f>_xlfn.BINOM.DIST($A49,C$3,C$6,0)</f>
        <v>5.6456564448479067E-2</v>
      </c>
      <c r="D49" s="1">
        <f t="shared" si="0"/>
        <v>0.81569889669723739</v>
      </c>
    </row>
    <row r="50" spans="1:4" x14ac:dyDescent="0.25">
      <c r="A50">
        <v>41</v>
      </c>
      <c r="B50" s="1">
        <f>_xlfn.BINOM.DIST($A50,C$3,C$5,0)</f>
        <v>4.7211064347160221E-2</v>
      </c>
      <c r="C50" s="1">
        <f>_xlfn.BINOM.DIST($A50,C$3,C$6,0)</f>
        <v>4.7211064347160221E-2</v>
      </c>
      <c r="D50" s="1">
        <f t="shared" si="0"/>
        <v>0.86290996104439766</v>
      </c>
    </row>
    <row r="51" spans="1:4" x14ac:dyDescent="0.25">
      <c r="A51">
        <v>42</v>
      </c>
      <c r="B51" s="1">
        <f>_xlfn.BINOM.DIST($A51,C$3,C$5,0)</f>
        <v>3.8057898810465833E-2</v>
      </c>
      <c r="C51" s="1">
        <f>_xlfn.BINOM.DIST($A51,C$3,C$6,0)</f>
        <v>3.8057898810465833E-2</v>
      </c>
      <c r="D51" s="1">
        <f t="shared" si="0"/>
        <v>0.90096785985486338</v>
      </c>
    </row>
    <row r="52" spans="1:4" x14ac:dyDescent="0.25">
      <c r="A52">
        <v>43</v>
      </c>
      <c r="B52" s="1">
        <f>_xlfn.BINOM.DIST($A52,C$3,C$5,0)</f>
        <v>2.9586539274581443E-2</v>
      </c>
      <c r="C52" s="1">
        <f>_xlfn.BINOM.DIST($A52,C$3,C$6,0)</f>
        <v>2.9586539274581443E-2</v>
      </c>
      <c r="D52" s="1">
        <f t="shared" si="0"/>
        <v>0.93055439912944482</v>
      </c>
    </row>
    <row r="53" spans="1:4" x14ac:dyDescent="0.25">
      <c r="A53">
        <v>44</v>
      </c>
      <c r="B53" s="1">
        <f>_xlfn.BINOM.DIST($A53,C$3,C$5,0)</f>
        <v>2.2189904455936094E-2</v>
      </c>
      <c r="C53" s="1">
        <f>_xlfn.BINOM.DIST($A53,C$3,C$6,0)</f>
        <v>2.2189904455936094E-2</v>
      </c>
      <c r="D53" s="1">
        <f t="shared" si="0"/>
        <v>0.95274430358538087</v>
      </c>
    </row>
    <row r="54" spans="1:4" x14ac:dyDescent="0.25">
      <c r="A54">
        <v>45</v>
      </c>
      <c r="B54" s="1">
        <f>_xlfn.BINOM.DIST($A54,C$3,C$5,0)</f>
        <v>1.606126417762993E-2</v>
      </c>
      <c r="C54" s="1">
        <f>_xlfn.BINOM.DIST($A54,C$3,C$6,0)</f>
        <v>1.606126417762993E-2</v>
      </c>
      <c r="D54" s="1">
        <f t="shared" si="0"/>
        <v>0.96880556776301074</v>
      </c>
    </row>
    <row r="55" spans="1:4" x14ac:dyDescent="0.25">
      <c r="A55">
        <v>46</v>
      </c>
      <c r="B55" s="1">
        <f>_xlfn.BINOM.DIST($A55,C$3,C$5,0)</f>
        <v>1.1222933043374931E-2</v>
      </c>
      <c r="C55" s="1">
        <f>_xlfn.BINOM.DIST($A55,C$3,C$6,0)</f>
        <v>1.1222933043374931E-2</v>
      </c>
      <c r="D55" s="1">
        <f t="shared" si="0"/>
        <v>0.98002850080638582</v>
      </c>
    </row>
    <row r="56" spans="1:4" x14ac:dyDescent="0.25">
      <c r="A56">
        <v>47</v>
      </c>
      <c r="B56" s="1">
        <f>_xlfn.BINOM.DIST($A56,C$3,C$5,0)</f>
        <v>7.5729213848912905E-3</v>
      </c>
      <c r="C56" s="1">
        <f>_xlfn.BINOM.DIST($A56,C$3,C$6,0)</f>
        <v>7.5729213848912905E-3</v>
      </c>
      <c r="D56" s="1">
        <f t="shared" si="0"/>
        <v>0.987601422191277</v>
      </c>
    </row>
    <row r="57" spans="1:4" x14ac:dyDescent="0.25">
      <c r="A57">
        <v>48</v>
      </c>
      <c r="B57" s="1">
        <f>_xlfn.BINOM.DIST($A57,C$3,C$5,0)</f>
        <v>4.9359219740809368E-3</v>
      </c>
      <c r="C57" s="1">
        <f>_xlfn.BINOM.DIST($A57,C$3,C$6,0)</f>
        <v>4.9359219740809368E-3</v>
      </c>
      <c r="D57" s="1">
        <f t="shared" si="0"/>
        <v>0.99253734416535799</v>
      </c>
    </row>
    <row r="58" spans="1:4" x14ac:dyDescent="0.25">
      <c r="A58">
        <v>49</v>
      </c>
      <c r="B58" s="1">
        <f>_xlfn.BINOM.DIST($A58,C$3,C$5,0)</f>
        <v>3.1083357037944115E-3</v>
      </c>
      <c r="C58" s="1">
        <f>_xlfn.BINOM.DIST($A58,C$3,C$6,0)</f>
        <v>3.1083357037944115E-3</v>
      </c>
      <c r="D58" s="1">
        <f t="shared" si="0"/>
        <v>0.99564567986915231</v>
      </c>
    </row>
    <row r="59" spans="1:4" x14ac:dyDescent="0.25">
      <c r="A59">
        <v>50</v>
      </c>
      <c r="B59" s="1">
        <f>_xlfn.BINOM.DIST($A59,C$3,C$5,0)</f>
        <v>1.891644299737734E-3</v>
      </c>
      <c r="C59" s="1">
        <f>_xlfn.BINOM.DIST($A59,C$3,C$6,0)</f>
        <v>1.891644299737734E-3</v>
      </c>
      <c r="D59" s="1">
        <f t="shared" si="0"/>
        <v>0.99753732416889007</v>
      </c>
    </row>
    <row r="60" spans="1:4" x14ac:dyDescent="0.25">
      <c r="A60">
        <v>51</v>
      </c>
      <c r="B60" s="1">
        <f>_xlfn.BINOM.DIST($A60,C$3,C$5,0)</f>
        <v>1.1127319410221994E-3</v>
      </c>
      <c r="C60" s="1">
        <f>_xlfn.BINOM.DIST($A60,C$3,C$6,0)</f>
        <v>1.1127319410221994E-3</v>
      </c>
      <c r="D60" s="1">
        <f t="shared" si="0"/>
        <v>0.99865005610991231</v>
      </c>
    </row>
    <row r="61" spans="1:4" x14ac:dyDescent="0.25">
      <c r="A61">
        <v>52</v>
      </c>
      <c r="B61" s="1">
        <f>_xlfn.BINOM.DIST($A61,C$3,C$5,0)</f>
        <v>6.3278986755933018E-4</v>
      </c>
      <c r="C61" s="1">
        <f>_xlfn.BINOM.DIST($A61,C$3,C$6,0)</f>
        <v>6.3278986755933018E-4</v>
      </c>
      <c r="D61" s="1">
        <f t="shared" si="0"/>
        <v>0.99928284597747163</v>
      </c>
    </row>
    <row r="62" spans="1:4" x14ac:dyDescent="0.25">
      <c r="A62">
        <v>53</v>
      </c>
      <c r="B62" s="1">
        <f>_xlfn.BINOM.DIST($A62,C$3,C$5,0)</f>
        <v>3.4794914550432057E-4</v>
      </c>
      <c r="C62" s="1">
        <f>_xlfn.BINOM.DIST($A62,C$3,C$6,0)</f>
        <v>3.4794914550432057E-4</v>
      </c>
      <c r="D62" s="1">
        <f t="shared" si="0"/>
        <v>0.99963079512297592</v>
      </c>
    </row>
    <row r="63" spans="1:4" x14ac:dyDescent="0.25">
      <c r="A63">
        <v>54</v>
      </c>
      <c r="B63" s="1">
        <f>_xlfn.BINOM.DIST($A63,C$3,C$5,0)</f>
        <v>1.8502057737134541E-4</v>
      </c>
      <c r="C63" s="1">
        <f>_xlfn.BINOM.DIST($A63,C$3,C$6,0)</f>
        <v>1.8502057737134541E-4</v>
      </c>
      <c r="D63" s="1">
        <f t="shared" si="0"/>
        <v>0.99981581570034717</v>
      </c>
    </row>
    <row r="64" spans="1:4" x14ac:dyDescent="0.25">
      <c r="A64">
        <v>55</v>
      </c>
      <c r="B64" s="1">
        <f>_xlfn.BINOM.DIST($A64,C$3,C$5,0)</f>
        <v>9.515343979097801E-5</v>
      </c>
      <c r="C64" s="1">
        <f>_xlfn.BINOM.DIST($A64,C$3,C$6,0)</f>
        <v>9.515343979097801E-5</v>
      </c>
      <c r="D64" s="1">
        <f t="shared" si="0"/>
        <v>0.99991096914013822</v>
      </c>
    </row>
    <row r="65" spans="1:5" x14ac:dyDescent="0.25">
      <c r="A65">
        <v>56</v>
      </c>
      <c r="B65" s="1">
        <f>_xlfn.BINOM.DIST($A65,C$3,C$5,0)</f>
        <v>4.7333981528674942E-5</v>
      </c>
      <c r="C65" s="1">
        <f>_xlfn.BINOM.DIST($A65,C$3,C$6,0)</f>
        <v>4.7333981528674942E-5</v>
      </c>
      <c r="D65" s="1">
        <f t="shared" si="0"/>
        <v>0.99995830312166689</v>
      </c>
    </row>
    <row r="66" spans="1:5" x14ac:dyDescent="0.25">
      <c r="A66">
        <v>57</v>
      </c>
      <c r="B66" s="1">
        <f>_xlfn.BINOM.DIST($A66,C$3,C$5,0)</f>
        <v>2.2777254269437671E-5</v>
      </c>
      <c r="C66" s="1">
        <f>_xlfn.BINOM.DIST($A66,C$3,C$6,0)</f>
        <v>2.2777254269437671E-5</v>
      </c>
      <c r="D66" s="1">
        <f t="shared" si="0"/>
        <v>0.99998108037593636</v>
      </c>
    </row>
    <row r="67" spans="1:5" x14ac:dyDescent="0.25">
      <c r="A67">
        <v>58</v>
      </c>
      <c r="B67" s="1">
        <f>_xlfn.BINOM.DIST($A67,C$3,C$5,0)</f>
        <v>1.060320457370368E-5</v>
      </c>
      <c r="C67" s="1">
        <f>_xlfn.BINOM.DIST($A67,C$3,C$6,0)</f>
        <v>1.060320457370368E-5</v>
      </c>
      <c r="D67" s="1">
        <f t="shared" si="0"/>
        <v>0.99999168358051005</v>
      </c>
    </row>
    <row r="68" spans="1:5" x14ac:dyDescent="0.25">
      <c r="A68">
        <v>59</v>
      </c>
      <c r="B68" s="1">
        <f>_xlfn.BINOM.DIST($A68,C$3,C$5,0)</f>
        <v>4.7752931009900441E-6</v>
      </c>
      <c r="C68" s="1">
        <f>_xlfn.BINOM.DIST($A68,C$3,C$6,0)</f>
        <v>4.7752931009900441E-6</v>
      </c>
      <c r="D68" s="1">
        <f t="shared" si="0"/>
        <v>0.99999645887361099</v>
      </c>
    </row>
    <row r="69" spans="1:5" x14ac:dyDescent="0.25">
      <c r="A69">
        <v>60</v>
      </c>
      <c r="B69" s="1">
        <f>_xlfn.BINOM.DIST($A69,C$3,C$5,0)</f>
        <v>2.0806634225742256E-6</v>
      </c>
      <c r="C69" s="1">
        <f>_xlfn.BINOM.DIST($A69,C$3,C$6,0)</f>
        <v>2.0806634225742256E-6</v>
      </c>
      <c r="D69" s="1">
        <f t="shared" si="0"/>
        <v>0.99999853953703366</v>
      </c>
    </row>
    <row r="70" spans="1:5" x14ac:dyDescent="0.25">
      <c r="A70">
        <v>61</v>
      </c>
      <c r="B70" s="1">
        <f>_xlfn.BINOM.DIST($A70,C$3,C$5,0)</f>
        <v>8.7709465120225337E-7</v>
      </c>
      <c r="C70" s="1">
        <f>_xlfn.BINOM.DIST($A70,C$3,C$6,0)</f>
        <v>8.7709465120225337E-7</v>
      </c>
      <c r="D70" s="1">
        <f t="shared" si="0"/>
        <v>0.99999941663168479</v>
      </c>
    </row>
    <row r="71" spans="1:5" x14ac:dyDescent="0.25">
      <c r="A71">
        <v>62</v>
      </c>
      <c r="B71" s="1">
        <f>_xlfn.BINOM.DIST($A71,C$3,C$5,0)</f>
        <v>3.5770910890045445E-7</v>
      </c>
      <c r="C71" s="1">
        <f>_xlfn.BINOM.DIST($A71,C$3,C$6,0)</f>
        <v>3.5770910890045445E-7</v>
      </c>
      <c r="D71" s="1">
        <f t="shared" si="0"/>
        <v>0.99999977434079368</v>
      </c>
    </row>
    <row r="72" spans="1:5" x14ac:dyDescent="0.25">
      <c r="A72">
        <v>63</v>
      </c>
      <c r="B72" s="1">
        <f>_xlfn.BINOM.DIST($A72,C$3,C$5,0)</f>
        <v>1.4113692732126962E-7</v>
      </c>
      <c r="C72" s="1">
        <f>_xlfn.BINOM.DIST($A72,C$3,C$6,0)</f>
        <v>1.4113692732126962E-7</v>
      </c>
      <c r="D72" s="1">
        <f t="shared" si="0"/>
        <v>0.99999991547772105</v>
      </c>
    </row>
    <row r="73" spans="1:5" x14ac:dyDescent="0.25">
      <c r="A73">
        <v>64</v>
      </c>
      <c r="B73" s="1">
        <f>_xlfn.BINOM.DIST($A73,C$3,C$5,0)</f>
        <v>5.3871461098073628E-8</v>
      </c>
      <c r="C73" s="1">
        <f>_xlfn.BINOM.DIST($A73,C$3,C$6,0)</f>
        <v>5.3871461098073628E-8</v>
      </c>
      <c r="D73" s="1">
        <f t="shared" si="0"/>
        <v>0.99999996934918212</v>
      </c>
    </row>
    <row r="74" spans="1:5" x14ac:dyDescent="0.25">
      <c r="A74">
        <v>65</v>
      </c>
      <c r="B74" s="1">
        <f>_xlfn.BINOM.DIST($A74,C$3,C$5,0)</f>
        <v>1.989100102082712E-8</v>
      </c>
      <c r="C74" s="1">
        <f>_xlfn.BINOM.DIST($A74,C$3,C$6,0)</f>
        <v>1.989100102082712E-8</v>
      </c>
      <c r="D74" s="1">
        <f t="shared" ref="D74:D129" si="1">_xlfn.BINOM.DIST($A74,C$3,C$6,1)</f>
        <v>0.99999998924018318</v>
      </c>
    </row>
    <row r="75" spans="1:5" x14ac:dyDescent="0.25">
      <c r="A75">
        <v>66</v>
      </c>
      <c r="B75" s="1">
        <f>_xlfn.BINOM.DIST($A75,C$3,C$5,0)</f>
        <v>7.1039289360097561E-9</v>
      </c>
      <c r="C75" s="1">
        <f>_xlfn.BINOM.DIST($A75,C$3,C$6,0)</f>
        <v>7.1039289360097561E-9</v>
      </c>
      <c r="D75" s="1">
        <f t="shared" si="1"/>
        <v>0.99999999634411207</v>
      </c>
    </row>
    <row r="76" spans="1:5" x14ac:dyDescent="0.25">
      <c r="A76">
        <v>67</v>
      </c>
      <c r="B76" s="1">
        <f>_xlfn.BINOM.DIST($A76,C$3,C$5,0)</f>
        <v>2.4538091420758541E-9</v>
      </c>
      <c r="C76" s="1">
        <f>_xlfn.BINOM.DIST($A76,C$3,C$6,0)</f>
        <v>2.4538091420758541E-9</v>
      </c>
      <c r="D76" s="1">
        <f t="shared" si="1"/>
        <v>0.99999999879792123</v>
      </c>
    </row>
    <row r="77" spans="1:5" x14ac:dyDescent="0.25">
      <c r="A77">
        <v>68</v>
      </c>
      <c r="B77" s="1">
        <f>_xlfn.BINOM.DIST($A77,C$3,C$5,0)</f>
        <v>8.1965473443289858E-10</v>
      </c>
      <c r="C77" s="1">
        <f>_xlfn.BINOM.DIST($A77,C$3,C$6,0)</f>
        <v>8.1965473443289858E-10</v>
      </c>
      <c r="D77" s="1">
        <f t="shared" si="1"/>
        <v>0.99999999961757591</v>
      </c>
    </row>
    <row r="78" spans="1:5" x14ac:dyDescent="0.25">
      <c r="A78">
        <v>69</v>
      </c>
      <c r="B78" s="1">
        <f>_xlfn.BINOM.DIST($A78,C$3,C$5,0)</f>
        <v>2.6473320615224128E-10</v>
      </c>
      <c r="C78" s="1">
        <f>_xlfn.BINOM.DIST($A78,C$3,C$6,0)</f>
        <v>2.6473320615224128E-10</v>
      </c>
      <c r="D78" s="1">
        <f t="shared" si="1"/>
        <v>0.99999999988230914</v>
      </c>
    </row>
    <row r="79" spans="1:5" x14ac:dyDescent="0.25">
      <c r="A79">
        <v>70</v>
      </c>
      <c r="B79" s="1">
        <f>_xlfn.BINOM.DIST($A79,C$3,C$5,0)</f>
        <v>8.266159294141391E-11</v>
      </c>
      <c r="C79" s="1">
        <f>_xlfn.BINOM.DIST($A79,C$3,C$6,0)</f>
        <v>8.266159294141391E-11</v>
      </c>
      <c r="D79" s="1">
        <f t="shared" si="1"/>
        <v>0.99999999996497069</v>
      </c>
      <c r="E79" s="1">
        <f>_xlfn.BINOM.DIST($A79,C$3,C$6,1)</f>
        <v>0.99999999996497069</v>
      </c>
    </row>
    <row r="80" spans="1:5" x14ac:dyDescent="0.25">
      <c r="A80">
        <v>71</v>
      </c>
      <c r="B80" s="1">
        <f>_xlfn.BINOM.DIST($A80,C$3,C$5,0)</f>
        <v>2.4948166883726411E-11</v>
      </c>
      <c r="C80" s="1">
        <f>_xlfn.BINOM.DIST($A80,C$3,C$6,0)</f>
        <v>2.4948166883726411E-11</v>
      </c>
      <c r="D80" s="1">
        <f t="shared" si="1"/>
        <v>0.99999999998991895</v>
      </c>
    </row>
    <row r="81" spans="1:4" x14ac:dyDescent="0.25">
      <c r="A81">
        <v>72</v>
      </c>
      <c r="B81" s="1">
        <f>_xlfn.BINOM.DIST($A81,C$3,C$5,0)</f>
        <v>7.2765486744203065E-12</v>
      </c>
      <c r="C81" s="1">
        <f>_xlfn.BINOM.DIST($A81,C$3,C$6,0)</f>
        <v>7.2765486744203065E-12</v>
      </c>
      <c r="D81" s="1">
        <f t="shared" si="1"/>
        <v>0.99999999999719547</v>
      </c>
    </row>
    <row r="82" spans="1:4" x14ac:dyDescent="0.25">
      <c r="A82">
        <v>73</v>
      </c>
      <c r="B82" s="1">
        <f>_xlfn.BINOM.DIST($A82,C$3,C$5,0)</f>
        <v>2.0505342644158906E-12</v>
      </c>
      <c r="C82" s="1">
        <f>_xlfn.BINOM.DIST($A82,C$3,C$6,0)</f>
        <v>2.0505342644158906E-12</v>
      </c>
      <c r="D82" s="1">
        <f t="shared" si="1"/>
        <v>0.99999999999924594</v>
      </c>
    </row>
    <row r="83" spans="1:4" x14ac:dyDescent="0.25">
      <c r="A83">
        <v>74</v>
      </c>
      <c r="B83" s="1">
        <f>_xlfn.BINOM.DIST($A83,C$3,C$5,0)</f>
        <v>5.5815701019814953E-13</v>
      </c>
      <c r="C83" s="1">
        <f>_xlfn.BINOM.DIST($A83,C$3,C$6,0)</f>
        <v>5.5815701019814953E-13</v>
      </c>
      <c r="D83" s="1">
        <f t="shared" si="1"/>
        <v>0.99999999999980416</v>
      </c>
    </row>
    <row r="84" spans="1:4" x14ac:dyDescent="0.25">
      <c r="A84">
        <v>75</v>
      </c>
      <c r="B84" s="1">
        <f>_xlfn.BINOM.DIST($A84,C$3,C$5,0)</f>
        <v>1.4671555696636814E-13</v>
      </c>
      <c r="C84" s="1">
        <f>_xlfn.BINOM.DIST($A84,C$3,C$6,0)</f>
        <v>1.4671555696636814E-13</v>
      </c>
      <c r="D84" s="1">
        <f t="shared" si="1"/>
        <v>0.99999999999995093</v>
      </c>
    </row>
    <row r="85" spans="1:4" x14ac:dyDescent="0.25">
      <c r="A85">
        <v>76</v>
      </c>
      <c r="B85" s="1">
        <f>_xlfn.BINOM.DIST($A85,C$3,C$5,0)</f>
        <v>3.7230451485826637E-14</v>
      </c>
      <c r="C85" s="1">
        <f>_xlfn.BINOM.DIST($A85,C$3,C$6,0)</f>
        <v>3.7230451485826637E-14</v>
      </c>
      <c r="D85" s="1">
        <f t="shared" si="1"/>
        <v>0.99999999999998812</v>
      </c>
    </row>
    <row r="86" spans="1:4" x14ac:dyDescent="0.25">
      <c r="A86">
        <v>77</v>
      </c>
      <c r="B86" s="1">
        <f>_xlfn.BINOM.DIST($A86,C$3,C$5,0)</f>
        <v>9.1176615883658443E-15</v>
      </c>
      <c r="C86" s="1">
        <f>_xlfn.BINOM.DIST($A86,C$3,C$6,0)</f>
        <v>9.1176615883658443E-15</v>
      </c>
      <c r="D86" s="1">
        <f t="shared" si="1"/>
        <v>0.99999999999999722</v>
      </c>
    </row>
    <row r="87" spans="1:4" x14ac:dyDescent="0.25">
      <c r="A87">
        <v>78</v>
      </c>
      <c r="B87" s="1">
        <f>_xlfn.BINOM.DIST($A87,C$3,C$5,0)</f>
        <v>2.154172792855663E-15</v>
      </c>
      <c r="C87" s="1">
        <f>_xlfn.BINOM.DIST($A87,C$3,C$6,0)</f>
        <v>2.154172792855663E-15</v>
      </c>
      <c r="D87" s="1">
        <f t="shared" si="1"/>
        <v>0.99999999999999933</v>
      </c>
    </row>
    <row r="88" spans="1:4" x14ac:dyDescent="0.25">
      <c r="A88">
        <v>79</v>
      </c>
      <c r="B88" s="1">
        <f>_xlfn.BINOM.DIST($A88,C$3,C$5,0)</f>
        <v>4.9082418065065148E-16</v>
      </c>
      <c r="C88" s="1">
        <f>_xlfn.BINOM.DIST($A88,C$3,C$6,0)</f>
        <v>4.9082418065065148E-16</v>
      </c>
      <c r="D88" s="1">
        <f t="shared" si="1"/>
        <v>0.99999999999999989</v>
      </c>
    </row>
    <row r="89" spans="1:4" x14ac:dyDescent="0.25">
      <c r="A89">
        <v>80</v>
      </c>
      <c r="B89" s="1">
        <f>_xlfn.BINOM.DIST($A89,C$3,C$5,0)</f>
        <v>1.0780602539291177E-16</v>
      </c>
      <c r="C89" s="1">
        <f>_xlfn.BINOM.DIST($A89,C$3,C$6,0)</f>
        <v>1.0780602539291177E-16</v>
      </c>
      <c r="D89" s="1">
        <f t="shared" si="1"/>
        <v>1</v>
      </c>
    </row>
    <row r="90" spans="1:4" x14ac:dyDescent="0.25">
      <c r="A90">
        <v>81</v>
      </c>
      <c r="B90" s="1">
        <f>_xlfn.BINOM.DIST($A90,C$3,C$5,0)</f>
        <v>2.2816090030245748E-17</v>
      </c>
      <c r="C90" s="1">
        <f>_xlfn.BINOM.DIST($A90,C$3,C$6,0)</f>
        <v>2.2816090030245748E-17</v>
      </c>
      <c r="D90" s="1">
        <f t="shared" si="1"/>
        <v>1</v>
      </c>
    </row>
    <row r="91" spans="1:4" x14ac:dyDescent="0.25">
      <c r="A91">
        <v>82</v>
      </c>
      <c r="B91" s="1">
        <f>_xlfn.BINOM.DIST($A91,C$3,C$5,0)</f>
        <v>4.6506664347364823E-18</v>
      </c>
      <c r="C91" s="1">
        <f>_xlfn.BINOM.DIST($A91,C$3,C$6,0)</f>
        <v>4.6506664347364823E-18</v>
      </c>
      <c r="D91" s="1">
        <f t="shared" si="1"/>
        <v>1</v>
      </c>
    </row>
    <row r="92" spans="1:4" x14ac:dyDescent="0.25">
      <c r="A92">
        <v>83</v>
      </c>
      <c r="B92" s="1">
        <f>_xlfn.BINOM.DIST($A92,C$3,C$5,0)</f>
        <v>9.1252319029255191E-19</v>
      </c>
      <c r="C92" s="1">
        <f>_xlfn.BINOM.DIST($A92,C$3,C$6,0)</f>
        <v>9.1252319029255191E-19</v>
      </c>
      <c r="D92" s="1">
        <f t="shared" si="1"/>
        <v>1</v>
      </c>
    </row>
    <row r="93" spans="1:4" x14ac:dyDescent="0.25">
      <c r="A93">
        <v>84</v>
      </c>
      <c r="B93" s="1">
        <f>_xlfn.BINOM.DIST($A93,C$3,C$5,0)</f>
        <v>1.7226203082053011E-19</v>
      </c>
      <c r="C93" s="1">
        <f>_xlfn.BINOM.DIST($A93,C$3,C$6,0)</f>
        <v>1.7226203082053011E-19</v>
      </c>
      <c r="D93" s="1">
        <f t="shared" si="1"/>
        <v>1</v>
      </c>
    </row>
    <row r="94" spans="1:4" x14ac:dyDescent="0.25">
      <c r="A94">
        <v>85</v>
      </c>
      <c r="B94" s="1">
        <f>_xlfn.BINOM.DIST($A94,C$3,C$5,0)</f>
        <v>3.1267729964062605E-20</v>
      </c>
      <c r="C94" s="1">
        <f>_xlfn.BINOM.DIST($A94,C$3,C$6,0)</f>
        <v>3.1267729964062605E-20</v>
      </c>
      <c r="D94" s="1">
        <f t="shared" si="1"/>
        <v>1</v>
      </c>
    </row>
    <row r="95" spans="1:4" x14ac:dyDescent="0.25">
      <c r="A95">
        <v>86</v>
      </c>
      <c r="B95" s="1">
        <f>_xlfn.BINOM.DIST($A95,C$3,C$5,0)</f>
        <v>5.4536738309411365E-21</v>
      </c>
      <c r="C95" s="1">
        <f>_xlfn.BINOM.DIST($A95,C$3,C$6,0)</f>
        <v>5.4536738309411365E-21</v>
      </c>
      <c r="D95" s="1">
        <f t="shared" si="1"/>
        <v>1</v>
      </c>
    </row>
    <row r="96" spans="1:4" x14ac:dyDescent="0.25">
      <c r="A96">
        <v>87</v>
      </c>
      <c r="B96" s="1">
        <f>_xlfn.BINOM.DIST($A96,C$3,C$5,0)</f>
        <v>9.1342320321181403E-22</v>
      </c>
      <c r="C96" s="1">
        <f>_xlfn.BINOM.DIST($A96,C$3,C$6,0)</f>
        <v>9.1342320321181403E-22</v>
      </c>
      <c r="D96" s="1">
        <f t="shared" si="1"/>
        <v>1</v>
      </c>
    </row>
    <row r="97" spans="1:4" x14ac:dyDescent="0.25">
      <c r="A97">
        <v>88</v>
      </c>
      <c r="B97" s="1">
        <f>_xlfn.BINOM.DIST($A97,C$3,C$5,0)</f>
        <v>1.4680015765904113E-22</v>
      </c>
      <c r="C97" s="1">
        <f>_xlfn.BINOM.DIST($A97,C$3,C$6,0)</f>
        <v>1.4680015765904113E-22</v>
      </c>
      <c r="D97" s="1">
        <f t="shared" si="1"/>
        <v>1</v>
      </c>
    </row>
    <row r="98" spans="1:4" x14ac:dyDescent="0.25">
      <c r="A98">
        <v>89</v>
      </c>
      <c r="B98" s="1">
        <f>_xlfn.BINOM.DIST($A98,C$3,C$5,0)</f>
        <v>2.2620891067845765E-23</v>
      </c>
      <c r="C98" s="1">
        <f>_xlfn.BINOM.DIST($A98,C$3,C$6,0)</f>
        <v>2.2620891067845765E-23</v>
      </c>
      <c r="D98" s="1">
        <f t="shared" si="1"/>
        <v>1</v>
      </c>
    </row>
    <row r="99" spans="1:4" x14ac:dyDescent="0.25">
      <c r="A99">
        <v>90</v>
      </c>
      <c r="B99" s="1">
        <f>_xlfn.BINOM.DIST($A99,C$3,C$5,0)</f>
        <v>3.3392743957296395E-24</v>
      </c>
      <c r="C99" s="1">
        <f>_xlfn.BINOM.DIST($A99,C$3,C$6,0)</f>
        <v>3.3392743957296395E-24</v>
      </c>
      <c r="D99" s="1">
        <f t="shared" si="1"/>
        <v>1</v>
      </c>
    </row>
    <row r="100" spans="1:4" x14ac:dyDescent="0.25">
      <c r="A100">
        <v>91</v>
      </c>
      <c r="B100" s="1">
        <f>_xlfn.BINOM.DIST($A100,C$3,C$5,0)</f>
        <v>4.7179701038566844E-25</v>
      </c>
      <c r="C100" s="1">
        <f>_xlfn.BINOM.DIST($A100,C$3,C$6,0)</f>
        <v>4.7179701038566844E-25</v>
      </c>
      <c r="D100" s="1">
        <f t="shared" si="1"/>
        <v>1</v>
      </c>
    </row>
    <row r="101" spans="1:4" x14ac:dyDescent="0.25">
      <c r="A101">
        <v>92</v>
      </c>
      <c r="B101" s="1">
        <f>_xlfn.BINOM.DIST($A101,C$3,C$5,0)</f>
        <v>6.373655264526908E-26</v>
      </c>
      <c r="C101" s="1">
        <f>_xlfn.BINOM.DIST($A101,C$3,C$6,0)</f>
        <v>6.373655264526908E-26</v>
      </c>
      <c r="D101" s="1">
        <f t="shared" si="1"/>
        <v>1</v>
      </c>
    </row>
    <row r="102" spans="1:4" x14ac:dyDescent="0.25">
      <c r="A102">
        <v>93</v>
      </c>
      <c r="B102" s="1">
        <f>_xlfn.BINOM.DIST($A102,C$3,C$5,0)</f>
        <v>8.2240713090668028E-27</v>
      </c>
      <c r="C102" s="1">
        <f>_xlfn.BINOM.DIST($A102,C$3,C$6,0)</f>
        <v>8.2240713090668028E-27</v>
      </c>
      <c r="D102" s="1">
        <f t="shared" si="1"/>
        <v>1</v>
      </c>
    </row>
    <row r="103" spans="1:4" x14ac:dyDescent="0.25">
      <c r="A103">
        <v>94</v>
      </c>
      <c r="B103" s="1">
        <f>_xlfn.BINOM.DIST($A103,C$3,C$5,0)</f>
        <v>1.0123856778638543E-27</v>
      </c>
      <c r="C103" s="1">
        <f>_xlfn.BINOM.DIST($A103,C$3,C$6,0)</f>
        <v>1.0123856778638543E-27</v>
      </c>
      <c r="D103" s="1">
        <f t="shared" si="1"/>
        <v>1</v>
      </c>
    </row>
    <row r="104" spans="1:4" x14ac:dyDescent="0.25">
      <c r="A104">
        <v>95</v>
      </c>
      <c r="B104" s="1">
        <f>_xlfn.BINOM.DIST($A104,C$3,C$5,0)</f>
        <v>1.1874598928327844E-28</v>
      </c>
      <c r="C104" s="1">
        <f>_xlfn.BINOM.DIST($A104,C$3,C$6,0)</f>
        <v>1.1874598928327844E-28</v>
      </c>
      <c r="D104" s="1">
        <f t="shared" si="1"/>
        <v>1</v>
      </c>
    </row>
    <row r="105" spans="1:4" x14ac:dyDescent="0.25">
      <c r="A105">
        <v>96</v>
      </c>
      <c r="B105" s="1">
        <f>_xlfn.BINOM.DIST($A105,C$3,C$5,0)</f>
        <v>1.3252900589651961E-29</v>
      </c>
      <c r="C105" s="1">
        <f>_xlfn.BINOM.DIST($A105,C$3,C$6,0)</f>
        <v>1.3252900589651961E-29</v>
      </c>
      <c r="D105" s="1">
        <f t="shared" si="1"/>
        <v>1</v>
      </c>
    </row>
    <row r="106" spans="1:4" x14ac:dyDescent="0.25">
      <c r="A106">
        <v>97</v>
      </c>
      <c r="B106" s="1">
        <f>_xlfn.BINOM.DIST($A106,C$3,C$5,0)</f>
        <v>1.4053149373415736E-30</v>
      </c>
      <c r="C106" s="1">
        <f>_xlfn.BINOM.DIST($A106,C$3,C$6,0)</f>
        <v>1.4053149373415736E-30</v>
      </c>
      <c r="D106" s="1">
        <f t="shared" si="1"/>
        <v>1</v>
      </c>
    </row>
    <row r="107" spans="1:4" x14ac:dyDescent="0.25">
      <c r="A107">
        <v>98</v>
      </c>
      <c r="B107" s="1">
        <f>_xlfn.BINOM.DIST($A107,C$3,C$5,0)</f>
        <v>1.4135091935359724E-31</v>
      </c>
      <c r="C107" s="1">
        <f>_xlfn.BINOM.DIST($A107,C$3,C$6,0)</f>
        <v>1.4135091935359724E-31</v>
      </c>
      <c r="D107" s="1">
        <f t="shared" si="1"/>
        <v>1</v>
      </c>
    </row>
    <row r="108" spans="1:4" x14ac:dyDescent="0.25">
      <c r="A108">
        <v>99</v>
      </c>
      <c r="B108" s="1">
        <f>_xlfn.BINOM.DIST($A108,C$3,C$5,0)</f>
        <v>1.346199231939021E-32</v>
      </c>
      <c r="C108" s="1">
        <f>_xlfn.BINOM.DIST($A108,C$3,C$6,0)</f>
        <v>1.346199231939021E-32</v>
      </c>
      <c r="D108" s="1">
        <f t="shared" si="1"/>
        <v>1</v>
      </c>
    </row>
    <row r="109" spans="1:4" x14ac:dyDescent="0.25">
      <c r="A109">
        <v>100</v>
      </c>
      <c r="B109" s="1">
        <f>_xlfn.BINOM.DIST($A109,C$3,C$5,0)</f>
        <v>1.211579308745139E-33</v>
      </c>
      <c r="C109" s="1">
        <f>_xlfn.BINOM.DIST($A109,C$3,C$6,0)</f>
        <v>1.211579308745139E-33</v>
      </c>
      <c r="D109" s="1">
        <f t="shared" si="1"/>
        <v>1</v>
      </c>
    </row>
    <row r="110" spans="1:4" x14ac:dyDescent="0.25">
      <c r="A110">
        <v>101</v>
      </c>
      <c r="B110" s="1">
        <f>_xlfn.BINOM.DIST($A110,C$3,C$5,0)</f>
        <v>1.0282144062900675E-34</v>
      </c>
      <c r="C110" s="1">
        <f>_xlfn.BINOM.DIST($A110,C$3,C$6,0)</f>
        <v>1.0282144062900675E-34</v>
      </c>
      <c r="D110" s="1">
        <f t="shared" si="1"/>
        <v>1</v>
      </c>
    </row>
    <row r="111" spans="1:4" x14ac:dyDescent="0.25">
      <c r="A111">
        <v>102</v>
      </c>
      <c r="B111" s="1">
        <f>_xlfn.BINOM.DIST($A111,C$3,C$5,0)</f>
        <v>8.2084343359289768E-36</v>
      </c>
      <c r="C111" s="1">
        <f>_xlfn.BINOM.DIST($A111,C$3,C$6,0)</f>
        <v>8.2084343359289768E-36</v>
      </c>
      <c r="D111" s="1">
        <f t="shared" si="1"/>
        <v>1</v>
      </c>
    </row>
    <row r="112" spans="1:4" x14ac:dyDescent="0.25">
      <c r="A112">
        <v>103</v>
      </c>
      <c r="B112" s="1">
        <f>_xlfn.BINOM.DIST($A112,C$3,C$5,0)</f>
        <v>6.1477871586709295E-37</v>
      </c>
      <c r="C112" s="1">
        <f>_xlfn.BINOM.DIST($A112,C$3,C$6,0)</f>
        <v>6.1477871586709295E-37</v>
      </c>
      <c r="D112" s="1">
        <f t="shared" si="1"/>
        <v>1</v>
      </c>
    </row>
    <row r="113" spans="1:4" x14ac:dyDescent="0.25">
      <c r="A113">
        <v>104</v>
      </c>
      <c r="B113" s="1">
        <f>_xlfn.BINOM.DIST($A113,C$3,C$5,0)</f>
        <v>4.3068289161018875E-38</v>
      </c>
      <c r="C113" s="1">
        <f>_xlfn.BINOM.DIST($A113,C$3,C$6,0)</f>
        <v>4.3068289161018875E-38</v>
      </c>
      <c r="D113" s="1">
        <f t="shared" si="1"/>
        <v>1</v>
      </c>
    </row>
    <row r="114" spans="1:4" x14ac:dyDescent="0.25">
      <c r="A114">
        <v>105</v>
      </c>
      <c r="B114" s="1">
        <f>_xlfn.BINOM.DIST($A114,C$3,C$5,0)</f>
        <v>2.8126229656175281E-39</v>
      </c>
      <c r="C114" s="1">
        <f>_xlfn.BINOM.DIST($A114,C$3,C$6,0)</f>
        <v>2.8126229656175281E-39</v>
      </c>
      <c r="D114" s="1">
        <f t="shared" si="1"/>
        <v>1</v>
      </c>
    </row>
    <row r="115" spans="1:4" x14ac:dyDescent="0.25">
      <c r="A115">
        <v>106</v>
      </c>
      <c r="B115" s="1">
        <f>_xlfn.BINOM.DIST($A115,C$3,C$5,0)</f>
        <v>1.7057686449162873E-40</v>
      </c>
      <c r="C115" s="1">
        <f>_xlfn.BINOM.DIST($A115,C$3,C$6,0)</f>
        <v>1.7057686449162873E-40</v>
      </c>
      <c r="D115" s="1">
        <f t="shared" si="1"/>
        <v>1</v>
      </c>
    </row>
    <row r="116" spans="1:4" x14ac:dyDescent="0.25">
      <c r="A116">
        <v>107</v>
      </c>
      <c r="B116" s="1">
        <f>_xlfn.BINOM.DIST($A116,C$3,C$5,0)</f>
        <v>9.5650578219603242E-42</v>
      </c>
      <c r="C116" s="1">
        <f>_xlfn.BINOM.DIST($A116,C$3,C$6,0)</f>
        <v>9.5650578219603242E-42</v>
      </c>
      <c r="D116" s="1">
        <f t="shared" si="1"/>
        <v>1</v>
      </c>
    </row>
    <row r="117" spans="1:4" x14ac:dyDescent="0.25">
      <c r="A117">
        <v>108</v>
      </c>
      <c r="B117" s="1">
        <f>_xlfn.BINOM.DIST($A117,C$3,C$5,0)</f>
        <v>4.9343552256145184E-43</v>
      </c>
      <c r="C117" s="1">
        <f>_xlfn.BINOM.DIST($A117,C$3,C$6,0)</f>
        <v>4.9343552256145184E-43</v>
      </c>
      <c r="D117" s="1">
        <f t="shared" si="1"/>
        <v>1</v>
      </c>
    </row>
    <row r="118" spans="1:4" x14ac:dyDescent="0.25">
      <c r="A118">
        <v>109</v>
      </c>
      <c r="B118" s="1">
        <f>_xlfn.BINOM.DIST($A118,C$3,C$5,0)</f>
        <v>2.3281361483895628E-44</v>
      </c>
      <c r="C118" s="1">
        <f>_xlfn.BINOM.DIST($A118,C$3,C$6,0)</f>
        <v>2.3281361483895628E-44</v>
      </c>
      <c r="D118" s="1">
        <f t="shared" si="1"/>
        <v>1</v>
      </c>
    </row>
    <row r="119" spans="1:4" x14ac:dyDescent="0.25">
      <c r="A119">
        <v>110</v>
      </c>
      <c r="B119" s="1">
        <f>_xlfn.BINOM.DIST($A119,C$3,C$5,0)</f>
        <v>9.9777263502408939E-46</v>
      </c>
      <c r="C119" s="1">
        <f>_xlfn.BINOM.DIST($A119,C$3,C$6,0)</f>
        <v>9.9777263502408939E-46</v>
      </c>
      <c r="D119" s="1">
        <f t="shared" si="1"/>
        <v>1</v>
      </c>
    </row>
    <row r="120" spans="1:4" x14ac:dyDescent="0.25">
      <c r="A120">
        <v>111</v>
      </c>
      <c r="B120" s="1">
        <f>_xlfn.BINOM.DIST($A120,C$3,C$5,0)</f>
        <v>3.852403996231966E-47</v>
      </c>
      <c r="C120" s="1">
        <f>_xlfn.BINOM.DIST($A120,C$3,C$6,0)</f>
        <v>3.852403996231966E-47</v>
      </c>
      <c r="D120" s="1">
        <f t="shared" si="1"/>
        <v>1</v>
      </c>
    </row>
    <row r="121" spans="1:4" x14ac:dyDescent="0.25">
      <c r="A121">
        <v>112</v>
      </c>
      <c r="B121" s="1">
        <f>_xlfn.BINOM.DIST($A121,C$3,C$5,0)</f>
        <v>1.3267207640084899E-48</v>
      </c>
      <c r="C121" s="1">
        <f>_xlfn.BINOM.DIST($A121,C$3,C$6,0)</f>
        <v>1.3267207640084899E-48</v>
      </c>
      <c r="D121" s="1">
        <f t="shared" si="1"/>
        <v>1</v>
      </c>
    </row>
    <row r="122" spans="1:4" x14ac:dyDescent="0.25">
      <c r="A122">
        <v>113</v>
      </c>
      <c r="B122" s="1">
        <f>_xlfn.BINOM.DIST($A122,C$3,C$5,0)</f>
        <v>4.0254485886476985E-50</v>
      </c>
      <c r="C122" s="1">
        <f>_xlfn.BINOM.DIST($A122,C$3,C$6,0)</f>
        <v>4.0254485886476985E-50</v>
      </c>
      <c r="D122" s="1">
        <f t="shared" si="1"/>
        <v>1</v>
      </c>
    </row>
    <row r="123" spans="1:4" x14ac:dyDescent="0.25">
      <c r="A123">
        <v>114</v>
      </c>
      <c r="B123" s="1">
        <f>_xlfn.BINOM.DIST($A123,C$3,C$5,0)</f>
        <v>1.0593285759599368E-51</v>
      </c>
      <c r="C123" s="1">
        <f>_xlfn.BINOM.DIST($A123,C$3,C$6,0)</f>
        <v>1.0593285759599368E-51</v>
      </c>
      <c r="D123" s="1">
        <f t="shared" si="1"/>
        <v>1</v>
      </c>
    </row>
    <row r="124" spans="1:4" x14ac:dyDescent="0.25">
      <c r="A124">
        <v>115</v>
      </c>
      <c r="B124" s="1">
        <f>_xlfn.BINOM.DIST($A124,C$3,C$5,0)</f>
        <v>2.3686850145688247E-53</v>
      </c>
      <c r="C124" s="1">
        <f>_xlfn.BINOM.DIST($A124,C$3,C$6,0)</f>
        <v>2.3686850145688247E-53</v>
      </c>
      <c r="D124" s="1">
        <f t="shared" si="1"/>
        <v>1</v>
      </c>
    </row>
    <row r="125" spans="1:4" x14ac:dyDescent="0.25">
      <c r="A125">
        <v>116</v>
      </c>
      <c r="B125" s="1">
        <f>_xlfn.BINOM.DIST($A125,C$3,C$5,0)</f>
        <v>4.3756496574546902E-55</v>
      </c>
      <c r="C125" s="1">
        <f>_xlfn.BINOM.DIST($A125,C$3,C$6,0)</f>
        <v>4.3756496574546902E-55</v>
      </c>
      <c r="D125" s="1">
        <f t="shared" si="1"/>
        <v>1</v>
      </c>
    </row>
    <row r="126" spans="1:4" x14ac:dyDescent="0.25">
      <c r="A126">
        <v>117</v>
      </c>
      <c r="B126" s="1">
        <f>_xlfn.BINOM.DIST($A126,C$3,C$5,0)</f>
        <v>6.411208289310721E-57</v>
      </c>
      <c r="C126" s="1">
        <f>_xlfn.BINOM.DIST($A126,C$3,C$6,0)</f>
        <v>6.411208289310721E-57</v>
      </c>
      <c r="D126" s="1">
        <f t="shared" si="1"/>
        <v>1</v>
      </c>
    </row>
    <row r="127" spans="1:4" x14ac:dyDescent="0.25">
      <c r="A127">
        <v>118</v>
      </c>
      <c r="B127" s="1">
        <f>_xlfn.BINOM.DIST($A127,C$3,C$5,0)</f>
        <v>6.9855780392008726E-59</v>
      </c>
      <c r="C127" s="1">
        <f>_xlfn.BINOM.DIST($A127,C$3,C$6,0)</f>
        <v>6.9855780392008726E-59</v>
      </c>
      <c r="D127" s="1">
        <f t="shared" si="1"/>
        <v>1</v>
      </c>
    </row>
    <row r="128" spans="1:4" x14ac:dyDescent="0.25">
      <c r="A128">
        <v>119</v>
      </c>
      <c r="B128" s="1">
        <f>_xlfn.BINOM.DIST($A128,C$3,C$5,0)</f>
        <v>5.0316288397605017E-61</v>
      </c>
      <c r="C128" s="1">
        <f>_xlfn.BINOM.DIST($A128,C$3,C$6,0)</f>
        <v>5.0316288397605017E-61</v>
      </c>
      <c r="D128" s="1">
        <f t="shared" si="1"/>
        <v>1</v>
      </c>
    </row>
    <row r="129" spans="1:4" x14ac:dyDescent="0.25">
      <c r="A129">
        <v>120</v>
      </c>
      <c r="B129" s="1">
        <f>_xlfn.BINOM.DIST($A129,C$3,C$5,0)</f>
        <v>1.7970102999144007E-63</v>
      </c>
      <c r="C129" s="1">
        <f>_xlfn.BINOM.DIST($A129,C$3,C$6,0)</f>
        <v>1.7970102999144007E-63</v>
      </c>
      <c r="D129" s="1">
        <f t="shared" si="1"/>
        <v>1</v>
      </c>
    </row>
    <row r="130" spans="1:4" x14ac:dyDescent="0.25">
      <c r="B130" s="1"/>
      <c r="C130" s="1"/>
    </row>
    <row r="131" spans="1:4" x14ac:dyDescent="0.25">
      <c r="B131" s="1"/>
      <c r="C131" s="1"/>
    </row>
    <row r="132" spans="1:4" x14ac:dyDescent="0.25">
      <c r="B132" s="1"/>
      <c r="C132" s="1"/>
    </row>
    <row r="133" spans="1:4" x14ac:dyDescent="0.25">
      <c r="B133" s="1"/>
      <c r="C133" s="1"/>
    </row>
    <row r="134" spans="1:4" x14ac:dyDescent="0.25">
      <c r="B134" s="1"/>
      <c r="C134" s="1"/>
    </row>
    <row r="135" spans="1:4" x14ac:dyDescent="0.25">
      <c r="B135" s="1"/>
      <c r="C135" s="1"/>
    </row>
    <row r="136" spans="1:4" x14ac:dyDescent="0.25">
      <c r="B136" s="1"/>
      <c r="C136" s="1"/>
    </row>
    <row r="137" spans="1:4" x14ac:dyDescent="0.25">
      <c r="B137" s="1"/>
      <c r="C137" s="1"/>
    </row>
    <row r="138" spans="1:4" x14ac:dyDescent="0.25">
      <c r="B138" s="1"/>
      <c r="C138" s="1"/>
    </row>
    <row r="139" spans="1:4" x14ac:dyDescent="0.25">
      <c r="B139" s="1"/>
      <c r="C139" s="1"/>
    </row>
    <row r="140" spans="1:4" x14ac:dyDescent="0.25">
      <c r="B140" s="1"/>
      <c r="C140" s="1"/>
    </row>
    <row r="141" spans="1:4" x14ac:dyDescent="0.25">
      <c r="B141" s="1"/>
      <c r="C141" s="1"/>
    </row>
    <row r="142" spans="1:4" x14ac:dyDescent="0.25">
      <c r="B142" s="1"/>
      <c r="C142" s="1"/>
    </row>
    <row r="143" spans="1:4" x14ac:dyDescent="0.25">
      <c r="B143" s="1"/>
      <c r="C143" s="1"/>
    </row>
    <row r="144" spans="1:4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trials</vt:lpstr>
      <vt:lpstr>100 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studenttest</dc:creator>
  <cp:lastModifiedBy>Minh Ta</cp:lastModifiedBy>
  <dcterms:created xsi:type="dcterms:W3CDTF">2018-11-15T21:16:04Z</dcterms:created>
  <dcterms:modified xsi:type="dcterms:W3CDTF">2018-11-19T13:24:58Z</dcterms:modified>
</cp:coreProperties>
</file>