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Augie\OneDrive - Augustana College\Study\MATH440\Day12Excel\"/>
    </mc:Choice>
  </mc:AlternateContent>
  <xr:revisionPtr revIDLastSave="0" documentId="13_ncr:1_{918F7A30-A6BE-494A-853B-D00E950A20CE}" xr6:coauthVersionLast="44" xr6:coauthVersionMax="44" xr10:uidLastSave="{00000000-0000-0000-0000-000000000000}"/>
  <bookViews>
    <workbookView xWindow="-120" yWindow="-120" windowWidth="29040" windowHeight="15990" activeTab="1" xr2:uid="{69BFF666-3B79-4246-8EB5-46E9A849F946}"/>
  </bookViews>
  <sheets>
    <sheet name="Sample" sheetId="1" r:id="rId1"/>
    <sheet name="Exercise1" sheetId="2" r:id="rId2"/>
    <sheet name="Exercise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3" l="1"/>
  <c r="I26" i="3"/>
  <c r="I27" i="3"/>
  <c r="I28" i="3"/>
  <c r="I29" i="3"/>
  <c r="I30" i="3"/>
  <c r="I31" i="3"/>
  <c r="I32" i="3"/>
  <c r="I33" i="3"/>
  <c r="I34" i="3"/>
  <c r="I35" i="3"/>
  <c r="I36" i="3"/>
  <c r="I37" i="3"/>
  <c r="I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4" i="3"/>
  <c r="H25" i="3"/>
  <c r="A25" i="3"/>
  <c r="C25" i="3" s="1"/>
  <c r="H24" i="3"/>
  <c r="B19" i="3"/>
  <c r="E19" i="3" s="1"/>
  <c r="B18" i="3"/>
  <c r="E18" i="3"/>
  <c r="C19" i="3"/>
  <c r="D19" i="3" s="1"/>
  <c r="H18" i="3"/>
  <c r="I18" i="3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5" i="2"/>
  <c r="E7" i="2"/>
  <c r="E11" i="2"/>
  <c r="E15" i="2"/>
  <c r="B17" i="2"/>
  <c r="E17" i="2" s="1"/>
  <c r="B16" i="2"/>
  <c r="E16" i="2" s="1"/>
  <c r="B15" i="2"/>
  <c r="B14" i="2"/>
  <c r="E14" i="2" s="1"/>
  <c r="B13" i="2"/>
  <c r="E13" i="2" s="1"/>
  <c r="B12" i="2"/>
  <c r="E12" i="2" s="1"/>
  <c r="B11" i="2"/>
  <c r="B10" i="2"/>
  <c r="E10" i="2" s="1"/>
  <c r="B9" i="2"/>
  <c r="E9" i="2" s="1"/>
  <c r="B8" i="2"/>
  <c r="E8" i="2" s="1"/>
  <c r="B7" i="2"/>
  <c r="B6" i="2"/>
  <c r="E6" i="2" s="1"/>
  <c r="B5" i="2"/>
  <c r="E5" i="2" s="1"/>
  <c r="H5" i="2"/>
  <c r="I5" i="2" s="1"/>
  <c r="B4" i="2"/>
  <c r="H4" i="2" s="1"/>
  <c r="I4" i="2" s="1"/>
  <c r="H4" i="1"/>
  <c r="I4" i="1" s="1"/>
  <c r="E12" i="1"/>
  <c r="C5" i="1"/>
  <c r="D5" i="1" s="1"/>
  <c r="C11" i="1"/>
  <c r="D11" i="1" s="1"/>
  <c r="C16" i="1"/>
  <c r="D16" i="1" s="1"/>
  <c r="B5" i="1"/>
  <c r="E5" i="1" s="1"/>
  <c r="B6" i="1"/>
  <c r="H6" i="1" s="1"/>
  <c r="I6" i="1" s="1"/>
  <c r="B7" i="1"/>
  <c r="H7" i="1" s="1"/>
  <c r="I7" i="1" s="1"/>
  <c r="B8" i="1"/>
  <c r="H8" i="1" s="1"/>
  <c r="I8" i="1" s="1"/>
  <c r="B9" i="1"/>
  <c r="H9" i="1" s="1"/>
  <c r="I9" i="1" s="1"/>
  <c r="B10" i="1"/>
  <c r="H10" i="1" s="1"/>
  <c r="I10" i="1" s="1"/>
  <c r="B11" i="1"/>
  <c r="H11" i="1" s="1"/>
  <c r="I11" i="1" s="1"/>
  <c r="B12" i="1"/>
  <c r="H12" i="1" s="1"/>
  <c r="I12" i="1" s="1"/>
  <c r="B13" i="1"/>
  <c r="E13" i="1" s="1"/>
  <c r="B14" i="1"/>
  <c r="H14" i="1" s="1"/>
  <c r="I14" i="1" s="1"/>
  <c r="B15" i="1"/>
  <c r="E15" i="1" s="1"/>
  <c r="B16" i="1"/>
  <c r="H16" i="1" s="1"/>
  <c r="I16" i="1" s="1"/>
  <c r="B17" i="1"/>
  <c r="E17" i="1" s="1"/>
  <c r="B18" i="1"/>
  <c r="H18" i="1" s="1"/>
  <c r="I18" i="1" s="1"/>
  <c r="B4" i="1"/>
  <c r="C4" i="1" s="1"/>
  <c r="D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G25" i="3" l="1"/>
  <c r="A26" i="3"/>
  <c r="C24" i="3"/>
  <c r="K18" i="3"/>
  <c r="H19" i="3"/>
  <c r="F19" i="3"/>
  <c r="G19" i="3"/>
  <c r="J18" i="3"/>
  <c r="C18" i="3"/>
  <c r="D18" i="3" s="1"/>
  <c r="C4" i="2"/>
  <c r="D4" i="2" s="1"/>
  <c r="E4" i="2"/>
  <c r="G4" i="2" s="1"/>
  <c r="L4" i="2" s="1"/>
  <c r="K5" i="2"/>
  <c r="K4" i="2"/>
  <c r="F4" i="2"/>
  <c r="J4" i="2"/>
  <c r="J5" i="2"/>
  <c r="C5" i="2"/>
  <c r="D5" i="2" s="1"/>
  <c r="C15" i="1"/>
  <c r="D15" i="1" s="1"/>
  <c r="F15" i="1" s="1"/>
  <c r="C9" i="1"/>
  <c r="D9" i="1" s="1"/>
  <c r="E4" i="1"/>
  <c r="F4" i="1" s="1"/>
  <c r="E11" i="1"/>
  <c r="F11" i="1" s="1"/>
  <c r="H15" i="1"/>
  <c r="I15" i="1" s="1"/>
  <c r="C13" i="1"/>
  <c r="D13" i="1" s="1"/>
  <c r="G13" i="1" s="1"/>
  <c r="C8" i="1"/>
  <c r="D8" i="1" s="1"/>
  <c r="E16" i="1"/>
  <c r="G16" i="1" s="1"/>
  <c r="E8" i="1"/>
  <c r="F8" i="1" s="1"/>
  <c r="C17" i="1"/>
  <c r="D17" i="1" s="1"/>
  <c r="F17" i="1" s="1"/>
  <c r="C12" i="1"/>
  <c r="D12" i="1" s="1"/>
  <c r="C7" i="1"/>
  <c r="D7" i="1" s="1"/>
  <c r="E7" i="1"/>
  <c r="F16" i="1"/>
  <c r="G5" i="1"/>
  <c r="F5" i="1"/>
  <c r="J4" i="1"/>
  <c r="G8" i="1"/>
  <c r="L8" i="1" s="1"/>
  <c r="F9" i="1"/>
  <c r="G12" i="1"/>
  <c r="F12" i="1"/>
  <c r="G4" i="1"/>
  <c r="H17" i="1"/>
  <c r="I17" i="1" s="1"/>
  <c r="J17" i="1" s="1"/>
  <c r="H13" i="1"/>
  <c r="I13" i="1" s="1"/>
  <c r="J13" i="1" s="1"/>
  <c r="H5" i="1"/>
  <c r="I5" i="1" s="1"/>
  <c r="J5" i="1" s="1"/>
  <c r="E18" i="1"/>
  <c r="J18" i="1" s="1"/>
  <c r="E14" i="1"/>
  <c r="J14" i="1" s="1"/>
  <c r="E10" i="1"/>
  <c r="K10" i="1" s="1"/>
  <c r="E6" i="1"/>
  <c r="J6" i="1" s="1"/>
  <c r="K4" i="1"/>
  <c r="G15" i="1"/>
  <c r="G11" i="1"/>
  <c r="L11" i="1" s="1"/>
  <c r="G7" i="1"/>
  <c r="C18" i="1"/>
  <c r="D18" i="1" s="1"/>
  <c r="C14" i="1"/>
  <c r="D14" i="1" s="1"/>
  <c r="C10" i="1"/>
  <c r="D10" i="1" s="1"/>
  <c r="C6" i="1"/>
  <c r="D6" i="1" s="1"/>
  <c r="E9" i="1"/>
  <c r="J7" i="1"/>
  <c r="K7" i="1"/>
  <c r="K16" i="1"/>
  <c r="J16" i="1"/>
  <c r="J12" i="1"/>
  <c r="K12" i="1"/>
  <c r="J8" i="1"/>
  <c r="K8" i="1"/>
  <c r="J15" i="1"/>
  <c r="K15" i="1"/>
  <c r="J11" i="1"/>
  <c r="K11" i="1"/>
  <c r="K18" i="1"/>
  <c r="K14" i="1"/>
  <c r="K6" i="1"/>
  <c r="J24" i="3" l="1"/>
  <c r="K24" i="3"/>
  <c r="F25" i="3"/>
  <c r="G24" i="3"/>
  <c r="F24" i="3"/>
  <c r="K25" i="3"/>
  <c r="L25" i="3" s="1"/>
  <c r="J25" i="3"/>
  <c r="C26" i="3"/>
  <c r="A27" i="3"/>
  <c r="H26" i="3"/>
  <c r="J26" i="3" s="1"/>
  <c r="I19" i="3"/>
  <c r="K19" i="3" s="1"/>
  <c r="L19" i="3" s="1"/>
  <c r="G18" i="3"/>
  <c r="L18" i="3" s="1"/>
  <c r="F18" i="3"/>
  <c r="G5" i="2"/>
  <c r="L5" i="2" s="1"/>
  <c r="F5" i="2"/>
  <c r="H6" i="2"/>
  <c r="I6" i="2" s="1"/>
  <c r="C6" i="2"/>
  <c r="D6" i="2" s="1"/>
  <c r="K5" i="1"/>
  <c r="F13" i="1"/>
  <c r="G17" i="1"/>
  <c r="F7" i="1"/>
  <c r="L4" i="1"/>
  <c r="L5" i="1"/>
  <c r="J9" i="1"/>
  <c r="K9" i="1"/>
  <c r="K17" i="1"/>
  <c r="G10" i="1"/>
  <c r="L10" i="1" s="1"/>
  <c r="F10" i="1"/>
  <c r="L12" i="1"/>
  <c r="K13" i="1"/>
  <c r="L13" i="1" s="1"/>
  <c r="F14" i="1"/>
  <c r="G14" i="1"/>
  <c r="L14" i="1" s="1"/>
  <c r="L15" i="1"/>
  <c r="J10" i="1"/>
  <c r="F18" i="1"/>
  <c r="G18" i="1"/>
  <c r="L18" i="1" s="1"/>
  <c r="F6" i="1"/>
  <c r="G6" i="1"/>
  <c r="L6" i="1" s="1"/>
  <c r="L7" i="1"/>
  <c r="G9" i="1"/>
  <c r="L16" i="1"/>
  <c r="L24" i="3" l="1"/>
  <c r="K26" i="3"/>
  <c r="C27" i="3"/>
  <c r="A28" i="3"/>
  <c r="H27" i="3"/>
  <c r="G26" i="3"/>
  <c r="F26" i="3"/>
  <c r="J19" i="3"/>
  <c r="K6" i="2"/>
  <c r="J6" i="2"/>
  <c r="G6" i="2"/>
  <c r="L6" i="2" s="1"/>
  <c r="F6" i="2"/>
  <c r="H7" i="2"/>
  <c r="I7" i="2" s="1"/>
  <c r="C7" i="2"/>
  <c r="D7" i="2" s="1"/>
  <c r="L9" i="1"/>
  <c r="L17" i="1"/>
  <c r="L26" i="3" l="1"/>
  <c r="J27" i="3"/>
  <c r="K27" i="3"/>
  <c r="C28" i="3"/>
  <c r="A29" i="3"/>
  <c r="H28" i="3"/>
  <c r="F27" i="3"/>
  <c r="G27" i="3"/>
  <c r="L27" i="3" s="1"/>
  <c r="G7" i="2"/>
  <c r="F7" i="2"/>
  <c r="H8" i="2"/>
  <c r="I8" i="2" s="1"/>
  <c r="C8" i="2"/>
  <c r="D8" i="2" s="1"/>
  <c r="K7" i="2"/>
  <c r="J7" i="2"/>
  <c r="F28" i="3" l="1"/>
  <c r="G28" i="3"/>
  <c r="C29" i="3"/>
  <c r="A30" i="3"/>
  <c r="H29" i="3"/>
  <c r="K28" i="3"/>
  <c r="J28" i="3"/>
  <c r="G8" i="2"/>
  <c r="F8" i="2"/>
  <c r="K8" i="2"/>
  <c r="J8" i="2"/>
  <c r="H9" i="2"/>
  <c r="I9" i="2" s="1"/>
  <c r="C9" i="2"/>
  <c r="D9" i="2" s="1"/>
  <c r="L7" i="2"/>
  <c r="C30" i="3" l="1"/>
  <c r="A31" i="3"/>
  <c r="H30" i="3"/>
  <c r="F29" i="3"/>
  <c r="G29" i="3"/>
  <c r="L28" i="3"/>
  <c r="K29" i="3"/>
  <c r="J29" i="3"/>
  <c r="G9" i="2"/>
  <c r="F9" i="2"/>
  <c r="H10" i="2"/>
  <c r="I10" i="2" s="1"/>
  <c r="C10" i="2"/>
  <c r="D10" i="2" s="1"/>
  <c r="J9" i="2"/>
  <c r="K9" i="2"/>
  <c r="L8" i="2"/>
  <c r="L29" i="3" l="1"/>
  <c r="K30" i="3"/>
  <c r="J30" i="3"/>
  <c r="C31" i="3"/>
  <c r="A32" i="3"/>
  <c r="H31" i="3"/>
  <c r="G30" i="3"/>
  <c r="F30" i="3"/>
  <c r="G10" i="2"/>
  <c r="F10" i="2"/>
  <c r="K10" i="2"/>
  <c r="J10" i="2"/>
  <c r="H11" i="2"/>
  <c r="I11" i="2" s="1"/>
  <c r="C11" i="2"/>
  <c r="D11" i="2" s="1"/>
  <c r="L9" i="2"/>
  <c r="L30" i="3" l="1"/>
  <c r="G31" i="3"/>
  <c r="F31" i="3"/>
  <c r="C32" i="3"/>
  <c r="A33" i="3"/>
  <c r="H32" i="3"/>
  <c r="K31" i="3"/>
  <c r="J31" i="3"/>
  <c r="L10" i="2"/>
  <c r="H12" i="2"/>
  <c r="I12" i="2" s="1"/>
  <c r="C12" i="2"/>
  <c r="D12" i="2" s="1"/>
  <c r="J11" i="2"/>
  <c r="K11" i="2"/>
  <c r="G11" i="2"/>
  <c r="L11" i="2" s="1"/>
  <c r="F11" i="2"/>
  <c r="C33" i="3" l="1"/>
  <c r="A34" i="3"/>
  <c r="H33" i="3"/>
  <c r="F32" i="3"/>
  <c r="G32" i="3"/>
  <c r="J32" i="3"/>
  <c r="K32" i="3"/>
  <c r="L31" i="3"/>
  <c r="H13" i="2"/>
  <c r="I13" i="2" s="1"/>
  <c r="C13" i="2"/>
  <c r="D13" i="2" s="1"/>
  <c r="G12" i="2"/>
  <c r="L12" i="2" s="1"/>
  <c r="F12" i="2"/>
  <c r="J12" i="2"/>
  <c r="K12" i="2"/>
  <c r="L32" i="3" l="1"/>
  <c r="K33" i="3"/>
  <c r="J33" i="3"/>
  <c r="C34" i="3"/>
  <c r="A35" i="3"/>
  <c r="H34" i="3"/>
  <c r="G33" i="3"/>
  <c r="F33" i="3"/>
  <c r="G13" i="2"/>
  <c r="F13" i="2"/>
  <c r="H14" i="2"/>
  <c r="I14" i="2" s="1"/>
  <c r="C14" i="2"/>
  <c r="D14" i="2" s="1"/>
  <c r="J13" i="2"/>
  <c r="K13" i="2"/>
  <c r="L33" i="3" l="1"/>
  <c r="C35" i="3"/>
  <c r="A36" i="3"/>
  <c r="H35" i="3"/>
  <c r="G34" i="3"/>
  <c r="L34" i="3" s="1"/>
  <c r="F34" i="3"/>
  <c r="K34" i="3"/>
  <c r="J34" i="3"/>
  <c r="G14" i="2"/>
  <c r="F14" i="2"/>
  <c r="J14" i="2"/>
  <c r="K14" i="2"/>
  <c r="H15" i="2"/>
  <c r="I15" i="2" s="1"/>
  <c r="C15" i="2"/>
  <c r="D15" i="2" s="1"/>
  <c r="L13" i="2"/>
  <c r="K35" i="3" l="1"/>
  <c r="J35" i="3"/>
  <c r="C36" i="3"/>
  <c r="A37" i="3"/>
  <c r="H36" i="3"/>
  <c r="G35" i="3"/>
  <c r="F35" i="3"/>
  <c r="H16" i="2"/>
  <c r="I16" i="2" s="1"/>
  <c r="C16" i="2"/>
  <c r="D16" i="2" s="1"/>
  <c r="G15" i="2"/>
  <c r="F15" i="2"/>
  <c r="K15" i="2"/>
  <c r="J15" i="2"/>
  <c r="L14" i="2"/>
  <c r="F36" i="3" l="1"/>
  <c r="G36" i="3"/>
  <c r="L35" i="3"/>
  <c r="C37" i="3"/>
  <c r="H37" i="3"/>
  <c r="K36" i="3"/>
  <c r="J36" i="3"/>
  <c r="L15" i="2"/>
  <c r="H17" i="2"/>
  <c r="I17" i="2" s="1"/>
  <c r="C17" i="2"/>
  <c r="D17" i="2" s="1"/>
  <c r="G16" i="2"/>
  <c r="F16" i="2"/>
  <c r="K16" i="2"/>
  <c r="J16" i="2"/>
  <c r="L36" i="3" l="1"/>
  <c r="G37" i="3"/>
  <c r="F37" i="3"/>
  <c r="K37" i="3"/>
  <c r="J37" i="3"/>
  <c r="L16" i="2"/>
  <c r="G17" i="2"/>
  <c r="L17" i="2" s="1"/>
  <c r="F17" i="2"/>
  <c r="J17" i="2"/>
  <c r="K17" i="2"/>
  <c r="L37" i="3" l="1"/>
</calcChain>
</file>

<file path=xl/sharedStrings.xml><?xml version="1.0" encoding="utf-8"?>
<sst xmlns="http://schemas.openxmlformats.org/spreadsheetml/2006/main" count="54" uniqueCount="14">
  <si>
    <t>h</t>
  </si>
  <si>
    <t>x</t>
  </si>
  <si>
    <t>x+h</t>
  </si>
  <si>
    <t>f(x)</t>
  </si>
  <si>
    <t>diff</t>
  </si>
  <si>
    <t>f(x+h)</t>
  </si>
  <si>
    <t>forward est</t>
  </si>
  <si>
    <t>x-h</t>
  </si>
  <si>
    <t>f(x-h)</t>
  </si>
  <si>
    <t>back diff</t>
  </si>
  <si>
    <t>back est</t>
  </si>
  <si>
    <t>avg</t>
  </si>
  <si>
    <t>x (hours)</t>
  </si>
  <si>
    <t>weight, 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</si>
</sst>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Exercise2!$B$1</c:f>
              <c:strCache>
                <c:ptCount val="1"/>
                <c:pt idx="0">
                  <c:v>weight, grams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Exercise2!$A$2:$A$6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</c:numCache>
            </c:numRef>
          </c:cat>
          <c:val>
            <c:numRef>
              <c:f>Exercise2!$B$2:$B$6</c:f>
              <c:numCache>
                <c:formatCode>General</c:formatCode>
                <c:ptCount val="5"/>
                <c:pt idx="0">
                  <c:v>7.6159999999999997</c:v>
                </c:pt>
                <c:pt idx="1">
                  <c:v>8.6170000000000009</c:v>
                </c:pt>
                <c:pt idx="2">
                  <c:v>9.2170000000000005</c:v>
                </c:pt>
                <c:pt idx="3">
                  <c:v>9.5619999999999994</c:v>
                </c:pt>
                <c:pt idx="4">
                  <c:v>9.7569999999999997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E-494B-B52B-D0063CC2A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985144"/>
        <c:axId val="352985472"/>
      </c:lineChart>
      <c:catAx>
        <c:axId val="35298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85472"/>
        <c:crosses val="autoZero"/>
        <c:auto val="1"/>
        <c:lblAlgn val="ctr"/>
        <c:lblOffset val="100"/>
        <c:noMultiLvlLbl val="0"/>
      </c:catAx>
      <c:valAx>
        <c:axId val="3529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weight, grams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7</xdr:col>
      <xdr:colOff>1285875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B32A2B-D04E-4A8B-84C2-E389D80A7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F645-C04E-4596-9961-CF4EB414E3EC}">
  <dimension ref="A1:L18"/>
  <sheetViews>
    <sheetView workbookViewId="0">
      <selection activeCell="F18" sqref="A1:XFD1048576"/>
    </sheetView>
  </sheetViews>
  <sheetFormatPr defaultRowHeight="15" x14ac:dyDescent="0.25"/>
  <cols>
    <col min="12" max="12" width="12.7109375" customWidth="1"/>
  </cols>
  <sheetData>
    <row r="1" spans="1:12" x14ac:dyDescent="0.25">
      <c r="A1" t="s">
        <v>1</v>
      </c>
      <c r="B1">
        <v>2.1</v>
      </c>
    </row>
    <row r="3" spans="1:12" x14ac:dyDescent="0.25">
      <c r="A3" t="s">
        <v>0</v>
      </c>
      <c r="B3" t="s">
        <v>1</v>
      </c>
      <c r="C3" t="s">
        <v>2</v>
      </c>
      <c r="D3" t="s">
        <v>5</v>
      </c>
      <c r="E3" t="s">
        <v>3</v>
      </c>
      <c r="F3" t="s">
        <v>4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25">
      <c r="A4">
        <v>0.5</v>
      </c>
      <c r="B4">
        <f>$B$1</f>
        <v>2.1</v>
      </c>
      <c r="C4">
        <f>A4+B4</f>
        <v>2.6</v>
      </c>
      <c r="D4">
        <f>C4^(C4/2)</f>
        <v>3.4631025517370002</v>
      </c>
      <c r="E4">
        <f>B4^(B4/2)</f>
        <v>2.1793664427402386</v>
      </c>
      <c r="F4">
        <f>D4-E4</f>
        <v>1.2837361089967616</v>
      </c>
      <c r="G4">
        <f>(D4-E4)/A4</f>
        <v>2.5674722179935232</v>
      </c>
      <c r="H4">
        <f>B4-A4</f>
        <v>1.6</v>
      </c>
      <c r="I4">
        <f>H4^(H4/2)</f>
        <v>1.4564513624208644</v>
      </c>
      <c r="J4">
        <f>E4-I4</f>
        <v>0.72291508031937424</v>
      </c>
      <c r="K4">
        <f>(E4-I4)/A4</f>
        <v>1.4458301606387485</v>
      </c>
      <c r="L4">
        <f>(G4+K4)/2</f>
        <v>2.0066511893161358</v>
      </c>
    </row>
    <row r="5" spans="1:12" x14ac:dyDescent="0.25">
      <c r="A5">
        <f>A4/2</f>
        <v>0.25</v>
      </c>
      <c r="B5">
        <f t="shared" ref="B5:B18" si="0">$B$1</f>
        <v>2.1</v>
      </c>
      <c r="C5">
        <f t="shared" ref="C5:C18" si="1">A5+B5</f>
        <v>2.35</v>
      </c>
      <c r="D5">
        <f t="shared" ref="D5:D18" si="2">C5^(C5/2)</f>
        <v>2.7290075562217</v>
      </c>
      <c r="E5">
        <f>B5^(B5/2)</f>
        <v>2.1793664427402386</v>
      </c>
      <c r="F5">
        <f t="shared" ref="F5:F18" si="3">D5-E5</f>
        <v>0.54964111348146139</v>
      </c>
      <c r="G5">
        <f t="shared" ref="G5:G18" si="4">(D5-E5)/A5</f>
        <v>2.1985644539258455</v>
      </c>
      <c r="H5">
        <f t="shared" ref="H5:H18" si="5">B5-A5</f>
        <v>1.85</v>
      </c>
      <c r="I5">
        <f t="shared" ref="I5:I18" si="6">H5^(H5/2)</f>
        <v>1.7665821942272544</v>
      </c>
      <c r="J5">
        <f t="shared" ref="J5:J18" si="7">E5-I5</f>
        <v>0.41278424851298423</v>
      </c>
      <c r="K5">
        <f t="shared" ref="K5:K18" si="8">(E5-I5)/A5</f>
        <v>1.6511369940519369</v>
      </c>
      <c r="L5">
        <f t="shared" ref="L5:L18" si="9">(G5+K5)/2</f>
        <v>1.9248507239888912</v>
      </c>
    </row>
    <row r="6" spans="1:12" x14ac:dyDescent="0.25">
      <c r="A6">
        <f>A5/2</f>
        <v>0.125</v>
      </c>
      <c r="B6">
        <f t="shared" si="0"/>
        <v>2.1</v>
      </c>
      <c r="C6">
        <f t="shared" si="1"/>
        <v>2.2250000000000001</v>
      </c>
      <c r="D6">
        <f t="shared" si="2"/>
        <v>2.4344712048668842</v>
      </c>
      <c r="E6">
        <f>B6^(B6/2)</f>
        <v>2.1793664427402386</v>
      </c>
      <c r="F6">
        <f t="shared" si="3"/>
        <v>0.25510476212664557</v>
      </c>
      <c r="G6">
        <f t="shared" si="4"/>
        <v>2.0408380970131645</v>
      </c>
      <c r="H6">
        <f t="shared" si="5"/>
        <v>1.9750000000000001</v>
      </c>
      <c r="I6">
        <f t="shared" si="6"/>
        <v>1.9582697316388022</v>
      </c>
      <c r="J6">
        <f t="shared" si="7"/>
        <v>0.22109671110143636</v>
      </c>
      <c r="K6">
        <f t="shared" si="8"/>
        <v>1.7687736888114909</v>
      </c>
      <c r="L6">
        <f t="shared" si="9"/>
        <v>1.9048058929123277</v>
      </c>
    </row>
    <row r="7" spans="1:12" x14ac:dyDescent="0.25">
      <c r="A7">
        <f>A6/2</f>
        <v>6.25E-2</v>
      </c>
      <c r="B7">
        <f t="shared" si="0"/>
        <v>2.1</v>
      </c>
      <c r="C7">
        <f t="shared" si="1"/>
        <v>2.1625000000000001</v>
      </c>
      <c r="D7">
        <f t="shared" si="2"/>
        <v>2.3023497636964767</v>
      </c>
      <c r="E7">
        <f>B7^(B7/2)</f>
        <v>2.1793664427402386</v>
      </c>
      <c r="F7">
        <f t="shared" si="3"/>
        <v>0.1229833209562381</v>
      </c>
      <c r="G7">
        <f t="shared" si="4"/>
        <v>1.9677331352998095</v>
      </c>
      <c r="H7">
        <f t="shared" si="5"/>
        <v>2.0375000000000001</v>
      </c>
      <c r="I7">
        <f t="shared" si="6"/>
        <v>2.064872297296596</v>
      </c>
      <c r="J7">
        <f t="shared" si="7"/>
        <v>0.11449414544364256</v>
      </c>
      <c r="K7">
        <f t="shared" si="8"/>
        <v>1.8319063270982809</v>
      </c>
      <c r="L7">
        <f t="shared" si="9"/>
        <v>1.8998197311990452</v>
      </c>
    </row>
    <row r="8" spans="1:12" x14ac:dyDescent="0.25">
      <c r="A8">
        <f>A7/2</f>
        <v>3.125E-2</v>
      </c>
      <c r="B8">
        <f t="shared" si="0"/>
        <v>2.1</v>
      </c>
      <c r="C8">
        <f t="shared" si="1"/>
        <v>2.1312500000000001</v>
      </c>
      <c r="D8">
        <f t="shared" si="2"/>
        <v>2.2397576498817648</v>
      </c>
      <c r="E8">
        <f>B8^(B8/2)</f>
        <v>2.1793664427402386</v>
      </c>
      <c r="F8">
        <f t="shared" si="3"/>
        <v>6.0391207141526237E-2</v>
      </c>
      <c r="G8">
        <f t="shared" si="4"/>
        <v>1.9325186285288396</v>
      </c>
      <c r="H8">
        <f t="shared" si="5"/>
        <v>2.0687500000000001</v>
      </c>
      <c r="I8">
        <f t="shared" si="6"/>
        <v>2.121096727898482</v>
      </c>
      <c r="J8">
        <f t="shared" si="7"/>
        <v>5.8269714841756581E-2</v>
      </c>
      <c r="K8">
        <f t="shared" si="8"/>
        <v>1.8646308749362106</v>
      </c>
      <c r="L8">
        <f t="shared" si="9"/>
        <v>1.8985747517325251</v>
      </c>
    </row>
    <row r="9" spans="1:12" x14ac:dyDescent="0.25">
      <c r="A9">
        <f>A8/2</f>
        <v>1.5625E-2</v>
      </c>
      <c r="B9">
        <f t="shared" si="0"/>
        <v>2.1</v>
      </c>
      <c r="C9">
        <f t="shared" si="1"/>
        <v>2.1156250000000001</v>
      </c>
      <c r="D9">
        <f t="shared" si="2"/>
        <v>2.2092919730523159</v>
      </c>
      <c r="E9">
        <f>B9^(B9/2)</f>
        <v>2.1793664427402386</v>
      </c>
      <c r="F9">
        <f t="shared" si="3"/>
        <v>2.9925530312077342E-2</v>
      </c>
      <c r="G9">
        <f t="shared" si="4"/>
        <v>1.9152339399729499</v>
      </c>
      <c r="H9">
        <f t="shared" si="5"/>
        <v>2.0843750000000001</v>
      </c>
      <c r="I9">
        <f t="shared" si="6"/>
        <v>2.1499712354161562</v>
      </c>
      <c r="J9">
        <f t="shared" si="7"/>
        <v>2.9395207324082406E-2</v>
      </c>
      <c r="K9">
        <f t="shared" si="8"/>
        <v>1.881293268741274</v>
      </c>
      <c r="L9">
        <f t="shared" si="9"/>
        <v>1.8982636043571119</v>
      </c>
    </row>
    <row r="10" spans="1:12" x14ac:dyDescent="0.25">
      <c r="A10">
        <f>A9/2</f>
        <v>7.8125E-3</v>
      </c>
      <c r="B10">
        <f t="shared" si="0"/>
        <v>2.1</v>
      </c>
      <c r="C10">
        <f t="shared" si="1"/>
        <v>2.1078125000000001</v>
      </c>
      <c r="D10">
        <f t="shared" si="2"/>
        <v>2.1942623082955297</v>
      </c>
      <c r="E10">
        <f>B10^(B10/2)</f>
        <v>2.1793664427402386</v>
      </c>
      <c r="F10">
        <f t="shared" si="3"/>
        <v>1.4895865555291099E-2</v>
      </c>
      <c r="G10">
        <f t="shared" si="4"/>
        <v>1.9066707910772607</v>
      </c>
      <c r="H10">
        <f t="shared" si="5"/>
        <v>2.0921875000000001</v>
      </c>
      <c r="I10">
        <f t="shared" si="6"/>
        <v>2.1646031548016955</v>
      </c>
      <c r="J10">
        <f t="shared" si="7"/>
        <v>1.476328793854309E-2</v>
      </c>
      <c r="K10">
        <f t="shared" si="8"/>
        <v>1.8897008561335156</v>
      </c>
      <c r="L10">
        <f t="shared" si="9"/>
        <v>1.8981858236053881</v>
      </c>
    </row>
    <row r="11" spans="1:12" x14ac:dyDescent="0.25">
      <c r="A11">
        <f>A10/2</f>
        <v>3.90625E-3</v>
      </c>
      <c r="B11">
        <f t="shared" si="0"/>
        <v>2.1</v>
      </c>
      <c r="C11">
        <f t="shared" si="1"/>
        <v>2.1039062500000001</v>
      </c>
      <c r="D11">
        <f t="shared" si="2"/>
        <v>2.1867977272616939</v>
      </c>
      <c r="E11">
        <f>B11^(B11/2)</f>
        <v>2.1793664427402386</v>
      </c>
      <c r="F11">
        <f t="shared" si="3"/>
        <v>7.4312845214552503E-3</v>
      </c>
      <c r="G11">
        <f t="shared" si="4"/>
        <v>1.9024088374925441</v>
      </c>
      <c r="H11">
        <f t="shared" si="5"/>
        <v>2.0960937500000001</v>
      </c>
      <c r="I11">
        <f t="shared" si="6"/>
        <v>2.1719683024273326</v>
      </c>
      <c r="J11">
        <f t="shared" si="7"/>
        <v>7.3981403129059764E-3</v>
      </c>
      <c r="K11">
        <f t="shared" si="8"/>
        <v>1.89392392010393</v>
      </c>
      <c r="L11">
        <f t="shared" si="9"/>
        <v>1.898166378798237</v>
      </c>
    </row>
    <row r="12" spans="1:12" x14ac:dyDescent="0.25">
      <c r="A12">
        <f>A11/2</f>
        <v>1.953125E-3</v>
      </c>
      <c r="B12">
        <f t="shared" si="0"/>
        <v>2.1</v>
      </c>
      <c r="C12">
        <f t="shared" si="1"/>
        <v>2.1019531250000001</v>
      </c>
      <c r="D12">
        <f t="shared" si="2"/>
        <v>2.1830779324742955</v>
      </c>
      <c r="E12">
        <f>B12^(B12/2)</f>
        <v>2.1793664427402386</v>
      </c>
      <c r="F12">
        <f t="shared" si="3"/>
        <v>3.7114897340568831E-3</v>
      </c>
      <c r="G12">
        <f t="shared" si="4"/>
        <v>1.9002827438371241</v>
      </c>
      <c r="H12">
        <f t="shared" si="5"/>
        <v>2.0980468750000001</v>
      </c>
      <c r="I12">
        <f t="shared" si="6"/>
        <v>2.1756632390460919</v>
      </c>
      <c r="J12">
        <f t="shared" si="7"/>
        <v>3.7032036941466728E-3</v>
      </c>
      <c r="K12">
        <f t="shared" si="8"/>
        <v>1.8960402914030965</v>
      </c>
      <c r="L12">
        <f t="shared" si="9"/>
        <v>1.8981615176201103</v>
      </c>
    </row>
    <row r="13" spans="1:12" x14ac:dyDescent="0.25">
      <c r="A13">
        <f>A12/2</f>
        <v>9.765625E-4</v>
      </c>
      <c r="B13">
        <f t="shared" si="0"/>
        <v>2.1</v>
      </c>
      <c r="C13">
        <f t="shared" si="1"/>
        <v>2.1009765625000001</v>
      </c>
      <c r="D13">
        <f t="shared" si="2"/>
        <v>2.1812211506650869</v>
      </c>
      <c r="E13">
        <f>B13^(B13/2)</f>
        <v>2.1793664427402386</v>
      </c>
      <c r="F13">
        <f t="shared" si="3"/>
        <v>1.85470792484832E-3</v>
      </c>
      <c r="G13">
        <f t="shared" si="4"/>
        <v>1.8992209150446797</v>
      </c>
      <c r="H13">
        <f t="shared" si="5"/>
        <v>2.0990234375000001</v>
      </c>
      <c r="I13">
        <f t="shared" si="6"/>
        <v>2.1775138063246038</v>
      </c>
      <c r="J13">
        <f t="shared" si="7"/>
        <v>1.852636415634823E-3</v>
      </c>
      <c r="K13">
        <f t="shared" si="8"/>
        <v>1.8970996896100587</v>
      </c>
      <c r="L13">
        <f t="shared" si="9"/>
        <v>1.8981603023273692</v>
      </c>
    </row>
    <row r="14" spans="1:12" x14ac:dyDescent="0.25">
      <c r="A14">
        <f>A13/2</f>
        <v>4.8828125E-4</v>
      </c>
      <c r="B14">
        <f t="shared" si="0"/>
        <v>2.1</v>
      </c>
      <c r="C14">
        <f t="shared" si="1"/>
        <v>2.1004882812500001</v>
      </c>
      <c r="D14">
        <f t="shared" si="2"/>
        <v>2.1802935376156363</v>
      </c>
      <c r="E14">
        <f>B14^(B14/2)</f>
        <v>2.1793664427402386</v>
      </c>
      <c r="F14">
        <f t="shared" si="3"/>
        <v>9.2709487539766045E-4</v>
      </c>
      <c r="G14">
        <f t="shared" si="4"/>
        <v>1.8986903048144086</v>
      </c>
      <c r="H14">
        <f t="shared" si="5"/>
        <v>2.0995117187500001</v>
      </c>
      <c r="I14">
        <f t="shared" si="6"/>
        <v>2.1784398657420971</v>
      </c>
      <c r="J14">
        <f t="shared" si="7"/>
        <v>9.2657699814147065E-4</v>
      </c>
      <c r="K14">
        <f t="shared" si="8"/>
        <v>1.8976296921937319</v>
      </c>
      <c r="L14">
        <f t="shared" si="9"/>
        <v>1.8981599985040702</v>
      </c>
    </row>
    <row r="15" spans="1:12" x14ac:dyDescent="0.25">
      <c r="A15">
        <f>A14/2</f>
        <v>2.44140625E-4</v>
      </c>
      <c r="B15">
        <f t="shared" si="0"/>
        <v>2.1</v>
      </c>
      <c r="C15">
        <f t="shared" si="1"/>
        <v>2.1002441406250001</v>
      </c>
      <c r="D15">
        <f t="shared" si="2"/>
        <v>2.1798299254247353</v>
      </c>
      <c r="E15">
        <f>B15^(B15/2)</f>
        <v>2.1793664427402386</v>
      </c>
      <c r="F15">
        <f t="shared" si="3"/>
        <v>4.6348268449669661E-4</v>
      </c>
      <c r="G15">
        <f t="shared" si="4"/>
        <v>1.8984250756984693</v>
      </c>
      <c r="H15">
        <f t="shared" si="5"/>
        <v>2.0997558593750001</v>
      </c>
      <c r="I15">
        <f t="shared" si="6"/>
        <v>2.1789030895250532</v>
      </c>
      <c r="J15">
        <f t="shared" si="7"/>
        <v>4.6335321518542472E-4</v>
      </c>
      <c r="K15">
        <f t="shared" si="8"/>
        <v>1.8978947693994996</v>
      </c>
      <c r="L15">
        <f t="shared" si="9"/>
        <v>1.8981599225489845</v>
      </c>
    </row>
    <row r="16" spans="1:12" x14ac:dyDescent="0.25">
      <c r="A16">
        <f>A15/2</f>
        <v>1.220703125E-4</v>
      </c>
      <c r="B16">
        <f t="shared" si="0"/>
        <v>2.1</v>
      </c>
      <c r="C16">
        <f t="shared" si="1"/>
        <v>2.1001220703125001</v>
      </c>
      <c r="D16">
        <f t="shared" si="2"/>
        <v>2.1795981678965051</v>
      </c>
      <c r="E16">
        <f>B16^(B16/2)</f>
        <v>2.1793664427402386</v>
      </c>
      <c r="F16">
        <f t="shared" si="3"/>
        <v>2.3172515626646017E-4</v>
      </c>
      <c r="G16">
        <f t="shared" si="4"/>
        <v>1.8982924801348418</v>
      </c>
      <c r="H16">
        <f t="shared" si="5"/>
        <v>2.0998779296875001</v>
      </c>
      <c r="I16">
        <f t="shared" si="6"/>
        <v>2.1791347499513001</v>
      </c>
      <c r="J16">
        <f t="shared" si="7"/>
        <v>2.3169278893853118E-4</v>
      </c>
      <c r="K16">
        <f t="shared" si="8"/>
        <v>1.8980273269844474</v>
      </c>
      <c r="L16">
        <f t="shared" si="9"/>
        <v>1.8981599035596446</v>
      </c>
    </row>
    <row r="17" spans="1:12" x14ac:dyDescent="0.25">
      <c r="A17">
        <f>A16/2</f>
        <v>6.103515625E-5</v>
      </c>
      <c r="B17">
        <f t="shared" si="0"/>
        <v>2.1</v>
      </c>
      <c r="C17">
        <f t="shared" si="1"/>
        <v>2.1000610351562501</v>
      </c>
      <c r="D17">
        <f t="shared" si="2"/>
        <v>2.179482301272166</v>
      </c>
      <c r="E17">
        <f>B17^(B17/2)</f>
        <v>2.1793664427402386</v>
      </c>
      <c r="F17">
        <f t="shared" si="3"/>
        <v>1.1585853192741524E-4</v>
      </c>
      <c r="G17">
        <f t="shared" si="4"/>
        <v>1.8982261870987713</v>
      </c>
      <c r="H17">
        <f t="shared" si="5"/>
        <v>2.0999389648437501</v>
      </c>
      <c r="I17">
        <f t="shared" si="6"/>
        <v>2.1792505923001433</v>
      </c>
      <c r="J17">
        <f t="shared" si="7"/>
        <v>1.1585044009532197E-4</v>
      </c>
      <c r="K17">
        <f t="shared" si="8"/>
        <v>1.8980936105217552</v>
      </c>
      <c r="L17">
        <f t="shared" si="9"/>
        <v>1.8981598988102633</v>
      </c>
    </row>
    <row r="18" spans="1:12" x14ac:dyDescent="0.25">
      <c r="A18">
        <f>A17/2</f>
        <v>3.0517578125E-5</v>
      </c>
      <c r="B18">
        <f t="shared" si="0"/>
        <v>2.1</v>
      </c>
      <c r="C18">
        <f t="shared" si="1"/>
        <v>2.1000305175781251</v>
      </c>
      <c r="D18">
        <f t="shared" si="2"/>
        <v>2.1794243709946874</v>
      </c>
      <c r="E18">
        <f>B18^(B18/2)</f>
        <v>2.1793664427402386</v>
      </c>
      <c r="F18">
        <f t="shared" si="3"/>
        <v>5.7928254448835759E-5</v>
      </c>
      <c r="G18">
        <f t="shared" si="4"/>
        <v>1.8981930417794501</v>
      </c>
      <c r="H18">
        <f t="shared" si="5"/>
        <v>2.0999694824218751</v>
      </c>
      <c r="I18">
        <f t="shared" si="6"/>
        <v>2.1793085165087485</v>
      </c>
      <c r="J18">
        <f t="shared" si="7"/>
        <v>5.7926231490146307E-5</v>
      </c>
      <c r="K18">
        <f t="shared" si="8"/>
        <v>1.8981267534691142</v>
      </c>
      <c r="L18">
        <f t="shared" si="9"/>
        <v>1.8981598976242822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D97D-24B5-4946-A7FB-2CFB7168B190}">
  <dimension ref="A1:L17"/>
  <sheetViews>
    <sheetView tabSelected="1" workbookViewId="0">
      <selection activeCell="A9" sqref="A9:XFD9"/>
    </sheetView>
  </sheetViews>
  <sheetFormatPr defaultRowHeight="15" x14ac:dyDescent="0.25"/>
  <cols>
    <col min="4" max="5" width="12" bestFit="1" customWidth="1"/>
    <col min="7" max="7" width="16" customWidth="1"/>
    <col min="8" max="8" width="24.28515625" customWidth="1"/>
    <col min="9" max="9" width="30.85546875" customWidth="1"/>
    <col min="11" max="11" width="13.7109375" customWidth="1"/>
    <col min="12" max="12" width="18" customWidth="1"/>
  </cols>
  <sheetData>
    <row r="1" spans="1:12" x14ac:dyDescent="0.25">
      <c r="A1" t="s">
        <v>1</v>
      </c>
      <c r="B1">
        <v>3.5</v>
      </c>
    </row>
    <row r="3" spans="1:12" x14ac:dyDescent="0.25">
      <c r="A3" t="s">
        <v>0</v>
      </c>
      <c r="B3" t="s">
        <v>1</v>
      </c>
      <c r="C3" t="s">
        <v>2</v>
      </c>
      <c r="D3" t="s">
        <v>5</v>
      </c>
      <c r="E3" t="s">
        <v>3</v>
      </c>
      <c r="F3" t="s">
        <v>4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25">
      <c r="A4">
        <v>0.1</v>
      </c>
      <c r="B4">
        <f>$B$1</f>
        <v>3.5</v>
      </c>
      <c r="C4">
        <f>A4+B4</f>
        <v>3.6</v>
      </c>
      <c r="D4">
        <f>C4^(SQRT(C4/3))</f>
        <v>4.0681677900586868</v>
      </c>
      <c r="E4">
        <f>B4^(SQRT(B4/3))</f>
        <v>3.8695516949408235</v>
      </c>
      <c r="F4">
        <f>D4-E4</f>
        <v>0.19861609511786327</v>
      </c>
      <c r="G4">
        <f>(D4-E4)/A4</f>
        <v>1.9861609511786327</v>
      </c>
      <c r="H4">
        <f>B4-A4</f>
        <v>3.4</v>
      </c>
      <c r="I4">
        <f>H4^(SQRT(H4/3))</f>
        <v>3.6796161276286985</v>
      </c>
      <c r="J4">
        <f>E4-I4</f>
        <v>0.18993556731212502</v>
      </c>
      <c r="K4">
        <f>(E4-I4)/A4</f>
        <v>1.8993556731212502</v>
      </c>
      <c r="L4">
        <f>(G4+K4)/2</f>
        <v>1.9427583121499414</v>
      </c>
    </row>
    <row r="5" spans="1:12" x14ac:dyDescent="0.25">
      <c r="A5">
        <f>A4/10</f>
        <v>0.01</v>
      </c>
      <c r="B5">
        <f t="shared" ref="B5:B18" si="0">$B$1</f>
        <v>3.5</v>
      </c>
      <c r="C5">
        <f t="shared" ref="C5:C18" si="1">A5+B5</f>
        <v>3.51</v>
      </c>
      <c r="D5">
        <f t="shared" ref="D5:D18" si="2">C5^(SQRT(C5/3))</f>
        <v>3.8890169033912789</v>
      </c>
      <c r="E5">
        <f t="shared" ref="E5:E18" si="3">B5^(SQRT(B5/3))</f>
        <v>3.8695516949408235</v>
      </c>
      <c r="F5">
        <f t="shared" ref="F5:F18" si="4">D5-E5</f>
        <v>1.9465208450455407E-2</v>
      </c>
      <c r="G5">
        <f t="shared" ref="G5:G18" si="5">(D5-E5)/A5</f>
        <v>1.9465208450455407</v>
      </c>
      <c r="H5">
        <f t="shared" ref="H5:H18" si="6">B5-A5</f>
        <v>3.49</v>
      </c>
      <c r="I5">
        <f t="shared" ref="I5:I18" si="7">H5^(SQRT(H5/3))</f>
        <v>3.8501732809554401</v>
      </c>
      <c r="J5">
        <f t="shared" ref="J5:J18" si="8">E5-I5</f>
        <v>1.9378413985383425E-2</v>
      </c>
      <c r="K5">
        <f t="shared" ref="K5:K18" si="9">(E5-I5)/A5</f>
        <v>1.9378413985383425</v>
      </c>
      <c r="L5">
        <f t="shared" ref="L5:L18" si="10">(G5+K5)/2</f>
        <v>1.9421811217919416</v>
      </c>
    </row>
    <row r="6" spans="1:12" x14ac:dyDescent="0.25">
      <c r="A6">
        <f t="shared" ref="A6:A18" si="11">A5/10</f>
        <v>1E-3</v>
      </c>
      <c r="B6">
        <f t="shared" si="0"/>
        <v>3.5</v>
      </c>
      <c r="C6">
        <f t="shared" si="1"/>
        <v>3.5009999999999999</v>
      </c>
      <c r="D6">
        <f t="shared" si="2"/>
        <v>3.8714943042628551</v>
      </c>
      <c r="E6">
        <f t="shared" si="3"/>
        <v>3.8695516949408235</v>
      </c>
      <c r="F6">
        <f t="shared" si="4"/>
        <v>1.9426093220316076E-3</v>
      </c>
      <c r="G6">
        <f t="shared" si="5"/>
        <v>1.9426093220316076</v>
      </c>
      <c r="H6">
        <f t="shared" si="6"/>
        <v>3.4990000000000001</v>
      </c>
      <c r="I6">
        <f t="shared" si="7"/>
        <v>3.8676099535623591</v>
      </c>
      <c r="J6">
        <f t="shared" si="8"/>
        <v>1.9417413784643678E-3</v>
      </c>
      <c r="K6">
        <f t="shared" si="9"/>
        <v>1.9417413784643678</v>
      </c>
      <c r="L6">
        <f t="shared" si="10"/>
        <v>1.9421753502479877</v>
      </c>
    </row>
    <row r="7" spans="1:12" x14ac:dyDescent="0.25">
      <c r="A7">
        <f t="shared" si="11"/>
        <v>1E-4</v>
      </c>
      <c r="B7">
        <f t="shared" si="0"/>
        <v>3.5</v>
      </c>
      <c r="C7">
        <f t="shared" si="1"/>
        <v>3.5001000000000002</v>
      </c>
      <c r="D7">
        <f t="shared" si="2"/>
        <v>3.8697459168097939</v>
      </c>
      <c r="E7">
        <f t="shared" si="3"/>
        <v>3.8695516949408235</v>
      </c>
      <c r="F7">
        <f t="shared" si="4"/>
        <v>1.9422186897033455E-4</v>
      </c>
      <c r="G7">
        <f t="shared" si="5"/>
        <v>1.9422186897033455</v>
      </c>
      <c r="H7">
        <f t="shared" si="6"/>
        <v>3.4998999999999998</v>
      </c>
      <c r="I7">
        <f t="shared" si="7"/>
        <v>3.8693574817512859</v>
      </c>
      <c r="J7">
        <f t="shared" si="8"/>
        <v>1.9421318953760647E-4</v>
      </c>
      <c r="K7">
        <f t="shared" si="9"/>
        <v>1.9421318953760647</v>
      </c>
      <c r="L7">
        <f t="shared" si="10"/>
        <v>1.9421752925397051</v>
      </c>
    </row>
    <row r="8" spans="1:12" x14ac:dyDescent="0.25">
      <c r="A8">
        <f t="shared" si="11"/>
        <v>1.0000000000000001E-5</v>
      </c>
      <c r="B8">
        <f t="shared" si="0"/>
        <v>3.5</v>
      </c>
      <c r="C8">
        <f t="shared" si="1"/>
        <v>3.5000100000000001</v>
      </c>
      <c r="D8">
        <f t="shared" si="2"/>
        <v>3.8695711167371396</v>
      </c>
      <c r="E8">
        <f t="shared" si="3"/>
        <v>3.8695516949408235</v>
      </c>
      <c r="F8">
        <f t="shared" si="4"/>
        <v>1.9421796316088091E-5</v>
      </c>
      <c r="G8">
        <f t="shared" si="5"/>
        <v>1.9421796316088089</v>
      </c>
      <c r="H8">
        <f t="shared" si="6"/>
        <v>3.4999899999999999</v>
      </c>
      <c r="I8">
        <f t="shared" si="7"/>
        <v>3.8695322732313002</v>
      </c>
      <c r="J8">
        <f t="shared" si="8"/>
        <v>1.9421709523292918E-5</v>
      </c>
      <c r="K8">
        <f t="shared" si="9"/>
        <v>1.9421709523292916</v>
      </c>
      <c r="L8">
        <f t="shared" si="10"/>
        <v>1.9421752919690503</v>
      </c>
    </row>
    <row r="9" spans="1:12" x14ac:dyDescent="0.25">
      <c r="A9">
        <f t="shared" si="11"/>
        <v>1.0000000000000002E-6</v>
      </c>
      <c r="B9">
        <f t="shared" si="0"/>
        <v>3.5</v>
      </c>
      <c r="C9">
        <f t="shared" si="1"/>
        <v>3.5000010000000001</v>
      </c>
      <c r="D9">
        <f t="shared" si="2"/>
        <v>3.8695536371165495</v>
      </c>
      <c r="E9">
        <f t="shared" si="3"/>
        <v>3.8695516949408235</v>
      </c>
      <c r="F9">
        <f t="shared" si="4"/>
        <v>1.9421757260218442E-6</v>
      </c>
      <c r="G9">
        <f t="shared" si="5"/>
        <v>1.942175726021844</v>
      </c>
      <c r="H9">
        <f t="shared" si="6"/>
        <v>3.4999989999999999</v>
      </c>
      <c r="I9">
        <f t="shared" si="7"/>
        <v>3.8695497527659648</v>
      </c>
      <c r="J9">
        <f t="shared" si="8"/>
        <v>1.9421748587156173E-6</v>
      </c>
      <c r="K9">
        <f t="shared" si="9"/>
        <v>1.9421748587156171</v>
      </c>
      <c r="L9">
        <f t="shared" si="10"/>
        <v>1.9421752923687305</v>
      </c>
    </row>
    <row r="10" spans="1:12" x14ac:dyDescent="0.25">
      <c r="A10">
        <f t="shared" si="11"/>
        <v>1.0000000000000002E-7</v>
      </c>
      <c r="B10">
        <f t="shared" si="0"/>
        <v>3.5</v>
      </c>
      <c r="C10">
        <f t="shared" si="1"/>
        <v>3.5000000999999998</v>
      </c>
      <c r="D10">
        <f t="shared" si="2"/>
        <v>3.8695518891583558</v>
      </c>
      <c r="E10">
        <f t="shared" si="3"/>
        <v>3.8695516949408235</v>
      </c>
      <c r="F10">
        <f t="shared" si="4"/>
        <v>1.9421753227888416E-7</v>
      </c>
      <c r="G10">
        <f t="shared" si="5"/>
        <v>1.9421753227888412</v>
      </c>
      <c r="H10">
        <f t="shared" si="6"/>
        <v>3.4999999000000002</v>
      </c>
      <c r="I10">
        <f t="shared" si="7"/>
        <v>3.869551500723297</v>
      </c>
      <c r="J10">
        <f t="shared" si="8"/>
        <v>1.9421752650572444E-7</v>
      </c>
      <c r="K10">
        <f t="shared" si="9"/>
        <v>1.9421752650572439</v>
      </c>
      <c r="L10">
        <f t="shared" si="10"/>
        <v>1.9421752939230426</v>
      </c>
    </row>
    <row r="11" spans="1:12" x14ac:dyDescent="0.25">
      <c r="A11">
        <f t="shared" si="11"/>
        <v>1.0000000000000002E-8</v>
      </c>
      <c r="B11">
        <f t="shared" si="0"/>
        <v>3.5</v>
      </c>
      <c r="C11">
        <f t="shared" si="1"/>
        <v>3.5000000099999999</v>
      </c>
      <c r="D11">
        <f t="shared" si="2"/>
        <v>3.8695517143625744</v>
      </c>
      <c r="E11">
        <f t="shared" si="3"/>
        <v>3.8695516949408235</v>
      </c>
      <c r="F11">
        <f t="shared" si="4"/>
        <v>1.9421750874215604E-8</v>
      </c>
      <c r="G11">
        <f t="shared" si="5"/>
        <v>1.94217508742156</v>
      </c>
      <c r="H11">
        <f t="shared" si="6"/>
        <v>3.4999999900000001</v>
      </c>
      <c r="I11">
        <f t="shared" si="7"/>
        <v>3.8695516755190686</v>
      </c>
      <c r="J11">
        <f t="shared" si="8"/>
        <v>1.9421754871018493E-8</v>
      </c>
      <c r="K11">
        <f t="shared" si="9"/>
        <v>1.9421754871018488</v>
      </c>
      <c r="L11">
        <f t="shared" si="10"/>
        <v>1.9421752872617044</v>
      </c>
    </row>
    <row r="12" spans="1:12" x14ac:dyDescent="0.25">
      <c r="A12">
        <f t="shared" si="11"/>
        <v>1.0000000000000003E-9</v>
      </c>
      <c r="B12">
        <f t="shared" si="0"/>
        <v>3.5</v>
      </c>
      <c r="C12">
        <f t="shared" si="1"/>
        <v>3.5000000010000001</v>
      </c>
      <c r="D12">
        <f t="shared" si="2"/>
        <v>3.8695516968829979</v>
      </c>
      <c r="E12">
        <f t="shared" si="3"/>
        <v>3.8695516949408235</v>
      </c>
      <c r="F12">
        <f t="shared" si="4"/>
        <v>1.9421744212877456E-9</v>
      </c>
      <c r="G12">
        <f t="shared" si="5"/>
        <v>1.9421744212877452</v>
      </c>
      <c r="H12">
        <f t="shared" si="6"/>
        <v>3.4999999989999999</v>
      </c>
      <c r="I12">
        <f t="shared" si="7"/>
        <v>3.8695516929986469</v>
      </c>
      <c r="J12">
        <f t="shared" si="8"/>
        <v>1.9421766417337949E-9</v>
      </c>
      <c r="K12">
        <f t="shared" si="9"/>
        <v>1.9421766417337945</v>
      </c>
      <c r="L12">
        <f t="shared" si="10"/>
        <v>1.9421755315107698</v>
      </c>
    </row>
    <row r="13" spans="1:12" x14ac:dyDescent="0.25">
      <c r="A13">
        <f t="shared" si="11"/>
        <v>1.0000000000000003E-10</v>
      </c>
      <c r="B13">
        <f t="shared" si="0"/>
        <v>3.5</v>
      </c>
      <c r="C13">
        <f t="shared" si="1"/>
        <v>3.5000000001</v>
      </c>
      <c r="D13">
        <f t="shared" si="2"/>
        <v>3.8695516951350397</v>
      </c>
      <c r="E13">
        <f t="shared" si="3"/>
        <v>3.8695516949408235</v>
      </c>
      <c r="F13">
        <f t="shared" si="4"/>
        <v>1.9421619867898698E-10</v>
      </c>
      <c r="G13">
        <f t="shared" si="5"/>
        <v>1.9421619867898692</v>
      </c>
      <c r="H13">
        <f t="shared" si="6"/>
        <v>3.4999999999</v>
      </c>
      <c r="I13">
        <f t="shared" si="7"/>
        <v>3.8695516947466051</v>
      </c>
      <c r="J13">
        <f t="shared" si="8"/>
        <v>1.9421841912503623E-10</v>
      </c>
      <c r="K13">
        <f t="shared" si="9"/>
        <v>1.9421841912503617</v>
      </c>
      <c r="L13">
        <f t="shared" si="10"/>
        <v>1.9421730890201154</v>
      </c>
    </row>
    <row r="14" spans="1:12" x14ac:dyDescent="0.25">
      <c r="A14">
        <f t="shared" si="11"/>
        <v>1.0000000000000003E-11</v>
      </c>
      <c r="B14">
        <f t="shared" si="0"/>
        <v>3.5</v>
      </c>
      <c r="C14">
        <f t="shared" si="1"/>
        <v>3.50000000001</v>
      </c>
      <c r="D14">
        <f t="shared" si="2"/>
        <v>3.869551694960244</v>
      </c>
      <c r="E14">
        <f t="shared" si="3"/>
        <v>3.8695516949408235</v>
      </c>
      <c r="F14">
        <f t="shared" si="4"/>
        <v>1.9420465235953088E-11</v>
      </c>
      <c r="G14">
        <f t="shared" si="5"/>
        <v>1.9420465235953084</v>
      </c>
      <c r="H14">
        <f t="shared" si="6"/>
        <v>3.49999999999</v>
      </c>
      <c r="I14">
        <f t="shared" si="7"/>
        <v>3.8695516949214008</v>
      </c>
      <c r="J14">
        <f t="shared" si="8"/>
        <v>1.9422685682002339E-11</v>
      </c>
      <c r="K14">
        <f t="shared" si="9"/>
        <v>1.9422685682002334</v>
      </c>
      <c r="L14">
        <f t="shared" si="10"/>
        <v>1.9421575458977709</v>
      </c>
    </row>
    <row r="15" spans="1:12" x14ac:dyDescent="0.25">
      <c r="A15">
        <f t="shared" si="11"/>
        <v>1.0000000000000002E-12</v>
      </c>
      <c r="B15">
        <f t="shared" si="0"/>
        <v>3.5</v>
      </c>
      <c r="C15">
        <f t="shared" si="1"/>
        <v>3.5000000000010001</v>
      </c>
      <c r="D15">
        <f t="shared" si="2"/>
        <v>3.8695516949427651</v>
      </c>
      <c r="E15">
        <f t="shared" si="3"/>
        <v>3.8695516949408235</v>
      </c>
      <c r="F15">
        <f t="shared" si="4"/>
        <v>1.9415580254644738E-12</v>
      </c>
      <c r="G15">
        <f t="shared" si="5"/>
        <v>1.9415580254644733</v>
      </c>
      <c r="H15">
        <f t="shared" si="6"/>
        <v>3.4999999999989999</v>
      </c>
      <c r="I15">
        <f t="shared" si="7"/>
        <v>3.8695516949388797</v>
      </c>
      <c r="J15">
        <f t="shared" si="8"/>
        <v>1.9437784715137241E-12</v>
      </c>
      <c r="K15">
        <f t="shared" si="9"/>
        <v>1.9437784715137236</v>
      </c>
      <c r="L15">
        <f t="shared" si="10"/>
        <v>1.9426682484890985</v>
      </c>
    </row>
    <row r="16" spans="1:12" x14ac:dyDescent="0.25">
      <c r="A16">
        <f t="shared" si="11"/>
        <v>1.0000000000000002E-13</v>
      </c>
      <c r="B16">
        <f t="shared" si="0"/>
        <v>3.5</v>
      </c>
      <c r="C16">
        <f t="shared" si="1"/>
        <v>3.5000000000000999</v>
      </c>
      <c r="D16">
        <f t="shared" si="2"/>
        <v>3.8695516949410158</v>
      </c>
      <c r="E16">
        <f t="shared" si="3"/>
        <v>3.8695516949408235</v>
      </c>
      <c r="F16">
        <f t="shared" si="4"/>
        <v>1.9229062786507711E-13</v>
      </c>
      <c r="G16">
        <f t="shared" si="5"/>
        <v>1.9229062786507709</v>
      </c>
      <c r="H16">
        <f t="shared" si="6"/>
        <v>3.4999999999999001</v>
      </c>
      <c r="I16">
        <f t="shared" si="7"/>
        <v>3.8695516949406281</v>
      </c>
      <c r="J16">
        <f t="shared" si="8"/>
        <v>1.9539925233402755E-13</v>
      </c>
      <c r="K16">
        <f t="shared" si="9"/>
        <v>1.9539925233402753</v>
      </c>
      <c r="L16">
        <f t="shared" si="10"/>
        <v>1.9384494009955231</v>
      </c>
    </row>
    <row r="17" spans="1:12" x14ac:dyDescent="0.25">
      <c r="A17">
        <f t="shared" si="11"/>
        <v>1.0000000000000002E-14</v>
      </c>
      <c r="B17">
        <f t="shared" si="0"/>
        <v>3.5</v>
      </c>
      <c r="C17">
        <f t="shared" si="1"/>
        <v>3.5000000000000102</v>
      </c>
      <c r="D17">
        <f t="shared" si="2"/>
        <v>3.8695516949408422</v>
      </c>
      <c r="E17">
        <f t="shared" si="3"/>
        <v>3.8695516949408235</v>
      </c>
      <c r="F17">
        <f t="shared" si="4"/>
        <v>1.865174681370263E-14</v>
      </c>
      <c r="G17">
        <f t="shared" si="5"/>
        <v>1.8651746813702628</v>
      </c>
      <c r="H17">
        <f t="shared" si="6"/>
        <v>3.4999999999999898</v>
      </c>
      <c r="I17">
        <f t="shared" si="7"/>
        <v>3.8695516949408026</v>
      </c>
      <c r="J17">
        <f t="shared" si="8"/>
        <v>2.0872192862952943E-14</v>
      </c>
      <c r="K17">
        <f t="shared" si="9"/>
        <v>2.0872192862952939</v>
      </c>
      <c r="L17">
        <f t="shared" si="10"/>
        <v>1.9761969838327782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99EA-7190-4F38-BF6B-114135086D84}">
  <dimension ref="A1:L37"/>
  <sheetViews>
    <sheetView workbookViewId="0">
      <selection activeCell="F18" sqref="F18"/>
    </sheetView>
  </sheetViews>
  <sheetFormatPr defaultRowHeight="15" x14ac:dyDescent="0.25"/>
  <cols>
    <col min="1" max="1" width="8.85546875" bestFit="1" customWidth="1"/>
    <col min="2" max="2" width="13.5703125" bestFit="1" customWidth="1"/>
    <col min="4" max="5" width="12" bestFit="1" customWidth="1"/>
    <col min="7" max="7" width="16" customWidth="1"/>
    <col min="8" max="8" width="24.28515625" customWidth="1"/>
    <col min="9" max="9" width="30.85546875" customWidth="1"/>
    <col min="11" max="11" width="13.7109375" customWidth="1"/>
    <col min="12" max="12" width="12" bestFit="1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10</v>
      </c>
      <c r="B2">
        <v>7.6159999999999997</v>
      </c>
    </row>
    <row r="3" spans="1:2" x14ac:dyDescent="0.25">
      <c r="A3">
        <v>13</v>
      </c>
      <c r="B3">
        <v>8.6170000000000009</v>
      </c>
    </row>
    <row r="4" spans="1:2" x14ac:dyDescent="0.25">
      <c r="A4">
        <v>16</v>
      </c>
      <c r="B4">
        <v>9.2170000000000005</v>
      </c>
    </row>
    <row r="5" spans="1:2" x14ac:dyDescent="0.25">
      <c r="A5">
        <v>19</v>
      </c>
      <c r="B5">
        <v>9.5619999999999994</v>
      </c>
    </row>
    <row r="6" spans="1:2" x14ac:dyDescent="0.25">
      <c r="A6">
        <v>22</v>
      </c>
      <c r="B6">
        <v>9.7569999999999997</v>
      </c>
    </row>
    <row r="15" spans="1:2" x14ac:dyDescent="0.25">
      <c r="A15" t="s">
        <v>1</v>
      </c>
      <c r="B15">
        <v>16</v>
      </c>
    </row>
    <row r="17" spans="1:12" x14ac:dyDescent="0.25">
      <c r="A17" t="s">
        <v>0</v>
      </c>
      <c r="B17" t="s">
        <v>1</v>
      </c>
      <c r="C17" t="s">
        <v>2</v>
      </c>
      <c r="D17" t="s">
        <v>5</v>
      </c>
      <c r="E17" t="s">
        <v>3</v>
      </c>
      <c r="F17" t="s">
        <v>4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</row>
    <row r="18" spans="1:12" x14ac:dyDescent="0.25">
      <c r="A18">
        <v>6</v>
      </c>
      <c r="B18">
        <f>$B$15</f>
        <v>16</v>
      </c>
      <c r="C18">
        <f>A18+B18</f>
        <v>22</v>
      </c>
      <c r="D18">
        <f>VLOOKUP(C18,$A$1:$B$6,2)</f>
        <v>9.7569999999999997</v>
      </c>
      <c r="E18">
        <f>VLOOKUP(B18,$A$1:$B$6,2)</f>
        <v>9.2170000000000005</v>
      </c>
      <c r="F18">
        <f>D18-E18</f>
        <v>0.53999999999999915</v>
      </c>
      <c r="G18">
        <f>(D18-E18)/A18</f>
        <v>8.9999999999999858E-2</v>
      </c>
      <c r="H18">
        <f>B18-A18</f>
        <v>10</v>
      </c>
      <c r="I18">
        <f>VLOOKUP(H18,$A$1:$B$6,2)</f>
        <v>7.6159999999999997</v>
      </c>
      <c r="J18">
        <f>E18-I18</f>
        <v>1.6010000000000009</v>
      </c>
      <c r="K18">
        <f>(E18-I18)/A18</f>
        <v>0.26683333333333348</v>
      </c>
      <c r="L18">
        <f>(G18+K18)/2</f>
        <v>0.17841666666666667</v>
      </c>
    </row>
    <row r="19" spans="1:12" x14ac:dyDescent="0.25">
      <c r="A19">
        <v>3</v>
      </c>
      <c r="B19">
        <f>$B$15</f>
        <v>16</v>
      </c>
      <c r="C19">
        <f t="shared" ref="C19" si="0">A19+B19</f>
        <v>19</v>
      </c>
      <c r="D19">
        <f>VLOOKUP(C19,$A$1:$B$6,2)</f>
        <v>9.5619999999999994</v>
      </c>
      <c r="E19">
        <f>VLOOKUP(B19,$A$1:$B$6,2)</f>
        <v>9.2170000000000005</v>
      </c>
      <c r="F19">
        <f t="shared" ref="F19" si="1">D19-E19</f>
        <v>0.34499999999999886</v>
      </c>
      <c r="G19">
        <f t="shared" ref="G19" si="2">(D19-E19)/A19</f>
        <v>0.11499999999999962</v>
      </c>
      <c r="H19">
        <f t="shared" ref="H19" si="3">B19-A19</f>
        <v>13</v>
      </c>
      <c r="I19">
        <f>VLOOKUP(H19,$A$1:$B$6,2)</f>
        <v>8.6170000000000009</v>
      </c>
      <c r="J19">
        <f t="shared" ref="J19" si="4">E19-I19</f>
        <v>0.59999999999999964</v>
      </c>
      <c r="K19">
        <f t="shared" ref="K19" si="5">(E19-I19)/A19</f>
        <v>0.19999999999999987</v>
      </c>
      <c r="L19">
        <f t="shared" ref="L19" si="6">(G19+K19)/2</f>
        <v>0.15749999999999975</v>
      </c>
    </row>
    <row r="21" spans="1:12" x14ac:dyDescent="0.25">
      <c r="A21" t="s">
        <v>1</v>
      </c>
      <c r="B21">
        <v>3.5</v>
      </c>
    </row>
    <row r="23" spans="1:12" x14ac:dyDescent="0.25">
      <c r="A23" t="s">
        <v>0</v>
      </c>
      <c r="B23" t="s">
        <v>1</v>
      </c>
      <c r="C23" t="s">
        <v>2</v>
      </c>
      <c r="D23" t="s">
        <v>5</v>
      </c>
      <c r="E23" t="s">
        <v>3</v>
      </c>
      <c r="F23" t="s">
        <v>4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</row>
    <row r="24" spans="1:12" x14ac:dyDescent="0.25">
      <c r="A24">
        <v>0.1</v>
      </c>
      <c r="B24">
        <f>$B$21</f>
        <v>3.5</v>
      </c>
      <c r="C24">
        <f>A24+B24</f>
        <v>3.6</v>
      </c>
      <c r="D24">
        <f>(-2.10905349794194*10^-5)*C24^4+0.00212448559670755*C24^3+-0.0835570987654265*C24^2+1.53829732510282*C24-1.324843621399</f>
        <v>3.2257043489712123</v>
      </c>
      <c r="E24">
        <f>(-2.10905349794194*10^-5)*B24^4+0.00212448559670755*B24^3+-0.0835570987654265*B24^2+1.53829732510282*B24-1.324843621399</f>
        <v>3.1235449781378826</v>
      </c>
      <c r="F24">
        <f>D24-E24</f>
        <v>0.10215937083332971</v>
      </c>
      <c r="G24">
        <f>(D24-E24)/A24</f>
        <v>1.0215937083332971</v>
      </c>
      <c r="H24">
        <f>B24-A24</f>
        <v>3.4</v>
      </c>
      <c r="I24">
        <f>(-2.10905349794194*10^-5)*H24^4+0.00212448559670755*H24^3+-0.0835570987654265*H24^2+1.53829732510282*H24-1.324843621399</f>
        <v>3.0201296000000246</v>
      </c>
      <c r="J24">
        <f>E24-I24</f>
        <v>0.10341537813785795</v>
      </c>
      <c r="K24">
        <f>(E24-I24)/A24</f>
        <v>1.0341537813785795</v>
      </c>
      <c r="L24">
        <f>(G24+K24)/2</f>
        <v>1.0278737448559383</v>
      </c>
    </row>
    <row r="25" spans="1:12" x14ac:dyDescent="0.25">
      <c r="A25">
        <f>A24/10</f>
        <v>0.01</v>
      </c>
      <c r="B25">
        <f t="shared" ref="B25:B37" si="7">$B$21</f>
        <v>3.5</v>
      </c>
      <c r="C25">
        <f t="shared" ref="C25:C37" si="8">A25+B25</f>
        <v>3.51</v>
      </c>
      <c r="D25">
        <f t="shared" ref="D25:E37" si="9">(-2.10905349794194*10^-5)*C25^4+0.00212448559670755*C25^3+-0.0835570987654265*C25^2+1.53829732510282*C25-1.324843621399</f>
        <v>3.1338172544782052</v>
      </c>
      <c r="E25">
        <f t="shared" ref="E25:E37" si="10">(-2.10905349794194*10^-5)*B25^4+0.00212448559670755*B25^3+-0.0835570987654265*B25^2+1.53829732510282*B25-1.324843621399</f>
        <v>3.1235449781378826</v>
      </c>
      <c r="F25">
        <f t="shared" ref="F25:F37" si="11">D25-E25</f>
        <v>1.0272276340322684E-2</v>
      </c>
      <c r="G25">
        <f t="shared" ref="G25:G37" si="12">(D25-E25)/A25</f>
        <v>1.0272276340322684</v>
      </c>
      <c r="H25">
        <f t="shared" ref="H25:H37" si="13">B25-A25</f>
        <v>3.49</v>
      </c>
      <c r="I25">
        <f t="shared" ref="I25:I37" si="14">(-2.10905349794194*10^-5)*H25^4+0.00212448559670755*H25^3+-0.0835570987654265*H25^2+1.53829732510282*H25-1.324843621399</f>
        <v>3.1132601417662729</v>
      </c>
      <c r="J25">
        <f t="shared" ref="J25:J37" si="15">E25-I25</f>
        <v>1.0284836371609707E-2</v>
      </c>
      <c r="K25">
        <f t="shared" ref="K25:K37" si="16">(E25-I25)/A25</f>
        <v>1.0284836371609707</v>
      </c>
      <c r="L25">
        <f t="shared" ref="L25:L37" si="17">(G25+K25)/2</f>
        <v>1.0278556355966195</v>
      </c>
    </row>
    <row r="26" spans="1:12" x14ac:dyDescent="0.25">
      <c r="A26">
        <f t="shared" ref="A26:A37" si="18">A25/10</f>
        <v>1E-3</v>
      </c>
      <c r="B26">
        <f t="shared" si="7"/>
        <v>3.5</v>
      </c>
      <c r="C26">
        <f t="shared" si="8"/>
        <v>3.5009999999999999</v>
      </c>
      <c r="D26">
        <f t="shared" si="9"/>
        <v>3.1245727707922324</v>
      </c>
      <c r="E26">
        <f t="shared" si="10"/>
        <v>3.1235449781378826</v>
      </c>
      <c r="F26">
        <f t="shared" si="11"/>
        <v>1.0277926543498239E-3</v>
      </c>
      <c r="G26">
        <f t="shared" si="12"/>
        <v>1.0277926543498239</v>
      </c>
      <c r="H26">
        <f t="shared" si="13"/>
        <v>3.4990000000000001</v>
      </c>
      <c r="I26">
        <f t="shared" si="14"/>
        <v>3.1225170598832239</v>
      </c>
      <c r="J26">
        <f t="shared" si="15"/>
        <v>1.0279182546586441E-3</v>
      </c>
      <c r="K26">
        <f t="shared" si="16"/>
        <v>1.0279182546586441</v>
      </c>
      <c r="L26">
        <f t="shared" si="17"/>
        <v>1.027855454504234</v>
      </c>
    </row>
    <row r="27" spans="1:12" x14ac:dyDescent="0.25">
      <c r="A27">
        <f t="shared" si="18"/>
        <v>1E-4</v>
      </c>
      <c r="B27">
        <f t="shared" si="7"/>
        <v>3.5</v>
      </c>
      <c r="C27">
        <f t="shared" si="8"/>
        <v>3.5001000000000002</v>
      </c>
      <c r="D27">
        <f t="shared" si="9"/>
        <v>3.1236477630551507</v>
      </c>
      <c r="E27">
        <f t="shared" si="10"/>
        <v>3.1235449781378826</v>
      </c>
      <c r="F27">
        <f t="shared" si="11"/>
        <v>1.0278491726811723E-4</v>
      </c>
      <c r="G27">
        <f t="shared" si="12"/>
        <v>1.0278491726811723</v>
      </c>
      <c r="H27">
        <f t="shared" si="13"/>
        <v>3.4998999999999998</v>
      </c>
      <c r="I27">
        <f t="shared" si="14"/>
        <v>3.1234421919646111</v>
      </c>
      <c r="J27">
        <f t="shared" si="15"/>
        <v>1.0278617327141859E-4</v>
      </c>
      <c r="K27">
        <f t="shared" si="16"/>
        <v>1.0278617327141859</v>
      </c>
      <c r="L27">
        <f t="shared" si="17"/>
        <v>1.0278554526976791</v>
      </c>
    </row>
    <row r="28" spans="1:12" x14ac:dyDescent="0.25">
      <c r="A28">
        <f t="shared" si="18"/>
        <v>1.0000000000000001E-5</v>
      </c>
      <c r="B28">
        <f t="shared" si="7"/>
        <v>3.5</v>
      </c>
      <c r="C28">
        <f t="shared" si="8"/>
        <v>3.5000100000000001</v>
      </c>
      <c r="D28">
        <f t="shared" si="9"/>
        <v>3.1235552566861289</v>
      </c>
      <c r="E28">
        <f t="shared" si="10"/>
        <v>3.1235449781378826</v>
      </c>
      <c r="F28">
        <f t="shared" si="11"/>
        <v>1.0278548246311914E-5</v>
      </c>
      <c r="G28">
        <f t="shared" si="12"/>
        <v>1.0278548246311914</v>
      </c>
      <c r="H28">
        <f t="shared" si="13"/>
        <v>3.4999899999999999</v>
      </c>
      <c r="I28">
        <f t="shared" si="14"/>
        <v>3.1235346995770756</v>
      </c>
      <c r="J28">
        <f t="shared" si="15"/>
        <v>1.0278560806931125E-5</v>
      </c>
      <c r="K28">
        <f t="shared" si="16"/>
        <v>1.0278560806931125</v>
      </c>
      <c r="L28">
        <f t="shared" si="17"/>
        <v>1.0278554526621519</v>
      </c>
    </row>
    <row r="29" spans="1:12" x14ac:dyDescent="0.25">
      <c r="A29">
        <f t="shared" si="18"/>
        <v>1.0000000000000002E-6</v>
      </c>
      <c r="B29">
        <f t="shared" si="7"/>
        <v>3.5</v>
      </c>
      <c r="C29">
        <f t="shared" si="8"/>
        <v>3.5000010000000001</v>
      </c>
      <c r="D29">
        <f t="shared" si="9"/>
        <v>3.1235460059932727</v>
      </c>
      <c r="E29">
        <f t="shared" si="10"/>
        <v>3.1235449781378826</v>
      </c>
      <c r="F29">
        <f t="shared" si="11"/>
        <v>1.0278553901343912E-6</v>
      </c>
      <c r="G29">
        <f t="shared" si="12"/>
        <v>1.027855390134391</v>
      </c>
      <c r="H29">
        <f t="shared" si="13"/>
        <v>3.4999989999999999</v>
      </c>
      <c r="I29">
        <f t="shared" si="14"/>
        <v>3.1235439502823663</v>
      </c>
      <c r="J29">
        <f t="shared" si="15"/>
        <v>1.0278555162557268E-6</v>
      </c>
      <c r="K29">
        <f t="shared" si="16"/>
        <v>1.0278555162557266</v>
      </c>
      <c r="L29">
        <f t="shared" si="17"/>
        <v>1.0278554531950588</v>
      </c>
    </row>
    <row r="30" spans="1:12" x14ac:dyDescent="0.25">
      <c r="A30">
        <f t="shared" si="18"/>
        <v>1.0000000000000002E-7</v>
      </c>
      <c r="B30">
        <f t="shared" si="7"/>
        <v>3.5</v>
      </c>
      <c r="C30">
        <f t="shared" si="8"/>
        <v>3.5000000999999998</v>
      </c>
      <c r="D30">
        <f t="shared" si="9"/>
        <v>3.1235450809234271</v>
      </c>
      <c r="E30">
        <f t="shared" si="10"/>
        <v>3.1235449781378826</v>
      </c>
      <c r="F30">
        <f t="shared" si="11"/>
        <v>1.0278554452014532E-7</v>
      </c>
      <c r="G30">
        <f t="shared" si="12"/>
        <v>1.027855445201453</v>
      </c>
      <c r="H30">
        <f t="shared" si="13"/>
        <v>3.4999999000000002</v>
      </c>
      <c r="I30">
        <f t="shared" si="14"/>
        <v>3.1235448753523363</v>
      </c>
      <c r="J30">
        <f t="shared" si="15"/>
        <v>1.0278554629650216E-7</v>
      </c>
      <c r="K30">
        <f t="shared" si="16"/>
        <v>1.0278554629650214</v>
      </c>
      <c r="L30">
        <f t="shared" si="17"/>
        <v>1.0278554540832372</v>
      </c>
    </row>
    <row r="31" spans="1:12" x14ac:dyDescent="0.25">
      <c r="A31">
        <f t="shared" si="18"/>
        <v>1.0000000000000002E-8</v>
      </c>
      <c r="B31">
        <f t="shared" si="7"/>
        <v>3.5</v>
      </c>
      <c r="C31">
        <f t="shared" si="8"/>
        <v>3.5000000099999999</v>
      </c>
      <c r="D31">
        <f t="shared" si="9"/>
        <v>3.1235449884164366</v>
      </c>
      <c r="E31">
        <f t="shared" si="10"/>
        <v>3.1235449781378826</v>
      </c>
      <c r="F31">
        <f t="shared" si="11"/>
        <v>1.0278554007925322E-8</v>
      </c>
      <c r="G31">
        <f t="shared" si="12"/>
        <v>1.027855400792532</v>
      </c>
      <c r="H31">
        <f t="shared" si="13"/>
        <v>3.4999999900000001</v>
      </c>
      <c r="I31">
        <f t="shared" si="14"/>
        <v>3.1235449678593286</v>
      </c>
      <c r="J31">
        <f t="shared" si="15"/>
        <v>1.0278554007925322E-8</v>
      </c>
      <c r="K31">
        <f t="shared" si="16"/>
        <v>1.027855400792532</v>
      </c>
      <c r="L31">
        <f t="shared" si="17"/>
        <v>1.027855400792532</v>
      </c>
    </row>
    <row r="32" spans="1:12" x14ac:dyDescent="0.25">
      <c r="A32">
        <f t="shared" si="18"/>
        <v>1.0000000000000003E-9</v>
      </c>
      <c r="B32">
        <f t="shared" si="7"/>
        <v>3.5</v>
      </c>
      <c r="C32">
        <f t="shared" si="8"/>
        <v>3.5000000010000001</v>
      </c>
      <c r="D32">
        <f t="shared" si="9"/>
        <v>3.1235449791657386</v>
      </c>
      <c r="E32">
        <f t="shared" si="10"/>
        <v>3.1235449781378826</v>
      </c>
      <c r="F32">
        <f t="shared" si="11"/>
        <v>1.027856022517426E-9</v>
      </c>
      <c r="G32">
        <f t="shared" si="12"/>
        <v>1.0278560225174258</v>
      </c>
      <c r="H32">
        <f t="shared" si="13"/>
        <v>3.4999999989999999</v>
      </c>
      <c r="I32">
        <f t="shared" si="14"/>
        <v>3.1235449771100274</v>
      </c>
      <c r="J32">
        <f t="shared" si="15"/>
        <v>1.0278551343390063E-9</v>
      </c>
      <c r="K32">
        <f t="shared" si="16"/>
        <v>1.0278551343390061</v>
      </c>
      <c r="L32">
        <f t="shared" si="17"/>
        <v>1.027855578428216</v>
      </c>
    </row>
    <row r="33" spans="1:12" x14ac:dyDescent="0.25">
      <c r="A33">
        <f t="shared" si="18"/>
        <v>1.0000000000000003E-10</v>
      </c>
      <c r="B33">
        <f t="shared" si="7"/>
        <v>3.5</v>
      </c>
      <c r="C33">
        <f t="shared" si="8"/>
        <v>3.5000000001</v>
      </c>
      <c r="D33">
        <f t="shared" si="9"/>
        <v>3.1235449782406688</v>
      </c>
      <c r="E33">
        <f t="shared" si="10"/>
        <v>3.1235449781378826</v>
      </c>
      <c r="F33">
        <f t="shared" si="11"/>
        <v>1.0278622397663639E-10</v>
      </c>
      <c r="G33">
        <f t="shared" si="12"/>
        <v>1.0278622397663637</v>
      </c>
      <c r="H33">
        <f t="shared" si="13"/>
        <v>3.4999999999</v>
      </c>
      <c r="I33">
        <f t="shared" si="14"/>
        <v>3.1235449780350972</v>
      </c>
      <c r="J33">
        <f t="shared" si="15"/>
        <v>1.0278533579821669E-10</v>
      </c>
      <c r="K33">
        <f t="shared" si="16"/>
        <v>1.0278533579821667</v>
      </c>
      <c r="L33">
        <f t="shared" si="17"/>
        <v>1.0278577988742652</v>
      </c>
    </row>
    <row r="34" spans="1:12" x14ac:dyDescent="0.25">
      <c r="A34">
        <f t="shared" si="18"/>
        <v>1.0000000000000003E-11</v>
      </c>
      <c r="B34">
        <f t="shared" si="7"/>
        <v>3.5</v>
      </c>
      <c r="C34">
        <f t="shared" si="8"/>
        <v>3.50000000001</v>
      </c>
      <c r="D34">
        <f t="shared" si="9"/>
        <v>3.1235449781481606</v>
      </c>
      <c r="E34">
        <f t="shared" si="10"/>
        <v>3.1235449781378826</v>
      </c>
      <c r="F34">
        <f t="shared" si="11"/>
        <v>1.0278000672769849E-11</v>
      </c>
      <c r="G34">
        <f t="shared" si="12"/>
        <v>1.0278000672769847</v>
      </c>
      <c r="H34">
        <f t="shared" si="13"/>
        <v>3.49999999999</v>
      </c>
      <c r="I34">
        <f t="shared" si="14"/>
        <v>3.1235449781276037</v>
      </c>
      <c r="J34">
        <f t="shared" si="15"/>
        <v>1.0278888851189549E-11</v>
      </c>
      <c r="K34">
        <f t="shared" si="16"/>
        <v>1.0278888851189547</v>
      </c>
      <c r="L34">
        <f t="shared" si="17"/>
        <v>1.0278444761979697</v>
      </c>
    </row>
    <row r="35" spans="1:12" x14ac:dyDescent="0.25">
      <c r="A35">
        <f t="shared" si="18"/>
        <v>1.0000000000000002E-12</v>
      </c>
      <c r="B35">
        <f t="shared" si="7"/>
        <v>3.5</v>
      </c>
      <c r="C35">
        <f t="shared" si="8"/>
        <v>3.5000000000010001</v>
      </c>
      <c r="D35">
        <f t="shared" si="9"/>
        <v>3.1235449781389102</v>
      </c>
      <c r="E35">
        <f t="shared" si="10"/>
        <v>3.1235449781378826</v>
      </c>
      <c r="F35">
        <f t="shared" si="11"/>
        <v>1.0276224315930449E-12</v>
      </c>
      <c r="G35">
        <f t="shared" si="12"/>
        <v>1.0276224315930447</v>
      </c>
      <c r="H35">
        <f t="shared" si="13"/>
        <v>3.4999999999989999</v>
      </c>
      <c r="I35">
        <f t="shared" si="14"/>
        <v>3.1235449781368549</v>
      </c>
      <c r="J35">
        <f t="shared" si="15"/>
        <v>1.0276224315930449E-12</v>
      </c>
      <c r="K35">
        <f t="shared" si="16"/>
        <v>1.0276224315930447</v>
      </c>
      <c r="L35">
        <f t="shared" si="17"/>
        <v>1.0276224315930447</v>
      </c>
    </row>
    <row r="36" spans="1:12" x14ac:dyDescent="0.25">
      <c r="A36">
        <f t="shared" si="18"/>
        <v>1.0000000000000002E-13</v>
      </c>
      <c r="B36">
        <f t="shared" si="7"/>
        <v>3.5</v>
      </c>
      <c r="C36">
        <f t="shared" si="8"/>
        <v>3.5000000000000999</v>
      </c>
      <c r="D36">
        <f t="shared" si="9"/>
        <v>3.1235449781379856</v>
      </c>
      <c r="E36">
        <f t="shared" si="10"/>
        <v>3.1235449781378826</v>
      </c>
      <c r="F36">
        <f t="shared" si="11"/>
        <v>1.0302869668521453E-13</v>
      </c>
      <c r="G36">
        <f t="shared" si="12"/>
        <v>1.030286966852145</v>
      </c>
      <c r="H36">
        <f t="shared" si="13"/>
        <v>3.4999999999999001</v>
      </c>
      <c r="I36">
        <f t="shared" si="14"/>
        <v>3.1235449781377804</v>
      </c>
      <c r="J36">
        <f t="shared" si="15"/>
        <v>1.021405182655144E-13</v>
      </c>
      <c r="K36">
        <f t="shared" si="16"/>
        <v>1.0214051826551438</v>
      </c>
      <c r="L36">
        <f t="shared" si="17"/>
        <v>1.0258460747536444</v>
      </c>
    </row>
    <row r="37" spans="1:12" x14ac:dyDescent="0.25">
      <c r="A37">
        <f t="shared" si="18"/>
        <v>1.0000000000000002E-14</v>
      </c>
      <c r="B37">
        <f t="shared" si="7"/>
        <v>3.5</v>
      </c>
      <c r="C37">
        <f t="shared" si="8"/>
        <v>3.5000000000000102</v>
      </c>
      <c r="D37">
        <f t="shared" si="9"/>
        <v>3.1235449781378923</v>
      </c>
      <c r="E37">
        <f t="shared" si="10"/>
        <v>3.1235449781378826</v>
      </c>
      <c r="F37">
        <f t="shared" si="11"/>
        <v>9.7699626167013776E-15</v>
      </c>
      <c r="G37">
        <f t="shared" si="12"/>
        <v>0.97699626167013764</v>
      </c>
      <c r="H37">
        <f t="shared" si="13"/>
        <v>3.4999999999999898</v>
      </c>
      <c r="I37">
        <f t="shared" si="14"/>
        <v>3.1235449781378719</v>
      </c>
      <c r="J37">
        <f t="shared" si="15"/>
        <v>1.0658141036401503E-14</v>
      </c>
      <c r="K37">
        <f t="shared" si="16"/>
        <v>1.0658141036401501</v>
      </c>
      <c r="L37">
        <f t="shared" si="17"/>
        <v>1.0214051826551438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</vt:lpstr>
      <vt:lpstr>Exercise1</vt:lpstr>
      <vt:lpstr>Exercise2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Ta</dc:creator>
  <cp:lastModifiedBy>Minh Ta</cp:lastModifiedBy>
  <dcterms:created xsi:type="dcterms:W3CDTF">2020-03-04T19:54:02Z</dcterms:created>
  <dcterms:modified xsi:type="dcterms:W3CDTF">2020-03-06T01:44:24Z</dcterms:modified>
</cp:coreProperties>
</file>