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UnrealPro\AI_UE5\"/>
    </mc:Choice>
  </mc:AlternateContent>
  <bookViews>
    <workbookView xWindow="-120" yWindow="-120" windowWidth="29040" windowHeight="15990"/>
  </bookViews>
  <sheets>
    <sheet name="KHTH_DACNTT2" sheetId="1" r:id="rId1"/>
    <sheet name="Rubric" sheetId="3"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3" l="1"/>
  <c r="E28" i="3"/>
  <c r="D28" i="3"/>
  <c r="C28" i="3"/>
  <c r="B18" i="1"/>
  <c r="C18" i="1" s="1"/>
  <c r="C17" i="1"/>
  <c r="D29" i="3" l="1"/>
  <c r="B19" i="1"/>
  <c r="B20" i="1" s="1"/>
  <c r="B21" i="1" s="1"/>
  <c r="C19" i="1" l="1"/>
  <c r="C20" i="1"/>
  <c r="C21" i="1"/>
  <c r="B22" i="1"/>
  <c r="C22" i="1" s="1"/>
  <c r="B23" i="1" s="1"/>
  <c r="C23" i="1" s="1"/>
  <c r="B24" i="1" s="1"/>
  <c r="C24" i="1" s="1"/>
  <c r="B25" i="1" s="1"/>
  <c r="C25" i="1" s="1"/>
  <c r="B26" i="1" s="1"/>
  <c r="C26" i="1" s="1"/>
  <c r="B27" i="1" s="1"/>
  <c r="C27" i="1" s="1"/>
  <c r="B28" i="1" s="1"/>
  <c r="C28" i="1" s="1"/>
</calcChain>
</file>

<file path=xl/sharedStrings.xml><?xml version="1.0" encoding="utf-8"?>
<sst xmlns="http://schemas.openxmlformats.org/spreadsheetml/2006/main" count="139" uniqueCount="105">
  <si>
    <t>TRƯỜNG ĐẠI HỌC TÔN ĐỨC THẮNG
 KHOA CÔNG NGHỆ THÔNG TIN</t>
  </si>
  <si>
    <t>KẾ HOẠCH THỰC HIỆN DỰ ÁN CÔNG NGHỆ THÔNG TIN 2 - HK2/2022-2023 - ĐỢT 2/2022-2023</t>
  </si>
  <si>
    <t>THÔNG TIN NHÓM SINH VIÊN</t>
  </si>
  <si>
    <t>Mã nhóm</t>
  </si>
  <si>
    <t>Tên sinh viên 1 (nhóm trưởng):</t>
  </si>
  <si>
    <t>MSSV:</t>
  </si>
  <si>
    <t>Số ĐT:</t>
  </si>
  <si>
    <t>Tên sinh viên 2:</t>
  </si>
  <si>
    <t>THÔNG TIN ĐỀ TÀI</t>
  </si>
  <si>
    <t>GV hướng dẫn</t>
  </si>
  <si>
    <t>Mã đề tài</t>
  </si>
  <si>
    <t>Tên đề tài:</t>
  </si>
  <si>
    <t>Ngày bắt đầu:</t>
  </si>
  <si>
    <t>(12 tuần)</t>
  </si>
  <si>
    <t>Tuần</t>
  </si>
  <si>
    <t>Từ</t>
  </si>
  <si>
    <t>Đến</t>
  </si>
  <si>
    <t>Công việc cần làm</t>
  </si>
  <si>
    <t>Công việc đã làm</t>
  </si>
  <si>
    <t>% hoàn thành</t>
  </si>
  <si>
    <t>BÁO CÁO TIẾN ĐỘ GIỮA KỲ</t>
  </si>
  <si>
    <t>Nộp báo cáo cuối kỳ</t>
  </si>
  <si>
    <t>Tổ chức hội đồng bảo vệ đề tài (GVHD + GVPB)</t>
  </si>
  <si>
    <t>XÁC NHẬN CỦA LÃNH ĐẠO KHOA</t>
  </si>
  <si>
    <t>XÁC NHẬN CỦA GIẢNG VIÊN HƯỚNG DẪN</t>
  </si>
  <si>
    <t>TRƯỜNG ĐẠI HỌC TÔN ĐỨC THẮNG</t>
  </si>
  <si>
    <t>KHOA CÔNG NGHỆ THÔNG TIN</t>
  </si>
  <si>
    <t>RUBRIC ĐÁNH GIÁ DỰ ÁN CÔNG NGHỆ THÔNG TIN 2</t>
  </si>
  <si>
    <t>HỌC KỲ 2 - NĂM HỌC 2022-2023</t>
  </si>
  <si>
    <t>Tên đề tài</t>
  </si>
  <si>
    <t>…...........................................</t>
  </si>
  <si>
    <t>Tên SV 1</t>
  </si>
  <si>
    <t>MSSV 1</t>
  </si>
  <si>
    <t>…..........................</t>
  </si>
  <si>
    <t>Số ĐT</t>
  </si>
  <si>
    <t>Tên SV 2</t>
  </si>
  <si>
    <t>MSSV 2</t>
  </si>
  <si>
    <t>GV phản biện 1</t>
  </si>
  <si>
    <t>GV phản biện 2</t>
  </si>
  <si>
    <t>Tiêu chí đánh giá</t>
  </si>
  <si>
    <t>CĐR</t>
  </si>
  <si>
    <t>Trọng số</t>
  </si>
  <si>
    <t>Mô tả mức chất lượng</t>
  </si>
  <si>
    <t>Giỏi</t>
  </si>
  <si>
    <t>Khá</t>
  </si>
  <si>
    <t>Trung bình</t>
  </si>
  <si>
    <t>Yếu</t>
  </si>
  <si>
    <t>10 – 8.5</t>
  </si>
  <si>
    <t>8.4 – 7.0</t>
  </si>
  <si>
    <t>6.9 – 5.0</t>
  </si>
  <si>
    <t>4.9 – 0.0</t>
  </si>
  <si>
    <t>HÌNH THỨC</t>
  </si>
  <si>
    <t>Hình thức</t>
  </si>
  <si>
    <t>Không có lỗi chính tả; hình vẽ, bảng biểu, sơ đồ rõ ràng, đúng quy định</t>
  </si>
  <si>
    <t>----------------------------------</t>
  </si>
  <si>
    <t>Nhiều lỗi chính tả; hình vẽ, bảng biểu, sơ đồ không đúng quy định</t>
  </si>
  <si>
    <t>Bố cục</t>
  </si>
  <si>
    <t>Đầy đủ các phần và độ dài theo quy định, lô-gic</t>
  </si>
  <si>
    <t>---------------------------------</t>
  </si>
  <si>
    <t>Không theo quy định, không lô-gic</t>
  </si>
  <si>
    <t>Tài liệu tham khảo</t>
  </si>
  <si>
    <t>Phong phú, được sắp xếp đúng quy định, trích dẫn đúng thể thức</t>
  </si>
  <si>
    <t>Rất ít TLTK, sắp xếp không đúng quy định, trích dẫn không đúng thể thức</t>
  </si>
  <si>
    <t>Kỹ năng báo cáo, thuyết trình</t>
  </si>
  <si>
    <t xml:space="preserve">Slide thuyết trình đầy đủ nội dung phù hợp, trình bày đẹp mắt, rõ ràng
Trình bày tự tin, bản lĩnh, không vấp, đúng trọng tâm, trả lời đúng câu hỏi </t>
  </si>
  <si>
    <t xml:space="preserve">Không có slide thuyết trình
Trình bày không tự tin. 
Mất bình tĩnh, không lịch sự, không đúng tác phong, quy định, chuẩn mực. </t>
  </si>
  <si>
    <t>NỘI DUNG</t>
  </si>
  <si>
    <t>Nội dung chính 1:…</t>
  </si>
  <si>
    <t>Đáp ứng 80%-100% yêu cầu
 (ghi cụ thể)</t>
  </si>
  <si>
    <t>Đáp ứng 70%-80% yêu cầu
 (ghi cụ thể)</t>
  </si>
  <si>
    <t>Đáp ứng 50%-70% yêu cầu
 (ghi cụ thể)</t>
  </si>
  <si>
    <t>Đáp ứng dưới 50% yêu cầu</t>
  </si>
  <si>
    <t>Nội dung chính 2:…</t>
  </si>
  <si>
    <t>Nội dung chính 3:…</t>
  </si>
  <si>
    <t>Nội dung chính ...:…</t>
  </si>
  <si>
    <t>......</t>
  </si>
  <si>
    <t>TỔNG ĐIỂM</t>
  </si>
  <si>
    <t>ĐIỂM TỔNG KẾT</t>
  </si>
  <si>
    <t>Phát triển gameplay</t>
  </si>
  <si>
    <t>N055</t>
  </si>
  <si>
    <t>Phạm Duy Thái</t>
  </si>
  <si>
    <t>Số ĐT: 0393460775</t>
  </si>
  <si>
    <t>Lê Trần Minh Tâm</t>
  </si>
  <si>
    <t>Vũ Đình Hồng</t>
  </si>
  <si>
    <t>Số ĐT: 0707532096</t>
  </si>
  <si>
    <t>Email:vudinhhong@tdtu.edu.vn</t>
  </si>
  <si>
    <t xml:space="preserve">Tìm hiểu Unreal Engine 5  </t>
  </si>
  <si>
    <t>Tìm hiểu thông tin về Unreal Engine.
Tìm hiểu cơ bản cách sử dụng giao diện Unreal Engine.</t>
  </si>
  <si>
    <t>Xây dựng map
Xây dựng AI</t>
  </si>
  <si>
    <t>Phát triển gameplay
Xây dựng UI</t>
  </si>
  <si>
    <t>Chỉnh sửa nội dung
Hoàn thiện map và AI</t>
  </si>
  <si>
    <t>Xây dựng cơ chế Oxygen/ Respawn
Xây dựng mục tiêu cho player</t>
  </si>
  <si>
    <t>Testing và hoàn thiện sản phẩm + cuốn báo cáo</t>
  </si>
  <si>
    <t>Xây dựng smartObject cho AI
Xây dựng mê cung 2 và 3</t>
  </si>
  <si>
    <t>Tìm hiểu về Landscape Mode và Foliage Mode.
Các game object và các cơ chế game</t>
  </si>
  <si>
    <t>Không hợp gameplay, tái xây dựng lại level.
Lập trình Perception cho AI
Xây dựng Damage System và Combat System</t>
  </si>
  <si>
    <t>Tìm kiếm assets, bắt đầu xây dựng level (map).
Lập trình BP_Scout/ BP_Defender</t>
  </si>
  <si>
    <t>Tìm hiểu thêm về các thư viện assets miễn phí.
Tiếp tục xây dựng level.
Lập trình Controller cho AI theo các context.
Cập nhật Combat System.</t>
  </si>
  <si>
    <t>Tìm hiểu về animation và tạo ra các bộ animation sequence blueprint.
Kế thừa, chỉnh sửa các lớp cần thiết của AI cho các map2/ map3.</t>
  </si>
  <si>
    <t>Cập nhật source code.
Dần hoàn thiện các map và test gameplay.
Cập nhật báo cáo.</t>
  </si>
  <si>
    <t>Kết nối UI cho các điều kiện end game.
Hoàn chỉnh gameplay.</t>
  </si>
  <si>
    <t>Cập nhật cuốn báo cáo.
Cập nhật source code.</t>
  </si>
  <si>
    <t>Hoàn thiện các level và gameplay.
Cập nhật cuốn báo cáo.
Cập nhật source code.</t>
  </si>
  <si>
    <t>Xây dựng cốt truyện chi tiết cho game
Tìm hiểu về cách dựng map</t>
  </si>
  <si>
    <t>XÂY DỰNG GAME 3D FOR THE CROWN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</si>
</sst>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family val="2"/>
      <scheme val="minor"/>
    </font>
    <font>
      <sz val="11"/>
      <color rgb="FF000000"/>
      <name val="&quot;Times New Roman&quot;"/>
    </font>
    <font>
      <sz val="10"/>
      <name val="Arial"/>
    </font>
    <font>
      <b/>
      <sz val="16"/>
      <color rgb="FF000000"/>
      <name val="&quot;Times New Roman&quot;"/>
    </font>
    <font>
      <b/>
      <sz val="13"/>
      <color rgb="FF000000"/>
      <name val="&quot;Times New Roman&quot;"/>
    </font>
    <font>
      <sz val="13"/>
      <color rgb="FF000000"/>
      <name val="&quot;Times New Roman&quot;"/>
    </font>
    <font>
      <b/>
      <sz val="12"/>
      <color rgb="FF000000"/>
      <name val="&quot;Times New Roman&quot;"/>
    </font>
    <font>
      <b/>
      <sz val="10"/>
      <color rgb="FF000000"/>
      <name val="&quot;Times New Roman&quot;"/>
    </font>
    <font>
      <b/>
      <u/>
      <sz val="10"/>
      <color rgb="FF000000"/>
      <name val="&quot;Times New Roman&quot;"/>
    </font>
    <font>
      <sz val="10"/>
      <color rgb="FF000000"/>
      <name val="&quot;Times New Roman&quot;"/>
    </font>
    <font>
      <sz val="10"/>
      <color rgb="FF000000"/>
      <name val="Arial"/>
    </font>
    <font>
      <sz val="13"/>
      <color theme="1"/>
      <name val="&quot;Times New Roman&quot;"/>
    </font>
    <font>
      <sz val="13"/>
      <name val="Arial"/>
      <family val="2"/>
    </font>
  </fonts>
  <fills count="4">
    <fill>
      <patternFill patternType="none"/>
    </fill>
    <fill>
      <patternFill patternType="gray125"/>
    </fill>
    <fill>
      <patternFill patternType="solid">
        <fgColor rgb="FFD9EAD3"/>
        <bgColor rgb="FFD9EAD3"/>
      </patternFill>
    </fill>
    <fill>
      <patternFill patternType="solid">
        <fgColor rgb="FFCCCCCC"/>
        <bgColor rgb="FFCCCCCC"/>
      </patternFill>
    </fill>
  </fills>
  <borders count="11">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2" fillId="0" borderId="0" xfId="0" applyFont="1"/>
    <xf numFmtId="0" fontId="5" fillId="0" borderId="0" xfId="0" applyFont="1"/>
    <xf numFmtId="0" fontId="4" fillId="0" borderId="0" xfId="0" applyFont="1"/>
    <xf numFmtId="14" fontId="4" fillId="0" borderId="0" xfId="0" applyNumberFormat="1" applyFont="1" applyAlignment="1">
      <alignment horizontal="center" vertical="center"/>
    </xf>
    <xf numFmtId="0" fontId="2" fillId="0" borderId="1" xfId="0" applyFont="1" applyBorder="1"/>
    <xf numFmtId="0" fontId="4" fillId="2" borderId="2" xfId="0" applyFont="1" applyFill="1" applyBorder="1" applyAlignment="1">
      <alignment horizontal="center"/>
    </xf>
    <xf numFmtId="0" fontId="4" fillId="2" borderId="3" xfId="0" applyFont="1" applyFill="1" applyBorder="1" applyAlignment="1">
      <alignment horizontal="center"/>
    </xf>
    <xf numFmtId="0" fontId="5" fillId="0" borderId="2" xfId="0" applyFont="1" applyBorder="1" applyAlignment="1">
      <alignment horizontal="center"/>
    </xf>
    <xf numFmtId="14" fontId="5" fillId="0" borderId="3" xfId="0" applyNumberFormat="1" applyFont="1" applyBorder="1" applyAlignment="1">
      <alignment horizontal="center" vertical="center"/>
    </xf>
    <xf numFmtId="14" fontId="4" fillId="2" borderId="3" xfId="0" applyNumberFormat="1" applyFont="1" applyFill="1" applyBorder="1" applyAlignment="1">
      <alignment horizontal="center"/>
    </xf>
    <xf numFmtId="14" fontId="5" fillId="0" borderId="3" xfId="0" applyNumberFormat="1" applyFont="1" applyBorder="1" applyAlignment="1">
      <alignment horizontal="center"/>
    </xf>
    <xf numFmtId="0" fontId="6" fillId="0" borderId="0" xfId="0" applyFont="1" applyAlignment="1">
      <alignment horizontal="center"/>
    </xf>
    <xf numFmtId="0" fontId="7" fillId="0" borderId="0" xfId="0" applyFont="1" applyAlignment="1">
      <alignment horizontal="center" wrapText="1"/>
    </xf>
    <xf numFmtId="0" fontId="7" fillId="0" borderId="0" xfId="0" applyFont="1" applyAlignment="1">
      <alignment horizontal="left"/>
    </xf>
    <xf numFmtId="0" fontId="7" fillId="0" borderId="0" xfId="0" applyFont="1" applyAlignment="1">
      <alignment horizontal="left" wrapText="1"/>
    </xf>
    <xf numFmtId="0" fontId="9" fillId="0" borderId="0" xfId="0" applyFont="1" applyAlignment="1">
      <alignment horizontal="left" wrapText="1"/>
    </xf>
    <xf numFmtId="0" fontId="7" fillId="0" borderId="0" xfId="0" applyFont="1" applyAlignment="1">
      <alignment horizontal="center"/>
    </xf>
    <xf numFmtId="0" fontId="7" fillId="0" borderId="9" xfId="0" applyFont="1" applyBorder="1" applyAlignment="1">
      <alignment horizontal="center" vertical="center" wrapText="1"/>
    </xf>
    <xf numFmtId="0" fontId="7" fillId="3" borderId="9" xfId="0" applyFont="1" applyFill="1" applyBorder="1" applyAlignment="1">
      <alignment vertical="center"/>
    </xf>
    <xf numFmtId="0" fontId="10" fillId="3" borderId="9" xfId="0" applyFont="1" applyFill="1" applyBorder="1" applyAlignment="1">
      <alignment vertical="center"/>
    </xf>
    <xf numFmtId="9" fontId="7" fillId="3" borderId="9" xfId="0" applyNumberFormat="1" applyFont="1" applyFill="1" applyBorder="1" applyAlignment="1">
      <alignment horizontal="center" vertical="center"/>
    </xf>
    <xf numFmtId="0" fontId="9" fillId="3" borderId="9" xfId="0" applyFont="1" applyFill="1" applyBorder="1" applyAlignment="1">
      <alignment horizontal="center" vertical="center" wrapText="1"/>
    </xf>
    <xf numFmtId="0" fontId="9" fillId="3" borderId="9" xfId="0" applyFont="1" applyFill="1" applyBorder="1" applyAlignment="1">
      <alignment horizontal="left" vertical="center" wrapText="1"/>
    </xf>
    <xf numFmtId="0" fontId="9" fillId="0" borderId="9" xfId="0" applyFont="1" applyBorder="1" applyAlignment="1">
      <alignment vertical="center"/>
    </xf>
    <xf numFmtId="0" fontId="10" fillId="0" borderId="9" xfId="0" applyFont="1" applyBorder="1" applyAlignment="1">
      <alignment vertical="center"/>
    </xf>
    <xf numFmtId="9" fontId="9" fillId="0" borderId="9" xfId="0" applyNumberFormat="1" applyFont="1" applyBorder="1" applyAlignment="1">
      <alignment horizontal="center" vertical="center"/>
    </xf>
    <xf numFmtId="0" fontId="9" fillId="0" borderId="9" xfId="0" applyFont="1" applyBorder="1" applyAlignment="1">
      <alignment horizontal="center" vertical="center" wrapText="1"/>
    </xf>
    <xf numFmtId="0" fontId="9" fillId="0" borderId="9" xfId="0" applyFont="1" applyBorder="1" applyAlignment="1">
      <alignment horizontal="left" vertical="center" wrapText="1"/>
    </xf>
    <xf numFmtId="0" fontId="5" fillId="0" borderId="3" xfId="0" applyFont="1" applyBorder="1" applyAlignment="1">
      <alignment wrapText="1"/>
    </xf>
    <xf numFmtId="0" fontId="5" fillId="0" borderId="2" xfId="0" applyFont="1" applyBorder="1" applyAlignment="1">
      <alignment horizontal="center" vertical="center"/>
    </xf>
    <xf numFmtId="14" fontId="5" fillId="0" borderId="1" xfId="0" applyNumberFormat="1" applyFont="1" applyBorder="1" applyAlignment="1">
      <alignment horizontal="center"/>
    </xf>
    <xf numFmtId="14" fontId="5" fillId="0" borderId="1" xfId="0" applyNumberFormat="1" applyFont="1" applyBorder="1" applyAlignment="1">
      <alignment horizontal="center" vertical="center"/>
    </xf>
    <xf numFmtId="0" fontId="11" fillId="0" borderId="10" xfId="0" applyFont="1" applyBorder="1"/>
    <xf numFmtId="0" fontId="11" fillId="0" borderId="10" xfId="0" applyFont="1" applyBorder="1" applyAlignment="1">
      <alignment wrapText="1"/>
    </xf>
    <xf numFmtId="0" fontId="11" fillId="0" borderId="10" xfId="0" applyFont="1" applyBorder="1" applyAlignment="1">
      <alignment horizontal="left" vertical="center" wrapText="1"/>
    </xf>
    <xf numFmtId="0" fontId="12" fillId="0" borderId="0" xfId="0" applyFont="1"/>
    <xf numFmtId="0" fontId="5" fillId="0" borderId="3" xfId="0" applyFont="1" applyBorder="1" applyAlignment="1">
      <alignment horizontal="center" vertical="center" wrapText="1"/>
    </xf>
    <xf numFmtId="9" fontId="5" fillId="0" borderId="3" xfId="0" applyNumberFormat="1" applyFont="1" applyBorder="1" applyAlignment="1">
      <alignment horizontal="center" vertical="center" wrapText="1"/>
    </xf>
    <xf numFmtId="9" fontId="5" fillId="0" borderId="3" xfId="0" applyNumberFormat="1" applyFont="1" applyBorder="1" applyAlignment="1">
      <alignment horizontal="center" vertical="center"/>
    </xf>
    <xf numFmtId="0" fontId="5" fillId="0" borderId="3" xfId="0" applyFont="1" applyBorder="1" applyAlignment="1">
      <alignment vertical="center" wrapText="1"/>
    </xf>
    <xf numFmtId="0" fontId="5" fillId="0" borderId="3" xfId="0" applyFont="1" applyBorder="1" applyAlignment="1">
      <alignment horizontal="left" vertical="center" wrapText="1"/>
    </xf>
    <xf numFmtId="0" fontId="5" fillId="0" borderId="3" xfId="0" applyFont="1" applyBorder="1" applyAlignment="1">
      <alignment horizontal="left" wrapText="1"/>
    </xf>
    <xf numFmtId="0" fontId="4" fillId="2" borderId="1" xfId="0" applyFont="1" applyFill="1" applyBorder="1" applyAlignment="1">
      <alignment horizontal="center"/>
    </xf>
    <xf numFmtId="0" fontId="2" fillId="0" borderId="1" xfId="0" applyFont="1" applyBorder="1"/>
    <xf numFmtId="0" fontId="2" fillId="0" borderId="3" xfId="0" applyFont="1" applyBorder="1"/>
    <xf numFmtId="0" fontId="4" fillId="2" borderId="1" xfId="0" applyFont="1" applyFill="1" applyBorder="1" applyAlignment="1">
      <alignment horizontal="center" vertical="center" wrapText="1"/>
    </xf>
    <xf numFmtId="0" fontId="6" fillId="0" borderId="0" xfId="0" applyFont="1" applyAlignment="1">
      <alignment horizontal="center"/>
    </xf>
    <xf numFmtId="0" fontId="0" fillId="0" borderId="0" xfId="0"/>
    <xf numFmtId="0" fontId="1" fillId="0" borderId="0" xfId="0" applyFont="1" applyAlignment="1">
      <alignment horizontal="center"/>
    </xf>
    <xf numFmtId="0" fontId="3" fillId="0" borderId="0" xfId="0" applyFont="1" applyAlignment="1">
      <alignment horizontal="center"/>
    </xf>
    <xf numFmtId="0" fontId="4" fillId="0" borderId="0" xfId="0" applyFont="1"/>
    <xf numFmtId="0" fontId="5" fillId="0" borderId="0" xfId="0" applyFont="1"/>
    <xf numFmtId="0" fontId="7" fillId="0" borderId="5" xfId="0" applyFont="1" applyBorder="1" applyAlignment="1">
      <alignment horizontal="right" vertical="center"/>
    </xf>
    <xf numFmtId="0" fontId="2" fillId="0" borderId="7" xfId="0" applyFont="1" applyBorder="1"/>
    <xf numFmtId="0" fontId="7" fillId="0" borderId="5" xfId="0" applyFont="1" applyBorder="1" applyAlignment="1">
      <alignment horizontal="center" vertical="center" wrapText="1"/>
    </xf>
    <xf numFmtId="0" fontId="2" fillId="0" borderId="6" xfId="0" applyFont="1" applyBorder="1"/>
    <xf numFmtId="0" fontId="9" fillId="0" borderId="5" xfId="0" applyFont="1" applyBorder="1" applyAlignment="1">
      <alignment horizontal="left" vertical="center" wrapText="1"/>
    </xf>
    <xf numFmtId="0" fontId="7" fillId="0" borderId="4" xfId="0" applyFont="1" applyBorder="1" applyAlignment="1">
      <alignment horizontal="center" vertical="center"/>
    </xf>
    <xf numFmtId="0" fontId="2" fillId="0" borderId="8" xfId="0" applyFont="1" applyBorder="1"/>
    <xf numFmtId="0" fontId="2" fillId="0" borderId="2" xfId="0" applyFont="1" applyBorder="1"/>
    <xf numFmtId="0" fontId="7" fillId="0" borderId="4" xfId="0" applyFont="1" applyBorder="1" applyAlignment="1">
      <alignment horizontal="center" vertical="center" wrapText="1"/>
    </xf>
    <xf numFmtId="0" fontId="9" fillId="0" borderId="0" xfId="0" applyFont="1" applyAlignment="1">
      <alignment horizontal="left"/>
    </xf>
    <xf numFmtId="0" fontId="7" fillId="0" borderId="0" xfId="0" applyFont="1" applyAlignment="1">
      <alignment horizontal="center"/>
    </xf>
    <xf numFmtId="0" fontId="8" fillId="0" borderId="0" xfId="0" applyFont="1" applyAlignment="1">
      <alignment horizontal="center"/>
    </xf>
    <xf numFmtId="0" fontId="1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4"/>
  <sheetViews>
    <sheetView tabSelected="1" workbookViewId="0">
      <selection activeCell="I13" sqref="I13"/>
    </sheetView>
  </sheetViews>
  <sheetFormatPr defaultColWidth="12.54296875" defaultRowHeight="14.5"/>
  <cols>
    <col min="1" max="1" width="8.26953125" customWidth="1"/>
    <col min="2" max="3" width="19.26953125" customWidth="1"/>
    <col min="4" max="4" width="29.81640625" customWidth="1"/>
    <col min="5" max="5" width="49.26953125" bestFit="1" customWidth="1"/>
    <col min="6" max="6" width="34.453125" customWidth="1"/>
  </cols>
  <sheetData>
    <row r="1" spans="1:26" ht="30" customHeight="1">
      <c r="A1" s="49" t="s">
        <v>0</v>
      </c>
      <c r="B1" s="48"/>
      <c r="C1" s="48"/>
      <c r="D1" s="1"/>
      <c r="E1" s="1"/>
      <c r="F1" s="1"/>
      <c r="G1" s="1"/>
      <c r="H1" s="1"/>
      <c r="I1" s="1"/>
      <c r="J1" s="1"/>
      <c r="K1" s="1"/>
      <c r="L1" s="1"/>
      <c r="M1" s="1"/>
      <c r="N1" s="1"/>
      <c r="O1" s="1"/>
      <c r="P1" s="1"/>
      <c r="Q1" s="1"/>
      <c r="R1" s="1"/>
      <c r="S1" s="1"/>
      <c r="T1" s="1"/>
      <c r="U1" s="1"/>
      <c r="V1" s="1"/>
      <c r="W1" s="1"/>
      <c r="X1" s="1"/>
      <c r="Y1" s="1"/>
      <c r="Z1" s="1"/>
    </row>
    <row r="2" spans="1:26" ht="33" customHeight="1">
      <c r="A2" s="50" t="s">
        <v>1</v>
      </c>
      <c r="B2" s="48"/>
      <c r="C2" s="48"/>
      <c r="D2" s="48"/>
      <c r="E2" s="48"/>
      <c r="F2" s="48"/>
      <c r="G2" s="1"/>
      <c r="H2" s="1"/>
      <c r="I2" s="1"/>
      <c r="J2" s="1"/>
      <c r="K2" s="1"/>
      <c r="L2" s="1"/>
      <c r="M2" s="1"/>
      <c r="N2" s="1"/>
      <c r="O2" s="1"/>
      <c r="P2" s="1"/>
      <c r="Q2" s="1"/>
      <c r="R2" s="1"/>
      <c r="S2" s="1"/>
      <c r="T2" s="1"/>
      <c r="U2" s="1"/>
      <c r="V2" s="1"/>
      <c r="W2" s="1"/>
      <c r="X2" s="1"/>
      <c r="Y2" s="1"/>
      <c r="Z2" s="1"/>
    </row>
    <row r="3" spans="1:26" ht="15" customHeight="1">
      <c r="A3" s="1"/>
      <c r="B3" s="1"/>
      <c r="C3" s="1"/>
      <c r="D3" s="1"/>
      <c r="E3" s="1"/>
      <c r="F3" s="1"/>
      <c r="G3" s="1"/>
      <c r="H3" s="1"/>
      <c r="I3" s="1"/>
      <c r="J3" s="1"/>
      <c r="K3" s="1"/>
      <c r="L3" s="1"/>
      <c r="M3" s="1"/>
      <c r="N3" s="1"/>
      <c r="O3" s="1"/>
      <c r="P3" s="1"/>
      <c r="Q3" s="1"/>
      <c r="R3" s="1"/>
      <c r="S3" s="1"/>
      <c r="T3" s="1"/>
      <c r="U3" s="1"/>
      <c r="V3" s="1"/>
      <c r="W3" s="1"/>
      <c r="X3" s="1"/>
      <c r="Y3" s="1"/>
      <c r="Z3" s="1"/>
    </row>
    <row r="4" spans="1:26" ht="16.5">
      <c r="A4" s="1"/>
      <c r="B4" s="51" t="s">
        <v>2</v>
      </c>
      <c r="C4" s="48"/>
      <c r="D4" s="48"/>
      <c r="E4" s="1"/>
      <c r="F4" s="1"/>
      <c r="G4" s="1"/>
      <c r="H4" s="1"/>
      <c r="I4" s="1"/>
      <c r="J4" s="1"/>
      <c r="K4" s="1"/>
      <c r="L4" s="1"/>
      <c r="M4" s="1"/>
      <c r="N4" s="1"/>
      <c r="O4" s="1"/>
      <c r="P4" s="1"/>
      <c r="Q4" s="1"/>
      <c r="R4" s="1"/>
      <c r="S4" s="1"/>
      <c r="T4" s="1"/>
      <c r="U4" s="1"/>
      <c r="V4" s="1"/>
      <c r="W4" s="1"/>
      <c r="X4" s="1"/>
      <c r="Y4" s="1"/>
      <c r="Z4" s="1"/>
    </row>
    <row r="5" spans="1:26" ht="16.5">
      <c r="A5" s="1"/>
      <c r="B5" s="2" t="s">
        <v>3</v>
      </c>
      <c r="C5" s="2" t="s">
        <v>79</v>
      </c>
      <c r="D5" s="1"/>
      <c r="E5" s="1"/>
      <c r="F5" s="1"/>
      <c r="G5" s="1"/>
      <c r="H5" s="1"/>
      <c r="I5" s="1"/>
      <c r="J5" s="1"/>
      <c r="K5" s="1"/>
      <c r="L5" s="1"/>
      <c r="M5" s="1"/>
      <c r="N5" s="1"/>
      <c r="O5" s="1"/>
      <c r="P5" s="1"/>
      <c r="Q5" s="1"/>
      <c r="R5" s="1"/>
      <c r="S5" s="1"/>
      <c r="T5" s="1"/>
      <c r="U5" s="1"/>
      <c r="V5" s="1"/>
      <c r="W5" s="1"/>
      <c r="X5" s="1"/>
      <c r="Y5" s="1"/>
      <c r="Z5" s="1"/>
    </row>
    <row r="6" spans="1:26" ht="16.5">
      <c r="A6" s="1"/>
      <c r="B6" s="52" t="s">
        <v>4</v>
      </c>
      <c r="C6" s="48"/>
      <c r="D6" s="36" t="s">
        <v>80</v>
      </c>
      <c r="E6" s="1"/>
      <c r="F6" s="1"/>
      <c r="G6" s="1"/>
      <c r="H6" s="1"/>
      <c r="I6" s="1"/>
      <c r="J6" s="1"/>
      <c r="K6" s="1"/>
      <c r="L6" s="1"/>
      <c r="M6" s="1"/>
      <c r="N6" s="1"/>
      <c r="O6" s="1"/>
      <c r="P6" s="1"/>
      <c r="Q6" s="1"/>
      <c r="R6" s="1"/>
      <c r="S6" s="1"/>
      <c r="T6" s="1"/>
      <c r="U6" s="1"/>
      <c r="V6" s="1"/>
      <c r="W6" s="1"/>
      <c r="X6" s="1"/>
      <c r="Y6" s="1"/>
      <c r="Z6" s="1"/>
    </row>
    <row r="7" spans="1:26" ht="16.5">
      <c r="A7" s="1"/>
      <c r="B7" s="2" t="s">
        <v>5</v>
      </c>
      <c r="C7" s="36">
        <v>51702180</v>
      </c>
      <c r="D7" s="1"/>
      <c r="E7" s="3" t="s">
        <v>81</v>
      </c>
      <c r="F7" s="1"/>
      <c r="G7" s="1"/>
      <c r="H7" s="1"/>
      <c r="I7" s="1"/>
      <c r="J7" s="1"/>
      <c r="K7" s="1"/>
      <c r="L7" s="1"/>
      <c r="M7" s="1"/>
      <c r="N7" s="1"/>
      <c r="O7" s="1"/>
      <c r="P7" s="1"/>
      <c r="Q7" s="1"/>
      <c r="R7" s="1"/>
      <c r="S7" s="1"/>
      <c r="T7" s="1"/>
      <c r="U7" s="1"/>
      <c r="V7" s="1"/>
      <c r="W7" s="1"/>
      <c r="X7" s="1"/>
      <c r="Y7" s="1"/>
      <c r="Z7" s="1"/>
    </row>
    <row r="8" spans="1:26" ht="16.5">
      <c r="A8" s="1"/>
      <c r="B8" s="52" t="s">
        <v>7</v>
      </c>
      <c r="C8" s="48"/>
      <c r="D8" s="36" t="s">
        <v>82</v>
      </c>
      <c r="E8" s="1"/>
      <c r="F8" s="1"/>
      <c r="G8" s="1"/>
      <c r="H8" s="1"/>
      <c r="I8" s="1"/>
      <c r="J8" s="1"/>
      <c r="K8" s="1"/>
      <c r="L8" s="1"/>
      <c r="M8" s="1"/>
      <c r="N8" s="1"/>
      <c r="O8" s="1"/>
      <c r="P8" s="1"/>
      <c r="Q8" s="1"/>
      <c r="R8" s="1"/>
      <c r="S8" s="1"/>
      <c r="T8" s="1"/>
      <c r="U8" s="1"/>
      <c r="V8" s="1"/>
      <c r="W8" s="1"/>
      <c r="X8" s="1"/>
      <c r="Y8" s="1"/>
      <c r="Z8" s="1"/>
    </row>
    <row r="9" spans="1:26" ht="16.5">
      <c r="A9" s="1"/>
      <c r="B9" s="2" t="s">
        <v>5</v>
      </c>
      <c r="C9" s="36">
        <v>51702174</v>
      </c>
      <c r="D9" s="1"/>
      <c r="E9" s="3" t="s">
        <v>84</v>
      </c>
      <c r="F9" s="1"/>
      <c r="G9" s="1"/>
      <c r="H9" s="1"/>
      <c r="I9" s="1"/>
      <c r="J9" s="1"/>
      <c r="K9" s="1"/>
      <c r="L9" s="1"/>
      <c r="M9" s="1"/>
      <c r="N9" s="1"/>
      <c r="O9" s="1"/>
      <c r="P9" s="1"/>
      <c r="Q9" s="1"/>
      <c r="R9" s="1"/>
      <c r="S9" s="1"/>
      <c r="T9" s="1"/>
      <c r="U9" s="1"/>
      <c r="V9" s="1"/>
      <c r="W9" s="1"/>
      <c r="X9" s="1"/>
      <c r="Y9" s="1"/>
      <c r="Z9" s="1"/>
    </row>
    <row r="10" spans="1:26" ht="16.5">
      <c r="A10" s="1"/>
      <c r="B10" s="51" t="s">
        <v>8</v>
      </c>
      <c r="C10" s="48"/>
      <c r="D10" s="1"/>
      <c r="E10" s="1"/>
      <c r="F10" s="1"/>
      <c r="G10" s="1"/>
      <c r="H10" s="1"/>
      <c r="I10" s="1"/>
      <c r="J10" s="1"/>
      <c r="K10" s="1"/>
      <c r="L10" s="1"/>
      <c r="M10" s="1"/>
      <c r="N10" s="1"/>
      <c r="O10" s="1"/>
      <c r="P10" s="1"/>
      <c r="Q10" s="1"/>
      <c r="R10" s="1"/>
      <c r="S10" s="1"/>
      <c r="T10" s="1"/>
      <c r="U10" s="1"/>
      <c r="V10" s="1"/>
      <c r="W10" s="1"/>
      <c r="X10" s="1"/>
      <c r="Y10" s="1"/>
      <c r="Z10" s="1"/>
    </row>
    <row r="11" spans="1:26" ht="16.5">
      <c r="A11" s="1"/>
      <c r="B11" s="2" t="s">
        <v>9</v>
      </c>
      <c r="C11" s="36" t="s">
        <v>83</v>
      </c>
      <c r="D11" s="1"/>
      <c r="E11" s="3" t="s">
        <v>6</v>
      </c>
      <c r="F11" s="3" t="s">
        <v>85</v>
      </c>
      <c r="G11" s="1"/>
      <c r="H11" s="1"/>
      <c r="I11" s="1"/>
      <c r="J11" s="1"/>
      <c r="K11" s="1"/>
      <c r="L11" s="1"/>
      <c r="M11" s="1"/>
      <c r="N11" s="1"/>
      <c r="O11" s="1"/>
      <c r="P11" s="1"/>
      <c r="Q11" s="1"/>
      <c r="R11" s="1"/>
      <c r="S11" s="1"/>
      <c r="T11" s="1"/>
      <c r="U11" s="1"/>
      <c r="V11" s="1"/>
      <c r="W11" s="1"/>
      <c r="X11" s="1"/>
      <c r="Y11" s="1"/>
      <c r="Z11" s="1"/>
    </row>
    <row r="12" spans="1:26" ht="16.5">
      <c r="A12" s="1"/>
      <c r="B12" s="2" t="s">
        <v>10</v>
      </c>
      <c r="C12" s="1"/>
      <c r="D12" s="1"/>
      <c r="E12" s="1"/>
      <c r="F12" s="1"/>
      <c r="G12" s="1"/>
      <c r="H12" s="1"/>
      <c r="I12" s="1"/>
      <c r="J12" s="1"/>
      <c r="K12" s="1"/>
      <c r="L12" s="1"/>
      <c r="M12" s="1"/>
      <c r="N12" s="1"/>
      <c r="O12" s="1"/>
      <c r="P12" s="1"/>
      <c r="Q12" s="1"/>
      <c r="R12" s="1"/>
      <c r="S12" s="1"/>
      <c r="T12" s="1"/>
      <c r="U12" s="1"/>
      <c r="V12" s="1"/>
      <c r="W12" s="1"/>
      <c r="X12" s="1"/>
      <c r="Y12" s="1"/>
      <c r="Z12" s="1"/>
    </row>
    <row r="13" spans="1:26" ht="16.5">
      <c r="A13" s="1"/>
      <c r="B13" s="2" t="s">
        <v>11</v>
      </c>
      <c r="C13" s="65" t="s">
        <v>104</v>
      </c>
      <c r="D13" s="1"/>
      <c r="E13" s="1"/>
      <c r="F13" s="1"/>
      <c r="G13" s="1"/>
      <c r="H13" s="1"/>
      <c r="I13" s="1"/>
      <c r="J13" s="1"/>
      <c r="K13" s="1"/>
      <c r="L13" s="1"/>
      <c r="M13" s="1"/>
      <c r="N13" s="1"/>
      <c r="O13" s="1"/>
      <c r="P13" s="1"/>
      <c r="Q13" s="1"/>
      <c r="R13" s="1"/>
      <c r="S13" s="1"/>
      <c r="T13" s="1"/>
      <c r="U13" s="1"/>
      <c r="V13" s="1"/>
      <c r="W13" s="1"/>
      <c r="X13" s="1"/>
      <c r="Y13" s="1"/>
      <c r="Z13" s="1"/>
    </row>
    <row r="14" spans="1:26" ht="16.5">
      <c r="A14" s="1"/>
      <c r="B14" s="2" t="s">
        <v>12</v>
      </c>
      <c r="C14" s="4">
        <v>45082</v>
      </c>
      <c r="D14" s="2" t="s">
        <v>13</v>
      </c>
      <c r="E14" s="1"/>
      <c r="F14" s="1"/>
      <c r="G14" s="1"/>
      <c r="H14" s="1"/>
      <c r="I14" s="1"/>
      <c r="J14" s="1"/>
      <c r="K14" s="1"/>
      <c r="L14" s="1"/>
      <c r="M14" s="1"/>
      <c r="N14" s="1"/>
      <c r="O14" s="1"/>
      <c r="P14" s="1"/>
      <c r="Q14" s="1"/>
      <c r="R14" s="1"/>
      <c r="S14" s="1"/>
      <c r="T14" s="1"/>
      <c r="U14" s="1"/>
      <c r="V14" s="1"/>
      <c r="W14" s="1"/>
      <c r="X14" s="1"/>
      <c r="Y14" s="1"/>
      <c r="Z14" s="1"/>
    </row>
    <row r="15" spans="1:26" ht="15" customHeight="1">
      <c r="A15" s="5"/>
      <c r="B15" s="5"/>
      <c r="C15" s="5"/>
      <c r="D15" s="5"/>
      <c r="E15" s="5"/>
      <c r="F15" s="5"/>
      <c r="G15" s="1"/>
      <c r="H15" s="1"/>
      <c r="I15" s="1"/>
      <c r="J15" s="1"/>
      <c r="K15" s="1"/>
      <c r="L15" s="1"/>
      <c r="M15" s="1"/>
      <c r="N15" s="1"/>
      <c r="O15" s="1"/>
      <c r="P15" s="1"/>
      <c r="Q15" s="1"/>
      <c r="R15" s="1"/>
      <c r="S15" s="1"/>
      <c r="T15" s="1"/>
      <c r="U15" s="1"/>
      <c r="V15" s="1"/>
      <c r="W15" s="1"/>
      <c r="X15" s="1"/>
      <c r="Y15" s="1"/>
      <c r="Z15" s="1"/>
    </row>
    <row r="16" spans="1:26" ht="16.5">
      <c r="A16" s="6" t="s">
        <v>14</v>
      </c>
      <c r="B16" s="7" t="s">
        <v>15</v>
      </c>
      <c r="C16" s="7" t="s">
        <v>16</v>
      </c>
      <c r="D16" s="7" t="s">
        <v>17</v>
      </c>
      <c r="E16" s="7" t="s">
        <v>18</v>
      </c>
      <c r="F16" s="7" t="s">
        <v>19</v>
      </c>
      <c r="G16" s="1"/>
      <c r="H16" s="1"/>
      <c r="I16" s="1"/>
      <c r="J16" s="1"/>
      <c r="K16" s="1"/>
      <c r="L16" s="1"/>
      <c r="M16" s="1"/>
      <c r="N16" s="1"/>
      <c r="O16" s="1"/>
      <c r="P16" s="1"/>
      <c r="Q16" s="1"/>
      <c r="R16" s="1"/>
      <c r="S16" s="1"/>
      <c r="T16" s="1"/>
      <c r="U16" s="1"/>
      <c r="V16" s="1"/>
      <c r="W16" s="1"/>
      <c r="X16" s="1"/>
      <c r="Y16" s="1"/>
      <c r="Z16" s="1"/>
    </row>
    <row r="17" spans="1:26" ht="49.5">
      <c r="A17" s="8">
        <v>1</v>
      </c>
      <c r="B17" s="9">
        <v>45082</v>
      </c>
      <c r="C17" s="9">
        <f t="shared" ref="C17:C28" si="0">B17+6</f>
        <v>45088</v>
      </c>
      <c r="D17" s="37" t="s">
        <v>86</v>
      </c>
      <c r="E17" s="29" t="s">
        <v>87</v>
      </c>
      <c r="F17" s="38">
        <v>1</v>
      </c>
      <c r="G17" s="1"/>
      <c r="H17" s="1"/>
      <c r="I17" s="1"/>
      <c r="J17" s="1"/>
      <c r="K17" s="1"/>
      <c r="L17" s="1"/>
      <c r="M17" s="1"/>
      <c r="N17" s="1"/>
      <c r="O17" s="1"/>
      <c r="P17" s="1"/>
      <c r="Q17" s="1"/>
      <c r="R17" s="1"/>
      <c r="S17" s="1"/>
      <c r="T17" s="1"/>
      <c r="U17" s="1"/>
      <c r="V17" s="1"/>
      <c r="W17" s="1"/>
      <c r="X17" s="1"/>
      <c r="Y17" s="1"/>
      <c r="Z17" s="1"/>
    </row>
    <row r="18" spans="1:26" ht="66">
      <c r="A18" s="8">
        <v>2</v>
      </c>
      <c r="B18" s="9">
        <f>B17+7</f>
        <v>45089</v>
      </c>
      <c r="C18" s="9">
        <f t="shared" si="0"/>
        <v>45095</v>
      </c>
      <c r="D18" s="41" t="s">
        <v>103</v>
      </c>
      <c r="E18" s="40" t="s">
        <v>94</v>
      </c>
      <c r="F18" s="39">
        <v>0.7</v>
      </c>
      <c r="G18" s="1"/>
      <c r="H18" s="1"/>
      <c r="I18" s="1"/>
      <c r="J18" s="1"/>
      <c r="K18" s="1"/>
      <c r="L18" s="1"/>
      <c r="M18" s="1"/>
      <c r="N18" s="1"/>
      <c r="O18" s="1"/>
      <c r="P18" s="1"/>
      <c r="Q18" s="1"/>
      <c r="R18" s="1"/>
      <c r="S18" s="1"/>
      <c r="T18" s="1"/>
      <c r="U18" s="1"/>
      <c r="V18" s="1"/>
      <c r="W18" s="1"/>
      <c r="X18" s="1"/>
      <c r="Y18" s="1"/>
      <c r="Z18" s="1"/>
    </row>
    <row r="19" spans="1:26" ht="49.5">
      <c r="A19" s="8">
        <v>3</v>
      </c>
      <c r="B19" s="9">
        <f t="shared" ref="B19:B22" si="1">B18+7</f>
        <v>45096</v>
      </c>
      <c r="C19" s="9">
        <f t="shared" si="0"/>
        <v>45102</v>
      </c>
      <c r="D19" s="41" t="s">
        <v>88</v>
      </c>
      <c r="E19" s="40" t="s">
        <v>96</v>
      </c>
      <c r="F19" s="39">
        <v>0.3</v>
      </c>
      <c r="G19" s="1"/>
      <c r="H19" s="1"/>
      <c r="I19" s="1"/>
      <c r="J19" s="1"/>
      <c r="K19" s="1"/>
      <c r="L19" s="1"/>
      <c r="M19" s="1"/>
      <c r="N19" s="1"/>
      <c r="O19" s="1"/>
      <c r="P19" s="1"/>
      <c r="Q19" s="1"/>
      <c r="R19" s="1"/>
      <c r="S19" s="1"/>
      <c r="T19" s="1"/>
      <c r="U19" s="1"/>
      <c r="V19" s="1"/>
      <c r="W19" s="1"/>
      <c r="X19" s="1"/>
      <c r="Y19" s="1"/>
      <c r="Z19" s="1"/>
    </row>
    <row r="20" spans="1:26" ht="66">
      <c r="A20" s="8">
        <v>4</v>
      </c>
      <c r="B20" s="9">
        <f t="shared" si="1"/>
        <v>45103</v>
      </c>
      <c r="C20" s="9">
        <f t="shared" si="0"/>
        <v>45109</v>
      </c>
      <c r="D20" s="41" t="s">
        <v>88</v>
      </c>
      <c r="E20" s="41" t="s">
        <v>95</v>
      </c>
      <c r="F20" s="39">
        <v>0.5</v>
      </c>
      <c r="G20" s="1"/>
      <c r="H20" s="1"/>
      <c r="I20" s="1"/>
      <c r="J20" s="1"/>
      <c r="K20" s="1"/>
      <c r="L20" s="1"/>
      <c r="M20" s="1"/>
      <c r="N20" s="1"/>
      <c r="O20" s="1"/>
      <c r="P20" s="1"/>
      <c r="Q20" s="1"/>
      <c r="R20" s="1"/>
      <c r="S20" s="1"/>
      <c r="T20" s="1"/>
      <c r="U20" s="1"/>
      <c r="V20" s="1"/>
      <c r="W20" s="1"/>
      <c r="X20" s="1"/>
      <c r="Y20" s="1"/>
      <c r="Z20" s="1"/>
    </row>
    <row r="21" spans="1:26" ht="82.5">
      <c r="A21" s="8">
        <v>5</v>
      </c>
      <c r="B21" s="9">
        <f t="shared" si="1"/>
        <v>45110</v>
      </c>
      <c r="C21" s="9">
        <f t="shared" si="0"/>
        <v>45116</v>
      </c>
      <c r="D21" s="41" t="s">
        <v>88</v>
      </c>
      <c r="E21" s="40" t="s">
        <v>97</v>
      </c>
      <c r="F21" s="39">
        <v>0.75</v>
      </c>
      <c r="G21" s="1"/>
      <c r="H21" s="1"/>
      <c r="I21" s="1"/>
      <c r="J21" s="1"/>
      <c r="K21" s="1"/>
      <c r="L21" s="1"/>
      <c r="M21" s="1"/>
      <c r="N21" s="1"/>
      <c r="O21" s="1"/>
      <c r="P21" s="1"/>
      <c r="Q21" s="1"/>
      <c r="R21" s="1"/>
      <c r="S21" s="1"/>
      <c r="T21" s="1"/>
      <c r="U21" s="1"/>
      <c r="V21" s="1"/>
      <c r="W21" s="1"/>
      <c r="X21" s="1"/>
      <c r="Y21" s="1"/>
      <c r="Z21" s="1"/>
    </row>
    <row r="22" spans="1:26" ht="66">
      <c r="A22" s="8">
        <v>6</v>
      </c>
      <c r="B22" s="9">
        <f t="shared" si="1"/>
        <v>45117</v>
      </c>
      <c r="C22" s="9">
        <f t="shared" si="0"/>
        <v>45123</v>
      </c>
      <c r="D22" s="41" t="s">
        <v>88</v>
      </c>
      <c r="E22" s="42" t="s">
        <v>98</v>
      </c>
      <c r="F22" s="39">
        <v>0.9</v>
      </c>
      <c r="G22" s="1"/>
      <c r="H22" s="1"/>
      <c r="I22" s="1"/>
      <c r="J22" s="1"/>
      <c r="K22" s="1"/>
      <c r="L22" s="1"/>
      <c r="M22" s="1"/>
      <c r="N22" s="1"/>
      <c r="O22" s="1"/>
      <c r="P22" s="1"/>
      <c r="Q22" s="1"/>
      <c r="R22" s="1"/>
      <c r="S22" s="1"/>
      <c r="T22" s="1"/>
      <c r="U22" s="1"/>
      <c r="V22" s="1"/>
      <c r="W22" s="1"/>
      <c r="X22" s="1"/>
      <c r="Y22" s="1"/>
      <c r="Z22" s="1"/>
    </row>
    <row r="23" spans="1:26" ht="16.5">
      <c r="A23" s="6">
        <v>7</v>
      </c>
      <c r="B23" s="10">
        <f t="shared" ref="B23:B27" si="2">C22+1</f>
        <v>45124</v>
      </c>
      <c r="C23" s="10">
        <f t="shared" si="0"/>
        <v>45130</v>
      </c>
      <c r="D23" s="43" t="s">
        <v>20</v>
      </c>
      <c r="E23" s="44"/>
      <c r="F23" s="45"/>
      <c r="G23" s="1"/>
      <c r="H23" s="1"/>
      <c r="I23" s="1"/>
      <c r="J23" s="1"/>
      <c r="K23" s="1"/>
      <c r="L23" s="1"/>
      <c r="M23" s="1"/>
      <c r="N23" s="1"/>
      <c r="O23" s="1"/>
      <c r="P23" s="1"/>
      <c r="Q23" s="1"/>
      <c r="R23" s="1"/>
      <c r="S23" s="1"/>
      <c r="T23" s="1"/>
      <c r="U23" s="1"/>
      <c r="V23" s="1"/>
      <c r="W23" s="1"/>
      <c r="X23" s="1"/>
      <c r="Y23" s="1"/>
      <c r="Z23" s="1"/>
    </row>
    <row r="24" spans="1:26" ht="33">
      <c r="A24" s="8">
        <v>8</v>
      </c>
      <c r="B24" s="11">
        <f t="shared" si="2"/>
        <v>45131</v>
      </c>
      <c r="C24" s="11">
        <f t="shared" si="0"/>
        <v>45137</v>
      </c>
      <c r="D24" s="41" t="s">
        <v>88</v>
      </c>
      <c r="E24" s="29" t="s">
        <v>93</v>
      </c>
      <c r="F24" s="39">
        <v>1</v>
      </c>
      <c r="G24" s="1"/>
      <c r="H24" s="1"/>
      <c r="I24" s="1"/>
      <c r="J24" s="1"/>
      <c r="K24" s="1"/>
      <c r="L24" s="1"/>
      <c r="M24" s="1"/>
      <c r="N24" s="1"/>
      <c r="O24" s="1"/>
      <c r="P24" s="1"/>
      <c r="Q24" s="1"/>
      <c r="R24" s="1"/>
      <c r="S24" s="1"/>
      <c r="T24" s="1"/>
      <c r="U24" s="1"/>
      <c r="V24" s="1"/>
      <c r="W24" s="1"/>
      <c r="X24" s="1"/>
      <c r="Y24" s="1"/>
      <c r="Z24" s="1"/>
    </row>
    <row r="25" spans="1:26" ht="33">
      <c r="A25" s="8">
        <v>9</v>
      </c>
      <c r="B25" s="11">
        <f t="shared" si="2"/>
        <v>45138</v>
      </c>
      <c r="C25" s="31">
        <f t="shared" si="0"/>
        <v>45144</v>
      </c>
      <c r="D25" s="33" t="s">
        <v>78</v>
      </c>
      <c r="E25" s="29" t="s">
        <v>91</v>
      </c>
      <c r="F25" s="39">
        <v>0.85</v>
      </c>
      <c r="G25" s="1"/>
      <c r="H25" s="1"/>
      <c r="I25" s="1"/>
      <c r="J25" s="1"/>
      <c r="K25" s="1"/>
      <c r="L25" s="1"/>
      <c r="M25" s="1"/>
      <c r="N25" s="1"/>
      <c r="O25" s="1"/>
      <c r="P25" s="1"/>
      <c r="Q25" s="1"/>
      <c r="R25" s="1"/>
      <c r="S25" s="1"/>
      <c r="T25" s="1"/>
      <c r="U25" s="1"/>
      <c r="V25" s="1"/>
      <c r="W25" s="1"/>
      <c r="X25" s="1"/>
      <c r="Y25" s="1"/>
      <c r="Z25" s="1"/>
    </row>
    <row r="26" spans="1:26" ht="33">
      <c r="A26" s="8">
        <v>10</v>
      </c>
      <c r="B26" s="11">
        <f t="shared" si="2"/>
        <v>45145</v>
      </c>
      <c r="C26" s="31">
        <f t="shared" si="0"/>
        <v>45151</v>
      </c>
      <c r="D26" s="34" t="s">
        <v>89</v>
      </c>
      <c r="E26" s="29" t="s">
        <v>100</v>
      </c>
      <c r="F26" s="39">
        <v>0.9</v>
      </c>
      <c r="G26" s="1"/>
      <c r="H26" s="1"/>
      <c r="I26" s="1"/>
      <c r="J26" s="1"/>
      <c r="K26" s="1"/>
      <c r="L26" s="1"/>
      <c r="M26" s="1"/>
      <c r="N26" s="1"/>
      <c r="O26" s="1"/>
      <c r="P26" s="1"/>
      <c r="Q26" s="1"/>
      <c r="R26" s="1"/>
      <c r="S26" s="1"/>
      <c r="T26" s="1"/>
      <c r="U26" s="1"/>
      <c r="V26" s="1"/>
      <c r="W26" s="1"/>
      <c r="X26" s="1"/>
      <c r="Y26" s="1"/>
      <c r="Z26" s="1"/>
    </row>
    <row r="27" spans="1:26" ht="49.5">
      <c r="A27" s="30">
        <v>11</v>
      </c>
      <c r="B27" s="9">
        <f t="shared" si="2"/>
        <v>45152</v>
      </c>
      <c r="C27" s="32">
        <f t="shared" si="0"/>
        <v>45158</v>
      </c>
      <c r="D27" s="34" t="s">
        <v>90</v>
      </c>
      <c r="E27" s="40" t="s">
        <v>99</v>
      </c>
      <c r="F27" s="39">
        <v>1</v>
      </c>
      <c r="G27" s="1"/>
      <c r="H27" s="1"/>
      <c r="I27" s="1"/>
      <c r="J27" s="1"/>
      <c r="K27" s="1"/>
      <c r="L27" s="1"/>
      <c r="M27" s="1"/>
      <c r="N27" s="1"/>
      <c r="O27" s="1"/>
      <c r="P27" s="1"/>
      <c r="Q27" s="1"/>
      <c r="R27" s="1"/>
      <c r="S27" s="1"/>
      <c r="T27" s="1"/>
      <c r="U27" s="1"/>
      <c r="V27" s="1"/>
      <c r="W27" s="1"/>
      <c r="X27" s="1"/>
      <c r="Y27" s="1"/>
      <c r="Z27" s="1"/>
    </row>
    <row r="28" spans="1:26" ht="49.5">
      <c r="A28" s="30">
        <v>12</v>
      </c>
      <c r="B28" s="9">
        <f>C27+1</f>
        <v>45159</v>
      </c>
      <c r="C28" s="32">
        <f t="shared" si="0"/>
        <v>45165</v>
      </c>
      <c r="D28" s="35" t="s">
        <v>92</v>
      </c>
      <c r="E28" s="29" t="s">
        <v>102</v>
      </c>
      <c r="F28" s="39">
        <v>0.9</v>
      </c>
      <c r="G28" s="1"/>
      <c r="H28" s="1"/>
      <c r="I28" s="1"/>
      <c r="J28" s="1"/>
      <c r="K28" s="1"/>
      <c r="L28" s="1"/>
      <c r="M28" s="1"/>
      <c r="N28" s="1"/>
      <c r="O28" s="1"/>
      <c r="P28" s="1"/>
      <c r="Q28" s="1"/>
      <c r="R28" s="1"/>
      <c r="S28" s="1"/>
      <c r="T28" s="1"/>
      <c r="U28" s="1"/>
      <c r="V28" s="1"/>
      <c r="W28" s="1"/>
      <c r="X28" s="1"/>
      <c r="Y28" s="1"/>
      <c r="Z28" s="1"/>
    </row>
    <row r="29" spans="1:26" ht="33">
      <c r="A29" s="30">
        <v>13</v>
      </c>
      <c r="B29" s="9">
        <v>45166</v>
      </c>
      <c r="C29" s="32">
        <v>45170</v>
      </c>
      <c r="D29" s="35" t="s">
        <v>92</v>
      </c>
      <c r="E29" s="29" t="s">
        <v>101</v>
      </c>
      <c r="F29" s="39">
        <v>1</v>
      </c>
      <c r="G29" s="1"/>
      <c r="H29" s="1"/>
      <c r="I29" s="1"/>
      <c r="J29" s="1"/>
      <c r="K29" s="1"/>
      <c r="L29" s="1"/>
      <c r="M29" s="1"/>
      <c r="N29" s="1"/>
      <c r="O29" s="1"/>
      <c r="P29" s="1"/>
      <c r="Q29" s="1"/>
      <c r="R29" s="1"/>
      <c r="S29" s="1"/>
      <c r="T29" s="1"/>
      <c r="U29" s="1"/>
      <c r="V29" s="1"/>
      <c r="W29" s="1"/>
      <c r="X29" s="1"/>
      <c r="Y29" s="1"/>
      <c r="Z29" s="1"/>
    </row>
    <row r="30" spans="1:26" ht="16.5">
      <c r="A30" s="6">
        <v>14</v>
      </c>
      <c r="B30" s="10">
        <v>45173</v>
      </c>
      <c r="C30" s="10"/>
      <c r="D30" s="46" t="s">
        <v>21</v>
      </c>
      <c r="E30" s="44"/>
      <c r="F30" s="45"/>
      <c r="G30" s="1"/>
      <c r="H30" s="1"/>
      <c r="I30" s="1"/>
      <c r="J30" s="1"/>
      <c r="K30" s="1"/>
      <c r="L30" s="1"/>
      <c r="M30" s="1"/>
      <c r="N30" s="1"/>
      <c r="O30" s="1"/>
      <c r="P30" s="1"/>
      <c r="Q30" s="1"/>
      <c r="R30" s="1"/>
      <c r="S30" s="1"/>
      <c r="T30" s="1"/>
      <c r="U30" s="1"/>
      <c r="V30" s="1"/>
      <c r="W30" s="1"/>
      <c r="X30" s="1"/>
      <c r="Y30" s="1"/>
      <c r="Z30" s="1"/>
    </row>
    <row r="31" spans="1:26" ht="16.5">
      <c r="A31" s="6">
        <v>15</v>
      </c>
      <c r="B31" s="10">
        <v>45180</v>
      </c>
      <c r="C31" s="10">
        <v>45184</v>
      </c>
      <c r="D31" s="46" t="s">
        <v>22</v>
      </c>
      <c r="E31" s="44"/>
      <c r="F31" s="45"/>
      <c r="G31" s="1"/>
      <c r="H31" s="1"/>
      <c r="I31" s="1"/>
      <c r="J31" s="1"/>
      <c r="K31" s="1"/>
      <c r="L31" s="1"/>
      <c r="M31" s="1"/>
      <c r="N31" s="1"/>
      <c r="O31" s="1"/>
      <c r="P31" s="1"/>
      <c r="Q31" s="1"/>
      <c r="R31" s="1"/>
      <c r="S31" s="1"/>
      <c r="T31" s="1"/>
      <c r="U31" s="1"/>
      <c r="V31" s="1"/>
      <c r="W31" s="1"/>
      <c r="X31" s="1"/>
      <c r="Y31" s="1"/>
      <c r="Z31" s="1"/>
    </row>
    <row r="32" spans="1:26" ht="1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c r="A33" s="47" t="s">
        <v>23</v>
      </c>
      <c r="B33" s="48"/>
      <c r="C33" s="48"/>
      <c r="D33" s="1"/>
      <c r="E33" s="12" t="s">
        <v>24</v>
      </c>
      <c r="F33" s="1"/>
      <c r="G33" s="1"/>
      <c r="H33" s="1"/>
      <c r="I33" s="1"/>
      <c r="J33" s="1"/>
      <c r="K33" s="1"/>
      <c r="L33" s="1"/>
      <c r="M33" s="1"/>
      <c r="N33" s="1"/>
      <c r="O33" s="1"/>
      <c r="P33" s="1"/>
      <c r="Q33" s="1"/>
      <c r="R33" s="1"/>
      <c r="S33" s="1"/>
      <c r="T33" s="1"/>
      <c r="U33" s="1"/>
      <c r="V33" s="1"/>
      <c r="W33" s="1"/>
      <c r="X33" s="1"/>
      <c r="Y33" s="1"/>
      <c r="Z33" s="1"/>
    </row>
    <row r="34" spans="1:26" ht="1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sheetData>
  <mergeCells count="10">
    <mergeCell ref="D23:F23"/>
    <mergeCell ref="D30:F30"/>
    <mergeCell ref="D31:F31"/>
    <mergeCell ref="A33:C33"/>
    <mergeCell ref="A1:C1"/>
    <mergeCell ref="A2:F2"/>
    <mergeCell ref="B4:D4"/>
    <mergeCell ref="B6:C6"/>
    <mergeCell ref="B8:C8"/>
    <mergeCell ref="B10:C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16" workbookViewId="0">
      <selection activeCell="G33" sqref="G33"/>
    </sheetView>
  </sheetViews>
  <sheetFormatPr defaultRowHeight="14.5"/>
  <cols>
    <col min="7" max="7" width="57.1796875" customWidth="1"/>
    <col min="8" max="8" width="33.54296875" customWidth="1"/>
    <col min="9" max="9" width="52.1796875" customWidth="1"/>
    <col min="10" max="10" width="48" customWidth="1"/>
  </cols>
  <sheetData>
    <row r="1" spans="1:10">
      <c r="A1" s="63" t="s">
        <v>25</v>
      </c>
      <c r="B1" s="48"/>
      <c r="C1" s="48"/>
      <c r="D1" s="48"/>
      <c r="E1" s="48"/>
      <c r="F1" s="48"/>
      <c r="G1" s="48"/>
      <c r="H1" s="13"/>
      <c r="I1" s="13"/>
      <c r="J1" s="13"/>
    </row>
    <row r="2" spans="1:10">
      <c r="A2" s="64" t="s">
        <v>26</v>
      </c>
      <c r="B2" s="48"/>
      <c r="C2" s="48"/>
      <c r="D2" s="48"/>
      <c r="E2" s="48"/>
      <c r="F2" s="48"/>
      <c r="G2" s="48"/>
      <c r="H2" s="13"/>
      <c r="I2" s="13"/>
      <c r="J2" s="13"/>
    </row>
    <row r="3" spans="1:10">
      <c r="A3" s="63" t="s">
        <v>27</v>
      </c>
      <c r="B3" s="48"/>
      <c r="C3" s="48"/>
      <c r="D3" s="48"/>
      <c r="E3" s="48"/>
      <c r="F3" s="48"/>
      <c r="G3" s="48"/>
      <c r="H3" s="48"/>
      <c r="I3" s="48"/>
      <c r="J3" s="48"/>
    </row>
    <row r="4" spans="1:10">
      <c r="A4" s="63" t="s">
        <v>28</v>
      </c>
      <c r="B4" s="48"/>
      <c r="C4" s="48"/>
      <c r="D4" s="48"/>
      <c r="E4" s="48"/>
      <c r="F4" s="48"/>
      <c r="G4" s="48"/>
      <c r="H4" s="48"/>
      <c r="I4" s="48"/>
      <c r="J4" s="48"/>
    </row>
    <row r="5" spans="1:10">
      <c r="A5" s="14" t="s">
        <v>29</v>
      </c>
      <c r="B5" s="62" t="s">
        <v>30</v>
      </c>
      <c r="C5" s="48"/>
      <c r="D5" s="48"/>
      <c r="E5" s="48"/>
      <c r="F5" s="48"/>
      <c r="G5" s="48"/>
      <c r="H5" s="13"/>
      <c r="I5" s="13"/>
      <c r="J5" s="13"/>
    </row>
    <row r="6" spans="1:10">
      <c r="A6" s="14" t="s">
        <v>10</v>
      </c>
      <c r="B6" s="62" t="s">
        <v>30</v>
      </c>
      <c r="C6" s="48"/>
      <c r="D6" s="48"/>
      <c r="E6" s="48"/>
      <c r="F6" s="48"/>
      <c r="G6" s="48"/>
      <c r="H6" s="13"/>
      <c r="I6" s="13"/>
      <c r="J6" s="13"/>
    </row>
    <row r="7" spans="1:10">
      <c r="A7" s="14" t="s">
        <v>3</v>
      </c>
      <c r="B7" s="62" t="s">
        <v>30</v>
      </c>
      <c r="C7" s="48"/>
      <c r="D7" s="48"/>
      <c r="E7" s="48"/>
      <c r="F7" s="48"/>
      <c r="G7" s="48"/>
      <c r="H7" s="13"/>
      <c r="I7" s="13"/>
      <c r="J7" s="13"/>
    </row>
    <row r="8" spans="1:10">
      <c r="A8" s="14" t="s">
        <v>31</v>
      </c>
      <c r="B8" s="62" t="s">
        <v>30</v>
      </c>
      <c r="C8" s="48"/>
      <c r="D8" s="48"/>
      <c r="E8" s="48"/>
      <c r="F8" s="48"/>
      <c r="G8" s="48"/>
      <c r="H8" s="15" t="s">
        <v>32</v>
      </c>
      <c r="I8" s="16" t="s">
        <v>33</v>
      </c>
      <c r="J8" s="15" t="s">
        <v>34</v>
      </c>
    </row>
    <row r="9" spans="1:10">
      <c r="A9" s="14" t="s">
        <v>35</v>
      </c>
      <c r="B9" s="62" t="s">
        <v>30</v>
      </c>
      <c r="C9" s="48"/>
      <c r="D9" s="48"/>
      <c r="E9" s="48"/>
      <c r="F9" s="48"/>
      <c r="G9" s="48"/>
      <c r="H9" s="15" t="s">
        <v>36</v>
      </c>
      <c r="I9" s="16" t="s">
        <v>33</v>
      </c>
      <c r="J9" s="15" t="s">
        <v>34</v>
      </c>
    </row>
    <row r="10" spans="1:10">
      <c r="A10" s="14" t="s">
        <v>9</v>
      </c>
      <c r="B10" s="62" t="s">
        <v>30</v>
      </c>
      <c r="C10" s="48"/>
      <c r="D10" s="48"/>
      <c r="E10" s="48"/>
      <c r="F10" s="48"/>
      <c r="G10" s="48"/>
      <c r="H10" s="13"/>
      <c r="I10" s="13"/>
      <c r="J10" s="13"/>
    </row>
    <row r="11" spans="1:10">
      <c r="A11" s="14" t="s">
        <v>37</v>
      </c>
      <c r="B11" s="62" t="s">
        <v>30</v>
      </c>
      <c r="C11" s="48"/>
      <c r="D11" s="48"/>
      <c r="E11" s="48"/>
      <c r="F11" s="48"/>
      <c r="G11" s="48"/>
      <c r="H11" s="13"/>
      <c r="I11" s="13"/>
      <c r="J11" s="13"/>
    </row>
    <row r="12" spans="1:10">
      <c r="A12" s="14" t="s">
        <v>38</v>
      </c>
      <c r="B12" s="62" t="s">
        <v>30</v>
      </c>
      <c r="C12" s="48"/>
      <c r="D12" s="48"/>
      <c r="E12" s="48"/>
      <c r="F12" s="48"/>
      <c r="G12" s="48"/>
      <c r="H12" s="13"/>
      <c r="I12" s="13"/>
      <c r="J12" s="13"/>
    </row>
    <row r="13" spans="1:10">
      <c r="A13" s="17"/>
      <c r="B13" s="17"/>
      <c r="C13" s="17"/>
      <c r="D13" s="13"/>
      <c r="E13" s="13"/>
      <c r="F13" s="13"/>
      <c r="G13" s="13"/>
      <c r="H13" s="13"/>
      <c r="I13" s="13"/>
      <c r="J13" s="13"/>
    </row>
    <row r="14" spans="1:10">
      <c r="A14" s="58" t="s">
        <v>39</v>
      </c>
      <c r="B14" s="58" t="s">
        <v>40</v>
      </c>
      <c r="C14" s="58" t="s">
        <v>41</v>
      </c>
      <c r="D14" s="61" t="s">
        <v>9</v>
      </c>
      <c r="E14" s="61" t="s">
        <v>37</v>
      </c>
      <c r="F14" s="61" t="s">
        <v>38</v>
      </c>
      <c r="G14" s="55" t="s">
        <v>42</v>
      </c>
      <c r="H14" s="56"/>
      <c r="I14" s="56"/>
      <c r="J14" s="54"/>
    </row>
    <row r="15" spans="1:10">
      <c r="A15" s="59"/>
      <c r="B15" s="59"/>
      <c r="C15" s="59"/>
      <c r="D15" s="59"/>
      <c r="E15" s="59"/>
      <c r="F15" s="59"/>
      <c r="G15" s="18" t="s">
        <v>43</v>
      </c>
      <c r="H15" s="18" t="s">
        <v>44</v>
      </c>
      <c r="I15" s="18" t="s">
        <v>45</v>
      </c>
      <c r="J15" s="18" t="s">
        <v>46</v>
      </c>
    </row>
    <row r="16" spans="1:10">
      <c r="A16" s="60"/>
      <c r="B16" s="60"/>
      <c r="C16" s="60"/>
      <c r="D16" s="60"/>
      <c r="E16" s="60"/>
      <c r="F16" s="60"/>
      <c r="G16" s="18" t="s">
        <v>47</v>
      </c>
      <c r="H16" s="18" t="s">
        <v>48</v>
      </c>
      <c r="I16" s="18" t="s">
        <v>49</v>
      </c>
      <c r="J16" s="18" t="s">
        <v>50</v>
      </c>
    </row>
    <row r="17" spans="1:10">
      <c r="A17" s="19" t="s">
        <v>51</v>
      </c>
      <c r="B17" s="20"/>
      <c r="C17" s="21">
        <v>0.3</v>
      </c>
      <c r="D17" s="22"/>
      <c r="E17" s="22"/>
      <c r="F17" s="22"/>
      <c r="G17" s="23"/>
      <c r="H17" s="23"/>
      <c r="I17" s="23"/>
      <c r="J17" s="23"/>
    </row>
    <row r="18" spans="1:10" ht="25">
      <c r="A18" s="24" t="s">
        <v>52</v>
      </c>
      <c r="B18" s="25"/>
      <c r="C18" s="26">
        <v>0.1</v>
      </c>
      <c r="D18" s="27"/>
      <c r="E18" s="27"/>
      <c r="F18" s="27"/>
      <c r="G18" s="28" t="s">
        <v>53</v>
      </c>
      <c r="H18" s="57" t="s">
        <v>54</v>
      </c>
      <c r="I18" s="54"/>
      <c r="J18" s="28" t="s">
        <v>55</v>
      </c>
    </row>
    <row r="19" spans="1:10">
      <c r="A19" s="24" t="s">
        <v>56</v>
      </c>
      <c r="B19" s="25"/>
      <c r="C19" s="26">
        <v>0.05</v>
      </c>
      <c r="D19" s="27"/>
      <c r="E19" s="27"/>
      <c r="F19" s="27"/>
      <c r="G19" s="28" t="s">
        <v>57</v>
      </c>
      <c r="H19" s="57" t="s">
        <v>58</v>
      </c>
      <c r="I19" s="54"/>
      <c r="J19" s="28" t="s">
        <v>59</v>
      </c>
    </row>
    <row r="20" spans="1:10" ht="25">
      <c r="A20" s="24" t="s">
        <v>60</v>
      </c>
      <c r="B20" s="25"/>
      <c r="C20" s="26">
        <v>0.05</v>
      </c>
      <c r="D20" s="27"/>
      <c r="E20" s="27"/>
      <c r="F20" s="27"/>
      <c r="G20" s="28" t="s">
        <v>61</v>
      </c>
      <c r="H20" s="57" t="s">
        <v>58</v>
      </c>
      <c r="I20" s="54"/>
      <c r="J20" s="28" t="s">
        <v>62</v>
      </c>
    </row>
    <row r="21" spans="1:10" ht="50">
      <c r="A21" s="24" t="s">
        <v>63</v>
      </c>
      <c r="B21" s="25"/>
      <c r="C21" s="26">
        <v>0.1</v>
      </c>
      <c r="D21" s="27"/>
      <c r="E21" s="27"/>
      <c r="F21" s="27"/>
      <c r="G21" s="28" t="s">
        <v>64</v>
      </c>
      <c r="H21" s="57"/>
      <c r="I21" s="54"/>
      <c r="J21" s="28" t="s">
        <v>65</v>
      </c>
    </row>
    <row r="22" spans="1:10">
      <c r="A22" s="19" t="s">
        <v>66</v>
      </c>
      <c r="B22" s="20"/>
      <c r="C22" s="21">
        <v>0.7</v>
      </c>
      <c r="D22" s="22"/>
      <c r="E22" s="22"/>
      <c r="F22" s="22"/>
      <c r="G22" s="23"/>
      <c r="H22" s="23"/>
      <c r="I22" s="23"/>
      <c r="J22" s="23"/>
    </row>
    <row r="23" spans="1:10" ht="25">
      <c r="A23" s="24" t="s">
        <v>67</v>
      </c>
      <c r="B23" s="25"/>
      <c r="C23" s="26"/>
      <c r="D23" s="27"/>
      <c r="E23" s="27"/>
      <c r="F23" s="27"/>
      <c r="G23" s="28" t="s">
        <v>68</v>
      </c>
      <c r="H23" s="28" t="s">
        <v>69</v>
      </c>
      <c r="I23" s="28" t="s">
        <v>70</v>
      </c>
      <c r="J23" s="28" t="s">
        <v>71</v>
      </c>
    </row>
    <row r="24" spans="1:10" ht="25">
      <c r="A24" s="24" t="s">
        <v>72</v>
      </c>
      <c r="B24" s="25"/>
      <c r="C24" s="26"/>
      <c r="D24" s="27"/>
      <c r="E24" s="27"/>
      <c r="F24" s="27"/>
      <c r="G24" s="28" t="s">
        <v>68</v>
      </c>
      <c r="H24" s="28" t="s">
        <v>69</v>
      </c>
      <c r="I24" s="28" t="s">
        <v>70</v>
      </c>
      <c r="J24" s="28" t="s">
        <v>71</v>
      </c>
    </row>
    <row r="25" spans="1:10" ht="25">
      <c r="A25" s="24" t="s">
        <v>73</v>
      </c>
      <c r="B25" s="25"/>
      <c r="C25" s="26"/>
      <c r="D25" s="27"/>
      <c r="E25" s="27"/>
      <c r="F25" s="27"/>
      <c r="G25" s="28" t="s">
        <v>68</v>
      </c>
      <c r="H25" s="28" t="s">
        <v>69</v>
      </c>
      <c r="I25" s="28" t="s">
        <v>70</v>
      </c>
      <c r="J25" s="28" t="s">
        <v>71</v>
      </c>
    </row>
    <row r="26" spans="1:10" ht="25">
      <c r="A26" s="24" t="s">
        <v>74</v>
      </c>
      <c r="B26" s="25"/>
      <c r="C26" s="26"/>
      <c r="D26" s="27"/>
      <c r="E26" s="27"/>
      <c r="F26" s="27"/>
      <c r="G26" s="28" t="s">
        <v>68</v>
      </c>
      <c r="H26" s="28" t="s">
        <v>69</v>
      </c>
      <c r="I26" s="28" t="s">
        <v>70</v>
      </c>
      <c r="J26" s="28" t="s">
        <v>71</v>
      </c>
    </row>
    <row r="27" spans="1:10">
      <c r="A27" s="24" t="s">
        <v>75</v>
      </c>
      <c r="B27" s="25"/>
      <c r="C27" s="26"/>
      <c r="D27" s="27"/>
      <c r="E27" s="27"/>
      <c r="F27" s="27"/>
      <c r="G27" s="28"/>
      <c r="H27" s="28"/>
      <c r="I27" s="28"/>
      <c r="J27" s="28"/>
    </row>
    <row r="28" spans="1:10">
      <c r="A28" s="53" t="s">
        <v>76</v>
      </c>
      <c r="B28" s="54"/>
      <c r="C28" s="26">
        <f>SUM(C18:C21,C23:C26)</f>
        <v>0.30000000000000004</v>
      </c>
      <c r="D28" s="27">
        <f t="shared" ref="D28:F28" si="0">SUM(D18:D21,D23:D26)</f>
        <v>0</v>
      </c>
      <c r="E28" s="27">
        <f t="shared" si="0"/>
        <v>0</v>
      </c>
      <c r="F28" s="27">
        <f t="shared" si="0"/>
        <v>0</v>
      </c>
      <c r="G28" s="28"/>
      <c r="H28" s="28"/>
      <c r="I28" s="28"/>
      <c r="J28" s="28"/>
    </row>
    <row r="29" spans="1:10">
      <c r="A29" s="53" t="s">
        <v>77</v>
      </c>
      <c r="B29" s="54"/>
      <c r="C29" s="26"/>
      <c r="D29" s="55">
        <f>SUM(D28:F28)/3</f>
        <v>0</v>
      </c>
      <c r="E29" s="56"/>
      <c r="F29" s="54"/>
      <c r="G29" s="28"/>
      <c r="H29" s="28"/>
      <c r="I29" s="28"/>
      <c r="J29" s="28"/>
    </row>
  </sheetData>
  <mergeCells count="26">
    <mergeCell ref="B12:G12"/>
    <mergeCell ref="A1:G1"/>
    <mergeCell ref="A2:G2"/>
    <mergeCell ref="A3:J3"/>
    <mergeCell ref="A4:J4"/>
    <mergeCell ref="B5:G5"/>
    <mergeCell ref="B6:G6"/>
    <mergeCell ref="B7:G7"/>
    <mergeCell ref="B8:G8"/>
    <mergeCell ref="B9:G9"/>
    <mergeCell ref="B10:G10"/>
    <mergeCell ref="B11:G11"/>
    <mergeCell ref="A29:B29"/>
    <mergeCell ref="D29:F29"/>
    <mergeCell ref="G14:J14"/>
    <mergeCell ref="H18:I18"/>
    <mergeCell ref="H19:I19"/>
    <mergeCell ref="H20:I20"/>
    <mergeCell ref="H21:I21"/>
    <mergeCell ref="A28:B28"/>
    <mergeCell ref="A14:A16"/>
    <mergeCell ref="B14:B16"/>
    <mergeCell ref="C14:C16"/>
    <mergeCell ref="D14:D16"/>
    <mergeCell ref="E14:E16"/>
    <mergeCell ref="F14:F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KHTH_DACNTT2</vt:lpstr>
      <vt:lpstr>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Quý Trần</dc:creator>
  <cp:lastModifiedBy>PC10tr</cp:lastModifiedBy>
  <dcterms:created xsi:type="dcterms:W3CDTF">2023-05-27T17:23:55Z</dcterms:created>
  <dcterms:modified xsi:type="dcterms:W3CDTF">2023-09-04T03:55:52Z</dcterms:modified>
</cp:coreProperties>
</file>