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LieuChung\Desktop\"/>
    </mc:Choice>
  </mc:AlternateContent>
  <xr:revisionPtr revIDLastSave="0" documentId="13_ncr:1_{E87FD44C-BE0D-45AD-8263-D12454423360}" xr6:coauthVersionLast="47" xr6:coauthVersionMax="47" xr10:uidLastSave="{00000000-0000-0000-0000-000000000000}"/>
  <bookViews>
    <workbookView xWindow="-108" yWindow="-108" windowWidth="23256" windowHeight="12576" firstSheet="1" activeTab="8" xr2:uid="{B2ADD3D8-3631-4FE2-9DBB-5907BAA6E13A}"/>
  </bookViews>
  <sheets>
    <sheet name="data" sheetId="2" r:id="rId1"/>
    <sheet name="Sheet5" sheetId="7" r:id="rId2"/>
    <sheet name="Sheet4" sheetId="6" r:id="rId3"/>
    <sheet name="mã ngành" sheetId="3" r:id="rId4"/>
    <sheet name="Sheet3" sheetId="5" r:id="rId5"/>
    <sheet name="Sheet2" sheetId="4" r:id="rId6"/>
    <sheet name="Sheet1" sheetId="1" r:id="rId7"/>
    <sheet name="Sheet6" sheetId="8" r:id="rId8"/>
    <sheet name="Sheet8" sheetId="10" r:id="rId9"/>
    <sheet name="Sheet7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10" l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" i="8"/>
</calcChain>
</file>

<file path=xl/sharedStrings.xml><?xml version="1.0" encoding="utf-8"?>
<sst xmlns="http://schemas.openxmlformats.org/spreadsheetml/2006/main" count="3004" uniqueCount="415">
  <si>
    <t>TT</t>
  </si>
  <si>
    <t>Ngành học</t>
  </si>
  <si>
    <t>Mã ngành</t>
  </si>
  <si>
    <t>(Mã tổ hợp)</t>
  </si>
  <si>
    <t>Tổ hợp môn xét tuyển</t>
  </si>
  <si>
    <t>Chi tiêu (dự kiến)</t>
  </si>
  <si>
    <t>Sư phạm Toán học</t>
  </si>
  <si>
    <t>(A00): Toán-Lý-Hóa (A01): Toán-Lý-T.Anh (A02): Toán-Lý-Sinh (D07): Toán-Hóa-T.Anh</t>
  </si>
  <si>
    <t>Sư phạm Vật lý</t>
  </si>
  <si>
    <t>(A00): Toán-Lý-Hóa (A01): Toán-Lý-T.Anh (A02): Toán-Lý-Sinh (C01): Văn-Toán-Lý</t>
  </si>
  <si>
    <t>Sư phạm Hóa học</t>
  </si>
  <si>
    <r>
      <t>(A00): Toán-Lý-Hóa (B00): Toán-Hóa-Sinh (D07): Toán-Hóa-T.Anh (D</t>
    </r>
    <r>
      <rPr>
        <sz val="12"/>
        <color rgb="FF000000"/>
        <rFont val="Times New Roman"/>
        <family val="1"/>
      </rPr>
      <t>12</t>
    </r>
    <r>
      <rPr>
        <sz val="13"/>
        <color rgb="FF000000"/>
        <rFont val="Times New Roman"/>
        <family val="1"/>
      </rPr>
      <t>): Văn-Hóa-T.Anh</t>
    </r>
  </si>
  <si>
    <t>Sư phạm Sinh học</t>
  </si>
  <si>
    <t>(A02): Toán-Lý-Sinh (B00): Toán-Hóa-Sinh (B03): Toán-Sinh-Văn (D08): Toán-Sinh-T.Anh</t>
  </si>
  <si>
    <t>Sư phạm Khoa học Tự nhiên</t>
  </si>
  <si>
    <t>(A00): Toán-Lý-Hóa (A02): Toán-Lý-Sinh (B00): Toán-Hóa-Sinh (C01): Văn-Toán-Lý</t>
  </si>
  <si>
    <t>Sư phạm Tin học</t>
  </si>
  <si>
    <t>(A00): Toán-Lý-Hóa (A01): Toán-Lý-T.Anh (D01): Văn-Toán-T.Anh (d84) Toán-GDCD-T.Anh</t>
  </si>
  <si>
    <t>Sư phạm Ngữ văn</t>
  </si>
  <si>
    <t>(C00): Văn-Sử-Địa (C19): Văn-Sử-GD công dân (C20): Văn-Địa-GD công dân (D01): Văn-Toán-T.Anh</t>
  </si>
  <si>
    <t>Sư phạm Lịch sử</t>
  </si>
  <si>
    <t>(C00): Văn-Sử-Địa (C03): Văn-Toán-Sử (C19): Văn-Sử-GD công dân (D14): Văn-Sử-T.Anh</t>
  </si>
  <si>
    <t>Sư phạm Địa lý</t>
  </si>
  <si>
    <t>(A00): Toán-Lý-Hóa (C00): Văn-Sử-Địa (C04): Văn-Toán-Địa (C20): Văn-Địa-GD công dân</t>
  </si>
  <si>
    <t>Sư phạm Lịch sử - Địa lý</t>
  </si>
  <si>
    <t>(C00): Văn-Sử-Địa (C19): Văn-Sử-GD công dân (C20): Văn-Địa-GD công dân (D15): Văn-Địa-Tiếng Anh</t>
  </si>
  <si>
    <t>Sư phạm Tiếng Anh</t>
  </si>
  <si>
    <t>(A01): Toán-Lý-T.Anh (D01): Văn-Toán-T.Anh (D09): Toán-Sử-T.Anh (D10): Toán-Địa-T.Anh</t>
  </si>
  <si>
    <t>Giáo dục Tiểu học</t>
  </si>
  <si>
    <t>(A00): Toán-Lý-Hóa (C00): Văn-Sử-Địa (D01): Văn-Toán-T.Anh (M00): Văn-Toán-Năng khiếu</t>
  </si>
  <si>
    <t>(Đọc diễn cảm và Hát)</t>
  </si>
  <si>
    <t>Giáo dục Mầm non</t>
  </si>
  <si>
    <t>(M00): Văn-Toán-Năng khiếu (M05): Văn-Sử-Năng khiếu (M07): Văn-Địa-Năng khiếu (M11): Văn-T.Anh-Năng khiếu</t>
  </si>
  <si>
    <t>Giáo dục thể chất</t>
  </si>
  <si>
    <t>(T00): Toán-Sinh-Năng khiếu (T02): Toán-Văn-Năng khiếu (T05): Văn-GDCD-Năng khiếu (T07): Văn-Địa-Năng khiếu</t>
  </si>
  <si>
    <t>(Bật xa tại chỗ và Chạy 100m)</t>
  </si>
  <si>
    <t>Kế toán</t>
  </si>
  <si>
    <t>(A00): Toán-Lý-Hóa (C04): Văn-Toán-Địa (C14): Văn-Toán-GD công dân (D01): Văn-Toán-T.Anh</t>
  </si>
  <si>
    <t>Quản trị kinh doanh</t>
  </si>
  <si>
    <t>Tài chính-Ngân hàng</t>
  </si>
  <si>
    <t>Kiểm toán</t>
  </si>
  <si>
    <t>Luật</t>
  </si>
  <si>
    <t>(A00): Toán-Lý-Hóa (C00): Văn-Sử-Địa (C19): Văn-Sử-GD công dân (C20): Văn-Địa- GD công dân</t>
  </si>
  <si>
    <t>Luật Kinh tế</t>
  </si>
  <si>
    <t>Kỹ thuật xây dựng</t>
  </si>
  <si>
    <t>(A00): Toán-Lý-Hóa (A01): Toán-Lý-T.Anh (A02): Toán-Lý-Sinh (B00): Toán-Hóa-Sinh</t>
  </si>
  <si>
    <t>Kỹ thuật điện</t>
  </si>
  <si>
    <t>Công nghệ thông tin</t>
  </si>
  <si>
    <t>(A00): Toán-Lý-Hóa (A01): Toán-Lý-T.Anh (D01): Văn-Toán-T.Anh (d84): Toán-GDCD-T.Anh</t>
  </si>
  <si>
    <t>Khoa học cây trồng</t>
  </si>
  <si>
    <t>(A00): Toán-Lý-Hóa (B00): Toán-Hóa-Sinh (C14): Văn-Toán-GD công dân (C20): Văn-Địa-GD công dân</t>
  </si>
  <si>
    <t>Chăn nuôi-Thú y</t>
  </si>
  <si>
    <t>Quản lý đất đai</t>
  </si>
  <si>
    <t>Ngôn ngữ Anh</t>
  </si>
  <si>
    <t>(A01): Toán-Lý-T.Anh (D01): Văn-Toán-T.Anh (D14): Văn-Sử-T.Anh (D66): Văn-GD công dân-T.Anh</t>
  </si>
  <si>
    <t>Quản lý tài nguyên và môi trường</t>
  </si>
  <si>
    <t>(A00): Toán-Lý-Hóa (C00): Văn-Sử-Địa (C20): Văn-Địa-GD công dân (D66): Văn-GD công dân-T.Anh</t>
  </si>
  <si>
    <t>Du lịch</t>
  </si>
  <si>
    <t>(C00): Văn-Sử-Địa (C19): Văn-Sử-GD công dân (C20): Văn-Địa-GD công dân (D66): Văn-GD công dân-T.Anh</t>
  </si>
  <si>
    <t>Kinh tế</t>
  </si>
  <si>
    <t>Tâm lý học</t>
  </si>
  <si>
    <t>(B00): Toán-Hóa-Sinh (C00): Văn-Sử-Địa (C19): Văn-Sử-GD công dân (D01): Văn-Toán-T.Anh</t>
  </si>
  <si>
    <t>Truyền thông đa phương tiện</t>
  </si>
  <si>
    <t>(D01): Văn-Toán-T.Anh (C04): Văn-Toán-Địa (A01): Toán-Lý-T.Anh (C14): Văn-Toán-GD công dân</t>
  </si>
  <si>
    <t>Quản trị khách sạn</t>
  </si>
  <si>
    <t>(D01): Văn-Toán-T.Anh (C04): Văn-Toán-Địa (C14): Văn-Toán-GD công dân (C20): Văn-Địa-GD công dân</t>
  </si>
  <si>
    <t>7140209 - Sư phạm Toán học</t>
  </si>
  <si>
    <t>7140211 - Sư phạm Vật lý</t>
  </si>
  <si>
    <t>7140212 - Sư phạm Hóa học</t>
  </si>
  <si>
    <t>7140213 - Sư phạm Sinh học</t>
  </si>
  <si>
    <t>7140247 - Sư phạm Khoa học Tự nhiên</t>
  </si>
  <si>
    <t>7140210 - Sư phạm Tin học</t>
  </si>
  <si>
    <t>7140217 - Sư phạm Ngữ văn</t>
  </si>
  <si>
    <t>7140218 - Sư phạm Lịch sử</t>
  </si>
  <si>
    <t>7140219 - Sư phạm Địa lý</t>
  </si>
  <si>
    <t>7140249 - Sư phạm Lịch sử Địa lý</t>
  </si>
  <si>
    <t>7140231 - Sư phạm Tiếng Anh</t>
  </si>
  <si>
    <t>Mã ngành - Ngành học</t>
  </si>
  <si>
    <t>7140202 - Giáo dục Tiểu học</t>
  </si>
  <si>
    <t>7140201 - Giáo dục Mầm non</t>
  </si>
  <si>
    <t>7140206 - Giáo dục thể chất</t>
  </si>
  <si>
    <t>7340301 - Kế toán</t>
  </si>
  <si>
    <t>7340101 - Quản trị kinh doanh</t>
  </si>
  <si>
    <t>7340201 - Tài chính Ngân hàng</t>
  </si>
  <si>
    <t>7340302 - Kiểm toán</t>
  </si>
  <si>
    <t>7380101 - Luật</t>
  </si>
  <si>
    <t>7380107 - Luật Kinh tế</t>
  </si>
  <si>
    <t>7580201 - Kỹ thuật xây dựng</t>
  </si>
  <si>
    <t>7520201 - Kỹ thuật điện</t>
  </si>
  <si>
    <t>7480201 - Công nghệ thông tin</t>
  </si>
  <si>
    <t>7620110 - Khoa học cây trồng</t>
  </si>
  <si>
    <t>7620106 - Chăn nuôi Thú y</t>
  </si>
  <si>
    <t>7850103 - Quản lý đất đai</t>
  </si>
  <si>
    <t>7220201 - Ngôn ngữ Anh</t>
  </si>
  <si>
    <t>7850101 - Quản lý tài nguyên và môi trường</t>
  </si>
  <si>
    <t>7810101 - Du lịch</t>
  </si>
  <si>
    <t>7310101 - Kinh tế</t>
  </si>
  <si>
    <t>7310401 - Tâm lý học</t>
  </si>
  <si>
    <t>7320104 - Truyền thông đa phương tiện</t>
  </si>
  <si>
    <t>7810201 - Quản trị khách sạn</t>
  </si>
  <si>
    <t>(A00): Toán-Lý-Hóa</t>
  </si>
  <si>
    <t>(Mã tổ hợp</t>
  </si>
  <si>
    <t>(Tổ hợp môn xét</t>
  </si>
  <si>
    <t>(A02): Toán-Lý-Sinh</t>
  </si>
  <si>
    <t>(C00): Văn-Sử-Địa</t>
  </si>
  <si>
    <t>(A01): Toán-Lý-T.Anh</t>
  </si>
  <si>
    <t>(Đọc diễn cảm và</t>
  </si>
  <si>
    <t>(M00): Văn-Toán-Năng khiếu</t>
  </si>
  <si>
    <t>(T00): Toán-Sinh-Năng khiếu</t>
  </si>
  <si>
    <t>(B00): Toán-Hóa-Sinh</t>
  </si>
  <si>
    <t>(D01): Văn-Toán-T.Anh</t>
  </si>
  <si>
    <t>(C19): Văn-Sử-GD công dân</t>
  </si>
  <si>
    <t>(C03): Văn-Toán-Sử</t>
  </si>
  <si>
    <t>(M05): Văn-Sử-Năng khiếu</t>
  </si>
  <si>
    <t>(T02): Toán-Văn-Năng khiếu</t>
  </si>
  <si>
    <t>(C04): Văn-Toán-Địa</t>
  </si>
  <si>
    <t>(D07): Toán-Hóa-T.Anh</t>
  </si>
  <si>
    <t>(B03): Toán-Sinh-Văn</t>
  </si>
  <si>
    <t>(C20): Văn-Địa-GD công dân</t>
  </si>
  <si>
    <t>(D09): Toán-Sử-T.Anh</t>
  </si>
  <si>
    <t>(M07): Văn-Địa-Năng khiếu</t>
  </si>
  <si>
    <t>(T05): Văn-GDCD-Năng khiếu</t>
  </si>
  <si>
    <t>(C14): Văn-Toán-GD công dân</t>
  </si>
  <si>
    <t>(D14): Văn-Sử-T.Anh</t>
  </si>
  <si>
    <t xml:space="preserve"> (D07): Toán-Hóa-T.Anh</t>
  </si>
  <si>
    <t>(A00): Toán-Lý-Hóa (B00): Toán-Hóa-Sinh (D07): Toán-Hóa-T.Anh (D12): Văn-Hóa-T.Anh</t>
  </si>
  <si>
    <t>(C01): Văn-Toán-Lý</t>
  </si>
  <si>
    <t>(D12): Văn-Hóa-T.Anh</t>
  </si>
  <si>
    <t>(D08): Toán-Sinh-T.Anh</t>
  </si>
  <si>
    <t>(d84) Toán-GDCD-T.Anh</t>
  </si>
  <si>
    <t>(D15): Văn-Địa-Tiếng Anh</t>
  </si>
  <si>
    <t>(D10): Toán-Địa-T.Anh</t>
  </si>
  <si>
    <t>(M11): Văn-T.Anh-Năng khiếu</t>
  </si>
  <si>
    <t>(T07): Văn-Địa-Năng khiếu</t>
  </si>
  <si>
    <t>(C20): Văn-Địa- GD công dân</t>
  </si>
  <si>
    <t>(d84): Toán-GDCD-T.Anh</t>
  </si>
  <si>
    <t>(D66): Văn-GD công dân-T.Anh</t>
  </si>
  <si>
    <t>A00</t>
  </si>
  <si>
    <t>A01</t>
  </si>
  <si>
    <t>A02</t>
  </si>
  <si>
    <t>B00</t>
  </si>
  <si>
    <t>B03</t>
  </si>
  <si>
    <t>C00</t>
  </si>
  <si>
    <t>C01</t>
  </si>
  <si>
    <t>C03</t>
  </si>
  <si>
    <t>C04</t>
  </si>
  <si>
    <t>C14</t>
  </si>
  <si>
    <t>C19</t>
  </si>
  <si>
    <t>C20</t>
  </si>
  <si>
    <t>D01</t>
  </si>
  <si>
    <t>D07</t>
  </si>
  <si>
    <t>D08</t>
  </si>
  <si>
    <t>D09</t>
  </si>
  <si>
    <t>D10</t>
  </si>
  <si>
    <t>D12</t>
  </si>
  <si>
    <t>D14</t>
  </si>
  <si>
    <t>D15</t>
  </si>
  <si>
    <t>D66</t>
  </si>
  <si>
    <t>d84</t>
  </si>
  <si>
    <t>M00</t>
  </si>
  <si>
    <t>M05</t>
  </si>
  <si>
    <t>M07</t>
  </si>
  <si>
    <t>M11</t>
  </si>
  <si>
    <t>T00</t>
  </si>
  <si>
    <t>T02</t>
  </si>
  <si>
    <t>T05</t>
  </si>
  <si>
    <t>T07</t>
  </si>
  <si>
    <t>Toán-Lý-Hóa</t>
  </si>
  <si>
    <t>Toán-Lý-T.Anh</t>
  </si>
  <si>
    <t>Toán-Lý-Sinh</t>
  </si>
  <si>
    <t>Toán-Hóa-Sinh</t>
  </si>
  <si>
    <t>Toán-Sinh-Văn</t>
  </si>
  <si>
    <t>Văn-Sử-Địa</t>
  </si>
  <si>
    <t>Văn-Toán-Lý</t>
  </si>
  <si>
    <t>Văn-Toán-Sử</t>
  </si>
  <si>
    <t>Văn-Toán-Địa</t>
  </si>
  <si>
    <t>Văn-Toán-GD công dân</t>
  </si>
  <si>
    <t>Văn-Sử-GD công dân</t>
  </si>
  <si>
    <t>Văn-Địa- GD công dân</t>
  </si>
  <si>
    <t>Văn-Địa-GD công dân</t>
  </si>
  <si>
    <t>Văn-Toán-T.Anh</t>
  </si>
  <si>
    <t>Toán-Hóa-T.Anh</t>
  </si>
  <si>
    <t>Toán-Sinh-T.Anh</t>
  </si>
  <si>
    <t>Toán-Sử-T.Anh</t>
  </si>
  <si>
    <t>Toán-Địa-T.Anh</t>
  </si>
  <si>
    <t>Văn-Hóa-T.Anh</t>
  </si>
  <si>
    <t>Văn-Sử-T.Anh</t>
  </si>
  <si>
    <t>Văn-Địa-Tiếng Anh</t>
  </si>
  <si>
    <t>Văn-GD công dân-T.Anh</t>
  </si>
  <si>
    <t>GDCD-T.Anh</t>
  </si>
  <si>
    <t>Toán-GDCD-T.Anh</t>
  </si>
  <si>
    <t>Văn-Toán-Năng khiếu</t>
  </si>
  <si>
    <t>Văn-Sử-Năng khiếu</t>
  </si>
  <si>
    <t>Văn-Địa-Năng khiếu</t>
  </si>
  <si>
    <t>Văn-T.Anh-Năng khiếu</t>
  </si>
  <si>
    <t>Toán-Sinh-Năng khiếu</t>
  </si>
  <si>
    <t>Toán-Văn-Năng khiếu</t>
  </si>
  <si>
    <t>Văn-GDCD-Năng khiếu</t>
  </si>
  <si>
    <t>Toán</t>
  </si>
  <si>
    <t>Văn</t>
  </si>
  <si>
    <t>Lý</t>
  </si>
  <si>
    <t>Hóa</t>
  </si>
  <si>
    <t>Sinh</t>
  </si>
  <si>
    <t>Sử</t>
  </si>
  <si>
    <t>Địa</t>
  </si>
  <si>
    <t>GD công dân</t>
  </si>
  <si>
    <t>GDCD</t>
  </si>
  <si>
    <t>T.Anh</t>
  </si>
  <si>
    <t xml:space="preserve"> GD công dân</t>
  </si>
  <si>
    <t>Tiếng Anh</t>
  </si>
  <si>
    <t>Năng khiếu</t>
  </si>
  <si>
    <t>Thm_MaToHop</t>
  </si>
  <si>
    <t>nvarchar(50)</t>
  </si>
  <si>
    <t>Checked</t>
  </si>
  <si>
    <t>Thm_TenToHop</t>
  </si>
  <si>
    <t>nvarchar(200)</t>
  </si>
  <si>
    <t>Thm_mon1_ID</t>
  </si>
  <si>
    <t>int</t>
  </si>
  <si>
    <t>Thm_mon2_ID</t>
  </si>
  <si>
    <t>Thm_mon3_ID</t>
  </si>
  <si>
    <t>Thm_MaTen</t>
  </si>
  <si>
    <t>nvarchar(250)</t>
  </si>
  <si>
    <t>1</t>
  </si>
  <si>
    <t>2</t>
  </si>
  <si>
    <t>3</t>
  </si>
  <si>
    <t>',N'</t>
  </si>
  <si>
    <t>')</t>
  </si>
  <si>
    <t>INSERT ToHopMon (Thm_MaToHop,Thm_TenToHop,Thm_Mon1,Thm_Mon2,Thm_Mon3,Thm_MaTen) VALUEs (N'</t>
  </si>
  <si>
    <t xml:space="preserve">Sư phạm Toán học; </t>
  </si>
  <si>
    <t>;</t>
  </si>
  <si>
    <t>Sư phạm vật lý</t>
  </si>
  <si>
    <t>(A00):</t>
  </si>
  <si>
    <t>(A01):</t>
  </si>
  <si>
    <t>(A02):</t>
  </si>
  <si>
    <t>(D07):</t>
  </si>
  <si>
    <t>(C01):</t>
  </si>
  <si>
    <t>(B00):</t>
  </si>
  <si>
    <t>(D12):</t>
  </si>
  <si>
    <t>(B03):</t>
  </si>
  <si>
    <t>(D08):</t>
  </si>
  <si>
    <t>(D01):</t>
  </si>
  <si>
    <t>(d84)</t>
  </si>
  <si>
    <t>(C00):</t>
  </si>
  <si>
    <t>(C19):</t>
  </si>
  <si>
    <t>Văn-Sử-GDCD</t>
  </si>
  <si>
    <t>(C20):</t>
  </si>
  <si>
    <t>Văn-Địa-GDCD</t>
  </si>
  <si>
    <t>(C03):</t>
  </si>
  <si>
    <t>(D14):</t>
  </si>
  <si>
    <t>(C04):</t>
  </si>
  <si>
    <t>(D15):</t>
  </si>
  <si>
    <t>Văn-Địa-Tiếng</t>
  </si>
  <si>
    <t>(D09):</t>
  </si>
  <si>
    <t>(D10):</t>
  </si>
  <si>
    <t>(M00):</t>
  </si>
  <si>
    <t>Văn-Toán-Năng</t>
  </si>
  <si>
    <t>(M05):</t>
  </si>
  <si>
    <t>Văn-Sử-Năng</t>
  </si>
  <si>
    <t>(M07):</t>
  </si>
  <si>
    <t>Văn-Địa-Năng</t>
  </si>
  <si>
    <t>(M11):</t>
  </si>
  <si>
    <t>Văn-T.Anh-Năng</t>
  </si>
  <si>
    <t>(T00):</t>
  </si>
  <si>
    <t>Toán-Sinh-Năng</t>
  </si>
  <si>
    <t>(T02):</t>
  </si>
  <si>
    <t>Toán-Văn-Năng</t>
  </si>
  <si>
    <t>(T05):</t>
  </si>
  <si>
    <t>Văn-GDCD-Năng</t>
  </si>
  <si>
    <t>(T07):</t>
  </si>
  <si>
    <t>(C14):</t>
  </si>
  <si>
    <t>Văn-Toán-GDCD</t>
  </si>
  <si>
    <t>Văn-Địa-</t>
  </si>
  <si>
    <t>(d84):</t>
  </si>
  <si>
    <t>(D66):</t>
  </si>
  <si>
    <t>Văn-GDCD-T.Anh</t>
  </si>
  <si>
    <t>(A00) - Toán-Lý-Hóa</t>
  </si>
  <si>
    <t>(A01) - Toán-Lý-T.Anh</t>
  </si>
  <si>
    <t>(A02) -  Toán-Lý-Sinh</t>
  </si>
  <si>
    <t>,</t>
  </si>
  <si>
    <t>,N'</t>
  </si>
  <si>
    <t>Ngành: Sư phạm Toán học; Tổ hợp: A00 - Toán-Lý-Hóa</t>
  </si>
  <si>
    <t>Ngành: Sư phạm Toán học; Tổ hợp: A01 - Toán-Lý-T.Anh</t>
  </si>
  <si>
    <t>Ngành: Sư phạm Toán học; Tổ hợp: A02 - Toán-Lý-Sinh</t>
  </si>
  <si>
    <t>Ngành: Sư phạm Toán học; Tổ hợp: D07 - Toán-Hóa-T.Anh</t>
  </si>
  <si>
    <t>Ngành: Sư phạm Vật lý; Tổ hợp: A00 - Toán-Lý-Hóa</t>
  </si>
  <si>
    <t>Ngành: Sư phạm Vật lý; Tổ hợp: A01 - Toán-Lý-T.Anh</t>
  </si>
  <si>
    <t>Ngành: Sư phạm Vật lý; Tổ hợp: A02 - Toán-Lý-Sinh</t>
  </si>
  <si>
    <t>Ngành: Sư phạm Vật lý; Tổ hợp: C01 - Văn-Toán-Lý</t>
  </si>
  <si>
    <t>Ngành: Sư phạm Hóa học; Tổ hợp: A00 - Toán-Lý-Hóa</t>
  </si>
  <si>
    <t>Ngành: Sư phạm Hóa học; Tổ hợp: B00 - Toán-Hóa-Sinh</t>
  </si>
  <si>
    <t>Ngành: Sư phạm Hóa học; Tổ hợp: D07 - Toán-Hóa-T.Anh</t>
  </si>
  <si>
    <t>Ngành: Sư phạm Hóa học; Tổ hợp: D12 - Văn-Hóa-T.Anh</t>
  </si>
  <si>
    <t>Ngành: Sư phạm Sinh học; Tổ hợp: A02 - Toán-Lý-Sinh</t>
  </si>
  <si>
    <t>Ngành: Sư phạm Sinh học; Tổ hợp: B00 - Toán-Hóa-Sinh</t>
  </si>
  <si>
    <t>Ngành: Sư phạm Sinh học; Tổ hợp: B03 - Toán-Sinh-Văn</t>
  </si>
  <si>
    <t>Ngành: Sư phạm Sinh học; Tổ hợp: D08 - Toán-Sinh-T.Anh</t>
  </si>
  <si>
    <t>Ngành: Sư phạm Khoa học Tự nhiên; Tổ hợp: A00 - Toán-Lý-Hóa</t>
  </si>
  <si>
    <t>Ngành: Sư phạm Khoa học Tự nhiên; Tổ hợp: A02 - Toán-Lý-Sinh</t>
  </si>
  <si>
    <t>Ngành: Sư phạm Khoa học Tự nhiên; Tổ hợp: B00 - Toán-Hóa-Sinh</t>
  </si>
  <si>
    <t>Ngành: Sư phạm Khoa học Tự nhiên; Tổ hợp: C01 - Văn-Toán-Lý</t>
  </si>
  <si>
    <t>Ngành: Sư phạm Tin học; Tổ hợp: A00 - Toán-Lý-Hóa</t>
  </si>
  <si>
    <t>Ngành: Sư phạm Tin học; Tổ hợp: A01 - Toán-Lý-T.Anh</t>
  </si>
  <si>
    <t>Ngành: Sư phạm Tin học; Tổ hợp: D01 - Văn-Toán-T.Anh</t>
  </si>
  <si>
    <t>Ngành: Sư phạm Tin học; Tổ hợp: d84 - Toán-GDCD-T.Anh</t>
  </si>
  <si>
    <t>Ngành: Sư phạm Ngữ văn; Tổ hợp: C00 - Văn-Sử-Địa</t>
  </si>
  <si>
    <t>Ngành: Sư phạm Ngữ văn; Tổ hợp: C19 - Văn-Sử-GDCD</t>
  </si>
  <si>
    <t>Ngành: Sư phạm Ngữ văn; Tổ hợp: C20 - Văn-Địa-GDCD</t>
  </si>
  <si>
    <t>Ngành: Sư phạm Ngữ văn; Tổ hợp: D01 - Văn-Toán-T.Anh</t>
  </si>
  <si>
    <t>Ngành: Sư phạm Lịch sử; Tổ hợp: C00 - Văn-Sử-Địa</t>
  </si>
  <si>
    <t>Ngành: Sư phạm Lịch sử; Tổ hợp: C03 - Văn-Toán-Sử</t>
  </si>
  <si>
    <t>Ngành: Sư phạm Lịch sử; Tổ hợp: C19 - Văn-Sử-GDCD</t>
  </si>
  <si>
    <t>Ngành: Sư phạm Lịch sử; Tổ hợp: D14 - Văn-Sử-T.Anh</t>
  </si>
  <si>
    <t>Ngành: Sư phạm Địa lý; Tổ hợp: A00 - Toán-Lý-Hóa</t>
  </si>
  <si>
    <t>Ngành: Sư phạm Địa lý; Tổ hợp: C00 - Văn-Sử-Địa</t>
  </si>
  <si>
    <t>Ngành: Sư phạm Địa lý; Tổ hợp: C04 - Văn-Toán-Địa</t>
  </si>
  <si>
    <t>Ngành: Sư phạm Địa lý; Tổ hợp: C20 - Văn-Địa-GDCD</t>
  </si>
  <si>
    <t>Ngành: Sư phạm Lịch sử - Địa lý; Tổ hợp: C00 - Văn-Sử-Địa</t>
  </si>
  <si>
    <t>Ngành: Sư phạm Lịch sử - Địa lý; Tổ hợp: C19 - Văn-Sử-GDCD</t>
  </si>
  <si>
    <t>Ngành: Sư phạm Lịch sử - Địa lý; Tổ hợp: C20 - Văn-Địa-GDCD</t>
  </si>
  <si>
    <t>Ngành: Sư phạm Lịch sử - Địa lý; Tổ hợp: D15 - Văn-Địa-Tiếng</t>
  </si>
  <si>
    <t>Ngành: Sư phạm Tiếng Anh; Tổ hợp: A01 - Toán-Lý-T.Anh</t>
  </si>
  <si>
    <t>Ngành: Sư phạm Tiếng Anh; Tổ hợp: D01 - Văn-Toán-T.Anh</t>
  </si>
  <si>
    <t>Ngành: Sư phạm Tiếng Anh; Tổ hợp: D09 - Toán-Sử-T.Anh</t>
  </si>
  <si>
    <t>Ngành: Sư phạm Tiếng Anh; Tổ hợp: D10 - Toán-Địa-T.Anh</t>
  </si>
  <si>
    <t>Ngành: Giáo dục Tiểu học; Tổ hợp: A00 - Toán-Lý-Hóa</t>
  </si>
  <si>
    <t>Ngành: Giáo dục Tiểu học; Tổ hợp: C00 - Văn-Sử-Địa</t>
  </si>
  <si>
    <t>Ngành: Giáo dục Tiểu học; Tổ hợp: D01 - Văn-Toán-T.Anh</t>
  </si>
  <si>
    <t>Ngành: Giáo dục Tiểu học; Tổ hợp: M00 - Văn-Toán-Năng</t>
  </si>
  <si>
    <t>Ngành: Giáo dục Mầm non; Tổ hợp: M00 - Văn-Toán-Năng</t>
  </si>
  <si>
    <t>Ngành: Giáo dục Mầm non; Tổ hợp: M05 - Văn-Sử-Năng</t>
  </si>
  <si>
    <t>Ngành: Giáo dục Mầm non; Tổ hợp: M07 - Văn-Địa-Năng</t>
  </si>
  <si>
    <t>Ngành: Giáo dục Mầm non; Tổ hợp: M11 - Văn-T.Anh-Năng</t>
  </si>
  <si>
    <t>Ngành: Giáo dục thể chất; Tổ hợp: T00 - Toán-Sinh-Năng</t>
  </si>
  <si>
    <t>Ngành: Giáo dục thể chất; Tổ hợp: T02 - Toán-Văn-Năng</t>
  </si>
  <si>
    <t>Ngành: Giáo dục thể chất; Tổ hợp: T05 - Văn-GDCD-Năng</t>
  </si>
  <si>
    <t>Ngành: Giáo dục thể chất; Tổ hợp: T07 - Văn-Địa-Năng</t>
  </si>
  <si>
    <t>Ngành: Kế toán; Tổ hợp: A00 - Toán-Lý-Hóa</t>
  </si>
  <si>
    <t>Ngành: Kế toán; Tổ hợp: C04 - Văn-Toán-Địa</t>
  </si>
  <si>
    <t>Ngành: Kế toán; Tổ hợp: C14 - Văn-Toán-GDCD</t>
  </si>
  <si>
    <t>Ngành: Kế toán; Tổ hợp: D01 - Văn-Toán-T.Anh</t>
  </si>
  <si>
    <t>Ngành: Quản trị kinh doanh; Tổ hợp: A00 - Toán-Lý-Hóa</t>
  </si>
  <si>
    <t>Ngành: Quản trị kinh doanh; Tổ hợp: C04 - Văn-Toán-Địa</t>
  </si>
  <si>
    <t>Ngành: Quản trị kinh doanh; Tổ hợp: C14 - Văn-Toán-GDCD</t>
  </si>
  <si>
    <t>Ngành: Quản trị kinh doanh; Tổ hợp: D01 - Văn-Toán-T.Anh</t>
  </si>
  <si>
    <t>Ngành: Tài chính-Ngân hàng; Tổ hợp: A00 - Toán-Lý-Hóa</t>
  </si>
  <si>
    <t>Ngành: Tài chính-Ngân hàng; Tổ hợp: C04 - Văn-Toán-Địa</t>
  </si>
  <si>
    <t>Ngành: Tài chính-Ngân hàng; Tổ hợp: C14 - Văn-Toán-GDCD</t>
  </si>
  <si>
    <t>Ngành: Tài chính-Ngân hàng; Tổ hợp: D01 - Văn-Toán-T.Anh</t>
  </si>
  <si>
    <t>Ngành: Kiểm toán; Tổ hợp: A00 - Toán-Lý-Hóa</t>
  </si>
  <si>
    <t>Ngành: Kiểm toán; Tổ hợp: C04 - Văn-Toán-Địa</t>
  </si>
  <si>
    <t>Ngành: Kiểm toán; Tổ hợp: C14 - Văn-Toán-GDCD</t>
  </si>
  <si>
    <t>Ngành: Kiểm toán; Tổ hợp: D01 - Văn-Toán-T.Anh</t>
  </si>
  <si>
    <t>Ngành: Luật; Tổ hợp: A00 - Toán-Lý-Hóa</t>
  </si>
  <si>
    <t>Ngành: Luật; Tổ hợp: C00 - Văn-Sử-Địa</t>
  </si>
  <si>
    <t>Ngành: Luật; Tổ hợp: C19 - Văn-Sử-GDCD</t>
  </si>
  <si>
    <t>Ngành: Luật; Tổ hợp: C20 - Văn-Địa-</t>
  </si>
  <si>
    <t>Ngành: Luật Kinh tế; Tổ hợp: A00 - Toán-Lý-Hóa</t>
  </si>
  <si>
    <t>Ngành: Luật Kinh tế; Tổ hợp: C00 - Văn-Sử-Địa</t>
  </si>
  <si>
    <t>Ngành: Luật Kinh tế; Tổ hợp: C19 - Văn-Sử-GDCD</t>
  </si>
  <si>
    <t>Ngành: Luật Kinh tế; Tổ hợp: C20 - Văn-Địa-GDCD</t>
  </si>
  <si>
    <t>Ngành: Kỹ thuật xây dựng; Tổ hợp: A00 - Toán-Lý-Hóa</t>
  </si>
  <si>
    <t>Ngành: Kỹ thuật xây dựng; Tổ hợp: A01 - Toán-Lý-T.Anh</t>
  </si>
  <si>
    <t>Ngành: Kỹ thuật xây dựng; Tổ hợp: A02 - Toán-Lý-Sinh</t>
  </si>
  <si>
    <t>Ngành: Kỹ thuật xây dựng; Tổ hợp: B00 - Toán-Hóa-Sinh</t>
  </si>
  <si>
    <t>Ngành: Kỹ thuật điện; Tổ hợp: A00 - Toán-Lý-Hóa</t>
  </si>
  <si>
    <t>Ngành: Kỹ thuật điện; Tổ hợp: A01 - Toán-Lý-T.Anh</t>
  </si>
  <si>
    <t>Ngành: Kỹ thuật điện; Tổ hợp: A02 - Toán-Lý-Sinh</t>
  </si>
  <si>
    <t>Ngành: Kỹ thuật điện; Tổ hợp: B00 - Toán-Hóa-Sinh</t>
  </si>
  <si>
    <t>Ngành: Công nghệ thông tin; Tổ hợp: A00 - Toán-Lý-Hóa</t>
  </si>
  <si>
    <t>Ngành: Công nghệ thông tin; Tổ hợp: A01 - Toán-Lý-T.Anh</t>
  </si>
  <si>
    <t>Ngành: Công nghệ thông tin; Tổ hợp: D01 - Văn-Toán-T.Anh</t>
  </si>
  <si>
    <t>Ngành: Công nghệ thông tin; Tổ hợp: d84 - Toán-GDCD-T.Anh</t>
  </si>
  <si>
    <t>Ngành: Khoa học cây trồng; Tổ hợp: A00 - Toán-Lý-Hóa</t>
  </si>
  <si>
    <t>Ngành: Khoa học cây trồng; Tổ hợp: B00 - Toán-Hóa-Sinh</t>
  </si>
  <si>
    <t>Ngành: Khoa học cây trồng; Tổ hợp: C14 - Văn-Toán-GDCD</t>
  </si>
  <si>
    <t>Ngành: Khoa học cây trồng; Tổ hợp: C20 - Văn-Địa-GDCD</t>
  </si>
  <si>
    <t>Ngành: Chăn nuôi-Thú y; Tổ hợp: A00 - Toán-Lý-Hóa</t>
  </si>
  <si>
    <t>Ngành: Chăn nuôi-Thú y; Tổ hợp: B00 - Toán-Hóa-Sinh</t>
  </si>
  <si>
    <t>Ngành: Chăn nuôi-Thú y; Tổ hợp: C14 - Văn-Toán-GDCD</t>
  </si>
  <si>
    <t>Ngành: Chăn nuôi-Thú y; Tổ hợp: C20 - Văn-Địa-GDCD</t>
  </si>
  <si>
    <t>Ngành: Quản lý đất đai; Tổ hợp: A00 - Toán-Lý-Hóa</t>
  </si>
  <si>
    <t>Ngành: Quản lý đất đai; Tổ hợp: B00 - Toán-Hóa-Sinh</t>
  </si>
  <si>
    <t>Ngành: Quản lý đất đai; Tổ hợp: C14 - Văn-Toán-GDCD</t>
  </si>
  <si>
    <t>Ngành: Quản lý đất đai; Tổ hợp: C20 - Văn-Địa-GDCD</t>
  </si>
  <si>
    <t>Ngành: Ngôn ngữ Anh; Tổ hợp: A01 - Toán-Lý-T.Anh</t>
  </si>
  <si>
    <t>Ngành: Ngôn ngữ Anh; Tổ hợp: D01 - Văn-Toán-T.Anh</t>
  </si>
  <si>
    <t>Ngành: Ngôn ngữ Anh; Tổ hợp: D14 - Văn-Sử-T.Anh</t>
  </si>
  <si>
    <t>Ngành: Ngôn ngữ Anh; Tổ hợp: D66 - Văn-GDCD-T.Anh</t>
  </si>
  <si>
    <t>Ngành: Quản lý tài nguyên và môi trường; Tổ hợp: A00 - Toán-Lý-Hóa</t>
  </si>
  <si>
    <t>Ngành: Quản lý tài nguyên và môi trường; Tổ hợp: C00 - Văn-Sử-Địa</t>
  </si>
  <si>
    <t>Ngành: Quản lý tài nguyên và môi trường; Tổ hợp: C20 - Văn-Địa-GDCD</t>
  </si>
  <si>
    <t>Ngành: Quản lý tài nguyên và môi trường; Tổ hợp: D66 - Văn-GDCD-T.Anh</t>
  </si>
  <si>
    <t>Ngành: Du lịch; Tổ hợp: C00 - Văn-Sử-Địa</t>
  </si>
  <si>
    <t>Ngành: Du lịch; Tổ hợp: C19 - Văn-Sử-GDCD</t>
  </si>
  <si>
    <t>Ngành: Du lịch; Tổ hợp: C20 - Văn-Địa-GDCD</t>
  </si>
  <si>
    <t>Ngành: Du lịch; Tổ hợp: D66 - Văn-GDCD-T.Anh</t>
  </si>
  <si>
    <t>Ngành: Kinh tế; Tổ hợp: A00 - Toán-Lý-Hóa</t>
  </si>
  <si>
    <t>Ngành: Kinh tế; Tổ hợp: C04 - Văn-Toán-Địa</t>
  </si>
  <si>
    <t>Ngành: Kinh tế; Tổ hợp: C14 - Văn-Toán-GDCD</t>
  </si>
  <si>
    <t>Ngành: Kinh tế; Tổ hợp: D01 - Văn-Toán-T.Anh</t>
  </si>
  <si>
    <t>Ngành: Tâm lý học; Tổ hợp: B00 - Toán-Hóa-Sinh</t>
  </si>
  <si>
    <t>Ngành: Tâm lý học; Tổ hợp: C00 - Văn-Sử-Địa</t>
  </si>
  <si>
    <t>Ngành: Tâm lý học; Tổ hợp: C19 - Văn-Sử-GDCD</t>
  </si>
  <si>
    <t>Ngành: Tâm lý học; Tổ hợp: D01 - Văn-Toán-T.Anh</t>
  </si>
  <si>
    <t>Ngành: Truyền thông đa phương tiện; Tổ hợp: D01 - Văn-Toán-T.Anh</t>
  </si>
  <si>
    <t>Ngành: Truyền thông đa phương tiện; Tổ hợp: C04 - Văn-Toán-Địa</t>
  </si>
  <si>
    <t>Ngành: Truyền thông đa phương tiện; Tổ hợp: A01 - Toán-Lý-T.Anh</t>
  </si>
  <si>
    <t>Ngành: Truyền thông đa phương tiện; Tổ hợp: C14 - Văn-Toán-GDCD</t>
  </si>
  <si>
    <t>Ngành: Quản trị khách sạn; Tổ hợp: D01 - Văn-Toán-T.Anh</t>
  </si>
  <si>
    <t>Ngành: Quản trị khách sạn; Tổ hợp: C04 - Văn-Toán-Địa</t>
  </si>
  <si>
    <t>Ngành: Quản trị khách sạn; Tổ hợp: C14 - Văn-Toán-GDCD</t>
  </si>
  <si>
    <t>Ngành: Quản trị khách sạn; Tổ hợp: C20 - Văn-Địa-GDCD</t>
  </si>
  <si>
    <t>INSERT dbo.ToHopMonNganh (Nganh_ID, Thm_ID, Thm_N_TrangThai, Thm_N_GhiChu) VALUES (</t>
  </si>
  <si>
    <t>INSERT ToHopMonNganh (Nganh_ID, Thm_ID, Thm_N_TrangThai, Thm_N_GhiChu) VALUES (</t>
  </si>
  <si>
    <t>33 ngành x 4 tổ hợp / ngành  =132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</si>
</sst>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b/>
      <sz val="13"/>
      <color rgb="FF000000"/>
      <name val="Times New Roman"/>
      <family val="1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sz val="12"/>
      <color rgb="FFFF0000"/>
      <name val="Times New Roman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0" xfId="0" quotePrefix="1"/>
    <xf numFmtId="0" fontId="5" fillId="0" borderId="0" xfId="0" applyFont="1"/>
    <xf numFmtId="0" fontId="5" fillId="0" borderId="0" xfId="0" quotePrefix="1" applyFont="1"/>
    <xf numFmtId="0" fontId="3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8" xfId="0" applyBorder="1"/>
    <xf numFmtId="0" fontId="3" fillId="2" borderId="8" xfId="0" applyFont="1" applyFill="1" applyBorder="1" applyAlignment="1">
      <alignment vertical="center"/>
    </xf>
    <xf numFmtId="0" fontId="0" fillId="0" borderId="0" xfId="0" applyAlignment="1"/>
    <xf numFmtId="0" fontId="6" fillId="0" borderId="8" xfId="0" applyFont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right" vertical="center"/>
    </xf>
    <xf numFmtId="0" fontId="0" fillId="3" borderId="0" xfId="0" applyFill="1"/>
    <xf numFmtId="0" fontId="6" fillId="0" borderId="0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13A9-9BF4-48D0-8558-0CB943379207}">
  <dimension ref="A1:L33"/>
  <sheetViews>
    <sheetView topLeftCell="D1" zoomScale="70" zoomScaleNormal="70" workbookViewId="0">
      <selection activeCell="G40" sqref="G40"/>
    </sheetView>
  </sheetViews>
  <sheetFormatPr defaultRowHeight="15.6" x14ac:dyDescent="0.3"/>
  <cols>
    <col min="1" max="2" width="8.69921875" hidden="1" customWidth="1"/>
    <col min="3" max="3" width="28.09765625" customWidth="1"/>
    <col min="4" max="4" width="9" customWidth="1"/>
    <col min="5" max="5" width="31.09765625" customWidth="1"/>
    <col min="6" max="6" width="24.19921875" bestFit="1" customWidth="1"/>
    <col min="7" max="7" width="25.8984375" bestFit="1" customWidth="1"/>
    <col min="8" max="8" width="37.09765625" customWidth="1"/>
    <col min="9" max="9" width="21.796875" customWidth="1"/>
    <col min="10" max="10" width="29.5" customWidth="1"/>
    <col min="11" max="11" width="101.3984375" customWidth="1"/>
  </cols>
  <sheetData>
    <row r="1" spans="1:12" x14ac:dyDescent="0.3">
      <c r="A1" t="s">
        <v>66</v>
      </c>
      <c r="B1">
        <v>7140209</v>
      </c>
      <c r="C1" t="s">
        <v>228</v>
      </c>
      <c r="D1" t="s">
        <v>229</v>
      </c>
      <c r="E1" t="s">
        <v>100</v>
      </c>
      <c r="F1" t="s">
        <v>105</v>
      </c>
      <c r="G1" t="s">
        <v>103</v>
      </c>
      <c r="H1" t="s">
        <v>116</v>
      </c>
      <c r="I1">
        <v>7140209</v>
      </c>
      <c r="J1" t="s">
        <v>6</v>
      </c>
      <c r="K1" t="s">
        <v>7</v>
      </c>
      <c r="L1" t="s">
        <v>116</v>
      </c>
    </row>
    <row r="2" spans="1:12" x14ac:dyDescent="0.3">
      <c r="A2" t="s">
        <v>67</v>
      </c>
      <c r="B2">
        <v>7140211</v>
      </c>
      <c r="C2" t="s">
        <v>8</v>
      </c>
      <c r="D2" t="s">
        <v>229</v>
      </c>
      <c r="E2" t="s">
        <v>100</v>
      </c>
      <c r="F2" t="s">
        <v>105</v>
      </c>
      <c r="G2" t="s">
        <v>103</v>
      </c>
      <c r="H2" t="s">
        <v>126</v>
      </c>
      <c r="I2">
        <v>7140211</v>
      </c>
      <c r="J2" t="s">
        <v>8</v>
      </c>
      <c r="K2" t="s">
        <v>9</v>
      </c>
      <c r="L2" t="s">
        <v>126</v>
      </c>
    </row>
    <row r="3" spans="1:12" x14ac:dyDescent="0.3">
      <c r="A3" t="s">
        <v>68</v>
      </c>
      <c r="B3">
        <v>7140212</v>
      </c>
      <c r="C3" t="s">
        <v>10</v>
      </c>
      <c r="D3" t="s">
        <v>229</v>
      </c>
      <c r="E3" t="s">
        <v>100</v>
      </c>
      <c r="F3" t="s">
        <v>109</v>
      </c>
      <c r="G3" t="s">
        <v>116</v>
      </c>
      <c r="H3" t="s">
        <v>127</v>
      </c>
      <c r="I3">
        <v>7140212</v>
      </c>
      <c r="J3" t="s">
        <v>10</v>
      </c>
      <c r="K3" t="s">
        <v>125</v>
      </c>
      <c r="L3" t="s">
        <v>127</v>
      </c>
    </row>
    <row r="4" spans="1:12" x14ac:dyDescent="0.3">
      <c r="A4" t="s">
        <v>69</v>
      </c>
      <c r="B4">
        <v>7140213</v>
      </c>
      <c r="C4" t="s">
        <v>12</v>
      </c>
      <c r="D4" t="s">
        <v>229</v>
      </c>
      <c r="E4" t="s">
        <v>103</v>
      </c>
      <c r="F4" t="s">
        <v>109</v>
      </c>
      <c r="G4" t="s">
        <v>117</v>
      </c>
      <c r="H4" t="s">
        <v>128</v>
      </c>
      <c r="I4">
        <v>7140213</v>
      </c>
      <c r="J4" t="s">
        <v>12</v>
      </c>
      <c r="K4" t="s">
        <v>13</v>
      </c>
      <c r="L4" t="s">
        <v>128</v>
      </c>
    </row>
    <row r="5" spans="1:12" x14ac:dyDescent="0.3">
      <c r="A5" t="s">
        <v>70</v>
      </c>
      <c r="B5">
        <v>7140247</v>
      </c>
      <c r="C5" t="s">
        <v>14</v>
      </c>
      <c r="D5" t="s">
        <v>229</v>
      </c>
      <c r="E5" t="s">
        <v>100</v>
      </c>
      <c r="F5" t="s">
        <v>103</v>
      </c>
      <c r="G5" t="s">
        <v>109</v>
      </c>
      <c r="H5" t="s">
        <v>126</v>
      </c>
      <c r="I5">
        <v>7140247</v>
      </c>
      <c r="J5" t="s">
        <v>14</v>
      </c>
      <c r="K5" t="s">
        <v>15</v>
      </c>
      <c r="L5" t="s">
        <v>126</v>
      </c>
    </row>
    <row r="6" spans="1:12" x14ac:dyDescent="0.3">
      <c r="A6" t="s">
        <v>71</v>
      </c>
      <c r="B6">
        <v>7140210</v>
      </c>
      <c r="C6" t="s">
        <v>16</v>
      </c>
      <c r="D6" t="s">
        <v>229</v>
      </c>
      <c r="E6" t="s">
        <v>100</v>
      </c>
      <c r="F6" t="s">
        <v>105</v>
      </c>
      <c r="G6" t="s">
        <v>110</v>
      </c>
      <c r="H6" t="s">
        <v>129</v>
      </c>
      <c r="I6">
        <v>7140210</v>
      </c>
      <c r="J6" t="s">
        <v>16</v>
      </c>
      <c r="K6" t="s">
        <v>17</v>
      </c>
      <c r="L6" t="s">
        <v>129</v>
      </c>
    </row>
    <row r="7" spans="1:12" x14ac:dyDescent="0.3">
      <c r="A7" t="s">
        <v>72</v>
      </c>
      <c r="B7">
        <v>7140217</v>
      </c>
      <c r="C7" t="s">
        <v>18</v>
      </c>
      <c r="D7" t="s">
        <v>229</v>
      </c>
      <c r="E7" t="s">
        <v>104</v>
      </c>
      <c r="F7" t="s">
        <v>111</v>
      </c>
      <c r="G7" t="s">
        <v>118</v>
      </c>
      <c r="H7" t="s">
        <v>110</v>
      </c>
      <c r="I7">
        <v>7140217</v>
      </c>
      <c r="J7" t="s">
        <v>18</v>
      </c>
      <c r="K7" t="s">
        <v>19</v>
      </c>
      <c r="L7" t="s">
        <v>110</v>
      </c>
    </row>
    <row r="8" spans="1:12" x14ac:dyDescent="0.3">
      <c r="A8" t="s">
        <v>73</v>
      </c>
      <c r="B8">
        <v>7140218</v>
      </c>
      <c r="C8" t="s">
        <v>20</v>
      </c>
      <c r="D8" t="s">
        <v>229</v>
      </c>
      <c r="E8" t="s">
        <v>104</v>
      </c>
      <c r="F8" t="s">
        <v>112</v>
      </c>
      <c r="G8" t="s">
        <v>111</v>
      </c>
      <c r="H8" t="s">
        <v>123</v>
      </c>
      <c r="I8">
        <v>7140218</v>
      </c>
      <c r="J8" t="s">
        <v>20</v>
      </c>
      <c r="K8" t="s">
        <v>21</v>
      </c>
      <c r="L8" t="s">
        <v>123</v>
      </c>
    </row>
    <row r="9" spans="1:12" x14ac:dyDescent="0.3">
      <c r="A9" t="s">
        <v>74</v>
      </c>
      <c r="B9">
        <v>7140219</v>
      </c>
      <c r="C9" t="s">
        <v>22</v>
      </c>
      <c r="D9" t="s">
        <v>229</v>
      </c>
      <c r="E9" t="s">
        <v>100</v>
      </c>
      <c r="F9" t="s">
        <v>104</v>
      </c>
      <c r="G9" t="s">
        <v>115</v>
      </c>
      <c r="H9" t="s">
        <v>118</v>
      </c>
      <c r="I9">
        <v>7140219</v>
      </c>
      <c r="J9" t="s">
        <v>22</v>
      </c>
      <c r="K9" t="s">
        <v>23</v>
      </c>
      <c r="L9" t="s">
        <v>118</v>
      </c>
    </row>
    <row r="10" spans="1:12" x14ac:dyDescent="0.3">
      <c r="A10" t="s">
        <v>75</v>
      </c>
      <c r="B10">
        <v>7140249</v>
      </c>
      <c r="C10" t="s">
        <v>24</v>
      </c>
      <c r="D10" t="s">
        <v>229</v>
      </c>
      <c r="E10" t="s">
        <v>104</v>
      </c>
      <c r="F10" t="s">
        <v>111</v>
      </c>
      <c r="G10" t="s">
        <v>118</v>
      </c>
      <c r="H10" t="s">
        <v>130</v>
      </c>
      <c r="I10">
        <v>7140249</v>
      </c>
      <c r="J10" t="s">
        <v>24</v>
      </c>
      <c r="K10" t="s">
        <v>25</v>
      </c>
      <c r="L10" t="s">
        <v>130</v>
      </c>
    </row>
    <row r="11" spans="1:12" x14ac:dyDescent="0.3">
      <c r="A11" t="s">
        <v>76</v>
      </c>
      <c r="B11">
        <v>7140231</v>
      </c>
      <c r="C11" t="s">
        <v>26</v>
      </c>
      <c r="D11" t="s">
        <v>229</v>
      </c>
      <c r="E11" t="s">
        <v>105</v>
      </c>
      <c r="F11" t="s">
        <v>110</v>
      </c>
      <c r="G11" t="s">
        <v>119</v>
      </c>
      <c r="H11" t="s">
        <v>131</v>
      </c>
      <c r="I11">
        <v>7140231</v>
      </c>
      <c r="J11" t="s">
        <v>26</v>
      </c>
      <c r="K11" t="s">
        <v>27</v>
      </c>
      <c r="L11" t="s">
        <v>131</v>
      </c>
    </row>
    <row r="12" spans="1:12" x14ac:dyDescent="0.3">
      <c r="A12" t="s">
        <v>78</v>
      </c>
      <c r="B12">
        <v>7140202</v>
      </c>
      <c r="C12" t="s">
        <v>28</v>
      </c>
      <c r="D12" t="s">
        <v>229</v>
      </c>
      <c r="E12" t="s">
        <v>100</v>
      </c>
      <c r="F12" t="s">
        <v>104</v>
      </c>
      <c r="G12" t="s">
        <v>110</v>
      </c>
      <c r="H12" t="s">
        <v>107</v>
      </c>
      <c r="I12">
        <v>7140202</v>
      </c>
      <c r="J12" t="s">
        <v>28</v>
      </c>
      <c r="K12" t="s">
        <v>29</v>
      </c>
      <c r="L12" t="s">
        <v>107</v>
      </c>
    </row>
    <row r="13" spans="1:12" x14ac:dyDescent="0.3">
      <c r="A13" t="s">
        <v>79</v>
      </c>
      <c r="B13">
        <v>7140201</v>
      </c>
      <c r="C13" t="s">
        <v>31</v>
      </c>
      <c r="D13" t="s">
        <v>229</v>
      </c>
      <c r="E13" t="s">
        <v>107</v>
      </c>
      <c r="F13" t="s">
        <v>113</v>
      </c>
      <c r="G13" t="s">
        <v>120</v>
      </c>
      <c r="H13" t="s">
        <v>132</v>
      </c>
      <c r="I13">
        <v>7140201</v>
      </c>
      <c r="J13" t="s">
        <v>31</v>
      </c>
      <c r="K13" t="s">
        <v>32</v>
      </c>
      <c r="L13" t="s">
        <v>132</v>
      </c>
    </row>
    <row r="14" spans="1:12" x14ac:dyDescent="0.3">
      <c r="A14" t="s">
        <v>80</v>
      </c>
      <c r="B14">
        <v>7140206</v>
      </c>
      <c r="C14" t="s">
        <v>33</v>
      </c>
      <c r="D14" t="s">
        <v>229</v>
      </c>
      <c r="E14" t="s">
        <v>108</v>
      </c>
      <c r="F14" t="s">
        <v>114</v>
      </c>
      <c r="G14" t="s">
        <v>121</v>
      </c>
      <c r="H14" t="s">
        <v>133</v>
      </c>
      <c r="I14">
        <v>7140206</v>
      </c>
      <c r="J14" t="s">
        <v>33</v>
      </c>
      <c r="K14" t="s">
        <v>34</v>
      </c>
      <c r="L14" t="s">
        <v>133</v>
      </c>
    </row>
    <row r="15" spans="1:12" x14ac:dyDescent="0.3">
      <c r="A15" t="s">
        <v>81</v>
      </c>
      <c r="B15">
        <v>7340301</v>
      </c>
      <c r="C15" t="s">
        <v>36</v>
      </c>
      <c r="D15" t="s">
        <v>229</v>
      </c>
      <c r="E15" t="s">
        <v>100</v>
      </c>
      <c r="F15" t="s">
        <v>115</v>
      </c>
      <c r="G15" t="s">
        <v>122</v>
      </c>
      <c r="H15" t="s">
        <v>110</v>
      </c>
      <c r="I15">
        <v>7340301</v>
      </c>
      <c r="J15" t="s">
        <v>36</v>
      </c>
      <c r="K15" t="s">
        <v>37</v>
      </c>
      <c r="L15" t="s">
        <v>110</v>
      </c>
    </row>
    <row r="16" spans="1:12" x14ac:dyDescent="0.3">
      <c r="A16" t="s">
        <v>82</v>
      </c>
      <c r="B16">
        <v>7340101</v>
      </c>
      <c r="C16" t="s">
        <v>38</v>
      </c>
      <c r="D16" t="s">
        <v>229</v>
      </c>
      <c r="E16" t="s">
        <v>100</v>
      </c>
      <c r="F16" t="s">
        <v>115</v>
      </c>
      <c r="G16" t="s">
        <v>122</v>
      </c>
      <c r="H16" t="s">
        <v>110</v>
      </c>
      <c r="I16">
        <v>7340101</v>
      </c>
      <c r="J16" t="s">
        <v>38</v>
      </c>
      <c r="K16" t="s">
        <v>37</v>
      </c>
      <c r="L16" t="s">
        <v>110</v>
      </c>
    </row>
    <row r="17" spans="1:12" x14ac:dyDescent="0.3">
      <c r="A17" t="s">
        <v>83</v>
      </c>
      <c r="B17">
        <v>7340201</v>
      </c>
      <c r="C17" t="s">
        <v>39</v>
      </c>
      <c r="D17" t="s">
        <v>229</v>
      </c>
      <c r="E17" t="s">
        <v>100</v>
      </c>
      <c r="F17" t="s">
        <v>115</v>
      </c>
      <c r="G17" t="s">
        <v>122</v>
      </c>
      <c r="H17" t="s">
        <v>110</v>
      </c>
      <c r="I17">
        <v>7340201</v>
      </c>
      <c r="J17" t="s">
        <v>39</v>
      </c>
      <c r="K17" t="s">
        <v>37</v>
      </c>
      <c r="L17" t="s">
        <v>110</v>
      </c>
    </row>
    <row r="18" spans="1:12" x14ac:dyDescent="0.3">
      <c r="A18" t="s">
        <v>84</v>
      </c>
      <c r="B18">
        <v>7340302</v>
      </c>
      <c r="C18" t="s">
        <v>40</v>
      </c>
      <c r="D18" t="s">
        <v>229</v>
      </c>
      <c r="E18" t="s">
        <v>100</v>
      </c>
      <c r="F18" t="s">
        <v>115</v>
      </c>
      <c r="G18" t="s">
        <v>122</v>
      </c>
      <c r="H18" t="s">
        <v>110</v>
      </c>
      <c r="I18">
        <v>7340302</v>
      </c>
      <c r="J18" t="s">
        <v>40</v>
      </c>
      <c r="K18" t="s">
        <v>37</v>
      </c>
      <c r="L18" t="s">
        <v>110</v>
      </c>
    </row>
    <row r="19" spans="1:12" x14ac:dyDescent="0.3">
      <c r="A19" t="s">
        <v>85</v>
      </c>
      <c r="B19">
        <v>7380101</v>
      </c>
      <c r="C19" t="s">
        <v>41</v>
      </c>
      <c r="D19" t="s">
        <v>229</v>
      </c>
      <c r="E19" t="s">
        <v>100</v>
      </c>
      <c r="F19" t="s">
        <v>104</v>
      </c>
      <c r="G19" t="s">
        <v>111</v>
      </c>
      <c r="H19" t="s">
        <v>134</v>
      </c>
      <c r="I19">
        <v>7380101</v>
      </c>
      <c r="J19" t="s">
        <v>41</v>
      </c>
      <c r="K19" t="s">
        <v>42</v>
      </c>
      <c r="L19" t="s">
        <v>134</v>
      </c>
    </row>
    <row r="20" spans="1:12" x14ac:dyDescent="0.3">
      <c r="A20" t="s">
        <v>86</v>
      </c>
      <c r="B20">
        <v>7380107</v>
      </c>
      <c r="C20" t="s">
        <v>43</v>
      </c>
      <c r="D20" t="s">
        <v>229</v>
      </c>
      <c r="E20" t="s">
        <v>100</v>
      </c>
      <c r="F20" t="s">
        <v>104</v>
      </c>
      <c r="G20" t="s">
        <v>111</v>
      </c>
      <c r="H20" t="s">
        <v>134</v>
      </c>
      <c r="I20">
        <v>7380107</v>
      </c>
      <c r="J20" t="s">
        <v>43</v>
      </c>
      <c r="K20" t="s">
        <v>42</v>
      </c>
      <c r="L20" t="s">
        <v>134</v>
      </c>
    </row>
    <row r="21" spans="1:12" x14ac:dyDescent="0.3">
      <c r="A21" t="s">
        <v>87</v>
      </c>
      <c r="B21">
        <v>7580201</v>
      </c>
      <c r="C21" t="s">
        <v>44</v>
      </c>
      <c r="D21" t="s">
        <v>229</v>
      </c>
      <c r="E21" t="s">
        <v>100</v>
      </c>
      <c r="F21" t="s">
        <v>105</v>
      </c>
      <c r="G21" t="s">
        <v>103</v>
      </c>
      <c r="H21" t="s">
        <v>109</v>
      </c>
      <c r="I21">
        <v>7580201</v>
      </c>
      <c r="J21" t="s">
        <v>44</v>
      </c>
      <c r="K21" t="s">
        <v>45</v>
      </c>
      <c r="L21" t="s">
        <v>109</v>
      </c>
    </row>
    <row r="22" spans="1:12" x14ac:dyDescent="0.3">
      <c r="A22" t="s">
        <v>88</v>
      </c>
      <c r="B22">
        <v>7520201</v>
      </c>
      <c r="C22" t="s">
        <v>46</v>
      </c>
      <c r="D22" t="s">
        <v>229</v>
      </c>
      <c r="E22" t="s">
        <v>100</v>
      </c>
      <c r="F22" t="s">
        <v>105</v>
      </c>
      <c r="G22" t="s">
        <v>103</v>
      </c>
      <c r="H22" t="s">
        <v>109</v>
      </c>
      <c r="I22">
        <v>7520201</v>
      </c>
      <c r="J22" t="s">
        <v>46</v>
      </c>
      <c r="K22" t="s">
        <v>45</v>
      </c>
      <c r="L22" t="s">
        <v>109</v>
      </c>
    </row>
    <row r="23" spans="1:12" x14ac:dyDescent="0.3">
      <c r="A23" t="s">
        <v>89</v>
      </c>
      <c r="B23">
        <v>7480201</v>
      </c>
      <c r="C23" t="s">
        <v>47</v>
      </c>
      <c r="D23" t="s">
        <v>229</v>
      </c>
      <c r="E23" t="s">
        <v>100</v>
      </c>
      <c r="F23" t="s">
        <v>105</v>
      </c>
      <c r="G23" t="s">
        <v>110</v>
      </c>
      <c r="H23" t="s">
        <v>135</v>
      </c>
      <c r="I23">
        <v>7480201</v>
      </c>
      <c r="J23" t="s">
        <v>47</v>
      </c>
      <c r="K23" t="s">
        <v>48</v>
      </c>
      <c r="L23" t="s">
        <v>135</v>
      </c>
    </row>
    <row r="24" spans="1:12" x14ac:dyDescent="0.3">
      <c r="A24" t="s">
        <v>90</v>
      </c>
      <c r="B24">
        <v>7620110</v>
      </c>
      <c r="C24" t="s">
        <v>49</v>
      </c>
      <c r="D24" t="s">
        <v>229</v>
      </c>
      <c r="E24" t="s">
        <v>100</v>
      </c>
      <c r="F24" t="s">
        <v>109</v>
      </c>
      <c r="G24" t="s">
        <v>122</v>
      </c>
      <c r="H24" t="s">
        <v>118</v>
      </c>
      <c r="I24">
        <v>7620110</v>
      </c>
      <c r="J24" t="s">
        <v>49</v>
      </c>
      <c r="K24" t="s">
        <v>50</v>
      </c>
      <c r="L24" t="s">
        <v>118</v>
      </c>
    </row>
    <row r="25" spans="1:12" x14ac:dyDescent="0.3">
      <c r="A25" t="s">
        <v>91</v>
      </c>
      <c r="B25">
        <v>7620106</v>
      </c>
      <c r="C25" t="s">
        <v>51</v>
      </c>
      <c r="D25" t="s">
        <v>229</v>
      </c>
      <c r="E25" t="s">
        <v>100</v>
      </c>
      <c r="F25" t="s">
        <v>109</v>
      </c>
      <c r="G25" t="s">
        <v>122</v>
      </c>
      <c r="H25" t="s">
        <v>118</v>
      </c>
      <c r="I25">
        <v>7620106</v>
      </c>
      <c r="J25" t="s">
        <v>51</v>
      </c>
      <c r="K25" t="s">
        <v>50</v>
      </c>
      <c r="L25" t="s">
        <v>118</v>
      </c>
    </row>
    <row r="26" spans="1:12" x14ac:dyDescent="0.3">
      <c r="A26" t="s">
        <v>92</v>
      </c>
      <c r="B26">
        <v>7850103</v>
      </c>
      <c r="C26" t="s">
        <v>52</v>
      </c>
      <c r="D26" t="s">
        <v>229</v>
      </c>
      <c r="E26" t="s">
        <v>100</v>
      </c>
      <c r="F26" t="s">
        <v>109</v>
      </c>
      <c r="G26" t="s">
        <v>122</v>
      </c>
      <c r="H26" t="s">
        <v>118</v>
      </c>
      <c r="I26">
        <v>7850103</v>
      </c>
      <c r="J26" t="s">
        <v>52</v>
      </c>
      <c r="K26" t="s">
        <v>50</v>
      </c>
      <c r="L26" t="s">
        <v>118</v>
      </c>
    </row>
    <row r="27" spans="1:12" x14ac:dyDescent="0.3">
      <c r="A27" t="s">
        <v>93</v>
      </c>
      <c r="B27">
        <v>7220201</v>
      </c>
      <c r="C27" t="s">
        <v>53</v>
      </c>
      <c r="D27" t="s">
        <v>229</v>
      </c>
      <c r="E27" t="s">
        <v>105</v>
      </c>
      <c r="F27" t="s">
        <v>110</v>
      </c>
      <c r="G27" t="s">
        <v>123</v>
      </c>
      <c r="H27" t="s">
        <v>136</v>
      </c>
      <c r="I27">
        <v>7220201</v>
      </c>
      <c r="J27" t="s">
        <v>53</v>
      </c>
      <c r="K27" t="s">
        <v>54</v>
      </c>
      <c r="L27" t="s">
        <v>136</v>
      </c>
    </row>
    <row r="28" spans="1:12" x14ac:dyDescent="0.3">
      <c r="A28" t="s">
        <v>94</v>
      </c>
      <c r="B28">
        <v>7850101</v>
      </c>
      <c r="C28" t="s">
        <v>55</v>
      </c>
      <c r="D28" t="s">
        <v>229</v>
      </c>
      <c r="E28" t="s">
        <v>100</v>
      </c>
      <c r="F28" t="s">
        <v>104</v>
      </c>
      <c r="G28" t="s">
        <v>118</v>
      </c>
      <c r="H28" t="s">
        <v>136</v>
      </c>
      <c r="I28">
        <v>7850101</v>
      </c>
      <c r="J28" t="s">
        <v>55</v>
      </c>
      <c r="K28" t="s">
        <v>56</v>
      </c>
      <c r="L28" t="s">
        <v>136</v>
      </c>
    </row>
    <row r="29" spans="1:12" x14ac:dyDescent="0.3">
      <c r="A29" t="s">
        <v>95</v>
      </c>
      <c r="B29">
        <v>7810101</v>
      </c>
      <c r="C29" t="s">
        <v>57</v>
      </c>
      <c r="D29" t="s">
        <v>229</v>
      </c>
      <c r="E29" t="s">
        <v>104</v>
      </c>
      <c r="F29" t="s">
        <v>111</v>
      </c>
      <c r="G29" t="s">
        <v>118</v>
      </c>
      <c r="H29" t="s">
        <v>136</v>
      </c>
      <c r="I29">
        <v>7810101</v>
      </c>
      <c r="J29" t="s">
        <v>57</v>
      </c>
      <c r="K29" t="s">
        <v>58</v>
      </c>
      <c r="L29" t="s">
        <v>136</v>
      </c>
    </row>
    <row r="30" spans="1:12" x14ac:dyDescent="0.3">
      <c r="A30" t="s">
        <v>96</v>
      </c>
      <c r="B30">
        <v>7310101</v>
      </c>
      <c r="C30" t="s">
        <v>59</v>
      </c>
      <c r="D30" t="s">
        <v>229</v>
      </c>
      <c r="E30" t="s">
        <v>100</v>
      </c>
      <c r="F30" t="s">
        <v>115</v>
      </c>
      <c r="G30" t="s">
        <v>122</v>
      </c>
      <c r="H30" t="s">
        <v>110</v>
      </c>
      <c r="I30">
        <v>7310101</v>
      </c>
      <c r="J30" t="s">
        <v>59</v>
      </c>
      <c r="K30" t="s">
        <v>37</v>
      </c>
      <c r="L30" t="s">
        <v>110</v>
      </c>
    </row>
    <row r="31" spans="1:12" x14ac:dyDescent="0.3">
      <c r="A31" t="s">
        <v>97</v>
      </c>
      <c r="B31">
        <v>7310401</v>
      </c>
      <c r="C31" t="s">
        <v>60</v>
      </c>
      <c r="D31" t="s">
        <v>229</v>
      </c>
      <c r="E31" t="s">
        <v>109</v>
      </c>
      <c r="F31" t="s">
        <v>104</v>
      </c>
      <c r="G31" t="s">
        <v>111</v>
      </c>
      <c r="H31" t="s">
        <v>110</v>
      </c>
      <c r="I31">
        <v>7310401</v>
      </c>
      <c r="J31" t="s">
        <v>60</v>
      </c>
      <c r="K31" t="s">
        <v>61</v>
      </c>
      <c r="L31" t="s">
        <v>110</v>
      </c>
    </row>
    <row r="32" spans="1:12" x14ac:dyDescent="0.3">
      <c r="A32" t="s">
        <v>98</v>
      </c>
      <c r="B32">
        <v>7320104</v>
      </c>
      <c r="C32" t="s">
        <v>62</v>
      </c>
      <c r="D32" t="s">
        <v>229</v>
      </c>
      <c r="E32" t="s">
        <v>110</v>
      </c>
      <c r="F32" t="s">
        <v>115</v>
      </c>
      <c r="G32" t="s">
        <v>105</v>
      </c>
      <c r="H32" t="s">
        <v>122</v>
      </c>
      <c r="I32">
        <v>7320104</v>
      </c>
      <c r="J32" t="s">
        <v>62</v>
      </c>
      <c r="K32" t="s">
        <v>63</v>
      </c>
      <c r="L32" t="s">
        <v>122</v>
      </c>
    </row>
    <row r="33" spans="1:12" x14ac:dyDescent="0.3">
      <c r="A33" t="s">
        <v>99</v>
      </c>
      <c r="B33">
        <v>7810201</v>
      </c>
      <c r="C33" t="s">
        <v>64</v>
      </c>
      <c r="D33" t="s">
        <v>229</v>
      </c>
      <c r="E33" t="s">
        <v>110</v>
      </c>
      <c r="F33" t="s">
        <v>115</v>
      </c>
      <c r="G33" t="s">
        <v>122</v>
      </c>
      <c r="H33" t="s">
        <v>118</v>
      </c>
      <c r="I33">
        <v>7810201</v>
      </c>
      <c r="J33" t="s">
        <v>64</v>
      </c>
      <c r="K33" t="s">
        <v>65</v>
      </c>
      <c r="L33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738-48A8-4902-B2B0-8DB450C99668}">
  <dimension ref="B1:N33"/>
  <sheetViews>
    <sheetView topLeftCell="A13" workbookViewId="0">
      <selection activeCell="H1" sqref="H1:J32"/>
    </sheetView>
  </sheetViews>
  <sheetFormatPr defaultRowHeight="15.6" x14ac:dyDescent="0.3"/>
  <cols>
    <col min="2" max="2" width="19.69921875" customWidth="1"/>
  </cols>
  <sheetData>
    <row r="1" spans="2:14" x14ac:dyDescent="0.3">
      <c r="B1" s="32">
        <v>7480201</v>
      </c>
      <c r="C1" s="32" t="s">
        <v>47</v>
      </c>
      <c r="D1" s="32">
        <v>1</v>
      </c>
      <c r="E1" s="32" t="s">
        <v>89</v>
      </c>
      <c r="F1" s="32">
        <v>3</v>
      </c>
      <c r="H1" s="32">
        <v>1</v>
      </c>
      <c r="I1" s="32" t="s">
        <v>137</v>
      </c>
      <c r="J1" s="32" t="s">
        <v>167</v>
      </c>
      <c r="K1" s="32" t="s">
        <v>198</v>
      </c>
      <c r="L1" s="32" t="s">
        <v>200</v>
      </c>
      <c r="M1" s="32" t="s">
        <v>201</v>
      </c>
      <c r="N1" s="32" t="s">
        <v>275</v>
      </c>
    </row>
    <row r="2" spans="2:14" x14ac:dyDescent="0.3">
      <c r="B2" s="32">
        <v>7620106</v>
      </c>
      <c r="C2" s="32" t="s">
        <v>51</v>
      </c>
      <c r="D2" s="32">
        <v>2</v>
      </c>
      <c r="E2" s="32" t="s">
        <v>91</v>
      </c>
      <c r="F2" s="32">
        <v>3</v>
      </c>
      <c r="H2" s="32">
        <v>2</v>
      </c>
      <c r="I2" s="32" t="s">
        <v>138</v>
      </c>
      <c r="J2" s="32" t="s">
        <v>168</v>
      </c>
      <c r="K2" s="32" t="s">
        <v>198</v>
      </c>
      <c r="L2" s="32" t="s">
        <v>200</v>
      </c>
      <c r="M2" s="32" t="s">
        <v>207</v>
      </c>
      <c r="N2" s="32" t="s">
        <v>276</v>
      </c>
    </row>
    <row r="3" spans="2:14" x14ac:dyDescent="0.3">
      <c r="B3" s="32">
        <v>7810101</v>
      </c>
      <c r="C3" s="32" t="s">
        <v>57</v>
      </c>
      <c r="D3" s="32">
        <v>3</v>
      </c>
      <c r="E3" s="32" t="s">
        <v>95</v>
      </c>
      <c r="F3" s="32">
        <v>3</v>
      </c>
      <c r="H3" s="32">
        <v>3</v>
      </c>
      <c r="I3" s="32" t="s">
        <v>139</v>
      </c>
      <c r="J3" s="32" t="s">
        <v>169</v>
      </c>
      <c r="K3" s="32" t="s">
        <v>198</v>
      </c>
      <c r="L3" s="32" t="s">
        <v>200</v>
      </c>
      <c r="M3" s="32" t="s">
        <v>202</v>
      </c>
      <c r="N3" s="32" t="s">
        <v>277</v>
      </c>
    </row>
    <row r="4" spans="2:14" x14ac:dyDescent="0.3">
      <c r="B4" s="32">
        <v>7140201</v>
      </c>
      <c r="C4" s="32" t="s">
        <v>31</v>
      </c>
      <c r="D4" s="32">
        <v>4</v>
      </c>
      <c r="E4" s="32" t="s">
        <v>79</v>
      </c>
      <c r="F4" s="32">
        <v>1</v>
      </c>
      <c r="H4" s="32">
        <v>4</v>
      </c>
      <c r="I4" s="32" t="s">
        <v>140</v>
      </c>
      <c r="J4" s="32" t="s">
        <v>170</v>
      </c>
      <c r="K4" s="32" t="s">
        <v>198</v>
      </c>
      <c r="L4" s="32" t="s">
        <v>201</v>
      </c>
      <c r="M4" s="32" t="s">
        <v>202</v>
      </c>
      <c r="N4" s="32" t="s">
        <v>109</v>
      </c>
    </row>
    <row r="5" spans="2:14" x14ac:dyDescent="0.3">
      <c r="B5" s="32">
        <v>7140206</v>
      </c>
      <c r="C5" s="32" t="s">
        <v>33</v>
      </c>
      <c r="D5" s="32">
        <v>5</v>
      </c>
      <c r="E5" s="32" t="s">
        <v>80</v>
      </c>
      <c r="F5" s="32">
        <v>2</v>
      </c>
      <c r="H5" s="32">
        <v>5</v>
      </c>
      <c r="I5" s="32" t="s">
        <v>141</v>
      </c>
      <c r="J5" s="32" t="s">
        <v>171</v>
      </c>
      <c r="K5" s="32" t="s">
        <v>198</v>
      </c>
      <c r="L5" s="32" t="s">
        <v>202</v>
      </c>
      <c r="M5" s="32" t="s">
        <v>199</v>
      </c>
      <c r="N5" s="32" t="s">
        <v>117</v>
      </c>
    </row>
    <row r="6" spans="2:14" x14ac:dyDescent="0.3">
      <c r="B6" s="32">
        <v>7140202</v>
      </c>
      <c r="C6" s="32" t="s">
        <v>28</v>
      </c>
      <c r="D6" s="32">
        <v>6</v>
      </c>
      <c r="E6" s="32" t="s">
        <v>78</v>
      </c>
      <c r="F6" s="32">
        <v>1</v>
      </c>
      <c r="H6" s="32">
        <v>6</v>
      </c>
      <c r="I6" s="32" t="s">
        <v>142</v>
      </c>
      <c r="J6" s="32" t="s">
        <v>172</v>
      </c>
      <c r="K6" s="32" t="s">
        <v>199</v>
      </c>
      <c r="L6" s="32" t="s">
        <v>203</v>
      </c>
      <c r="M6" s="32" t="s">
        <v>204</v>
      </c>
      <c r="N6" s="32" t="s">
        <v>104</v>
      </c>
    </row>
    <row r="7" spans="2:14" x14ac:dyDescent="0.3">
      <c r="B7" s="32">
        <v>7340301</v>
      </c>
      <c r="C7" s="32" t="s">
        <v>36</v>
      </c>
      <c r="D7" s="32">
        <v>7</v>
      </c>
      <c r="E7" s="32" t="s">
        <v>81</v>
      </c>
      <c r="F7" s="32">
        <v>3</v>
      </c>
      <c r="H7" s="32">
        <v>7</v>
      </c>
      <c r="I7" s="32" t="s">
        <v>143</v>
      </c>
      <c r="J7" s="32" t="s">
        <v>173</v>
      </c>
      <c r="K7" s="32" t="s">
        <v>199</v>
      </c>
      <c r="L7" s="32" t="s">
        <v>198</v>
      </c>
      <c r="M7" s="32" t="s">
        <v>200</v>
      </c>
      <c r="N7" s="32" t="s">
        <v>126</v>
      </c>
    </row>
    <row r="8" spans="2:14" x14ac:dyDescent="0.3">
      <c r="B8" s="32">
        <v>7620110</v>
      </c>
      <c r="C8" s="32" t="s">
        <v>49</v>
      </c>
      <c r="D8" s="32">
        <v>8</v>
      </c>
      <c r="E8" s="32" t="s">
        <v>90</v>
      </c>
      <c r="F8" s="32">
        <v>3</v>
      </c>
      <c r="H8" s="32">
        <v>8</v>
      </c>
      <c r="I8" s="32" t="s">
        <v>144</v>
      </c>
      <c r="J8" s="32" t="s">
        <v>174</v>
      </c>
      <c r="K8" s="32" t="s">
        <v>199</v>
      </c>
      <c r="L8" s="32" t="s">
        <v>198</v>
      </c>
      <c r="M8" s="32" t="s">
        <v>203</v>
      </c>
      <c r="N8" s="32" t="s">
        <v>112</v>
      </c>
    </row>
    <row r="9" spans="2:14" x14ac:dyDescent="0.3">
      <c r="B9" s="32">
        <v>7340302</v>
      </c>
      <c r="C9" s="32" t="s">
        <v>40</v>
      </c>
      <c r="D9" s="32">
        <v>9</v>
      </c>
      <c r="E9" s="32" t="s">
        <v>84</v>
      </c>
      <c r="F9" s="32">
        <v>3</v>
      </c>
      <c r="H9" s="32">
        <v>9</v>
      </c>
      <c r="I9" s="32" t="s">
        <v>145</v>
      </c>
      <c r="J9" s="32" t="s">
        <v>175</v>
      </c>
      <c r="K9" s="32" t="s">
        <v>199</v>
      </c>
      <c r="L9" s="32" t="s">
        <v>198</v>
      </c>
      <c r="M9" s="32" t="s">
        <v>204</v>
      </c>
      <c r="N9" s="32" t="s">
        <v>115</v>
      </c>
    </row>
    <row r="10" spans="2:14" x14ac:dyDescent="0.3">
      <c r="B10" s="32">
        <v>7310101</v>
      </c>
      <c r="C10" s="32" t="s">
        <v>59</v>
      </c>
      <c r="D10" s="32">
        <v>10</v>
      </c>
      <c r="E10" s="32" t="s">
        <v>96</v>
      </c>
      <c r="F10" s="32">
        <v>3</v>
      </c>
      <c r="H10" s="32">
        <v>10</v>
      </c>
      <c r="I10" s="32" t="s">
        <v>146</v>
      </c>
      <c r="J10" s="32" t="s">
        <v>176</v>
      </c>
      <c r="K10" s="32" t="s">
        <v>199</v>
      </c>
      <c r="L10" s="32" t="s">
        <v>198</v>
      </c>
      <c r="M10" s="32" t="s">
        <v>205</v>
      </c>
      <c r="N10" s="32" t="s">
        <v>122</v>
      </c>
    </row>
    <row r="11" spans="2:14" x14ac:dyDescent="0.3">
      <c r="B11" s="32">
        <v>7520201</v>
      </c>
      <c r="C11" s="32" t="s">
        <v>46</v>
      </c>
      <c r="D11" s="32">
        <v>11</v>
      </c>
      <c r="E11" s="32" t="s">
        <v>88</v>
      </c>
      <c r="F11" s="32">
        <v>3</v>
      </c>
      <c r="H11" s="32">
        <v>11</v>
      </c>
      <c r="I11" s="32" t="s">
        <v>147</v>
      </c>
      <c r="J11" s="32" t="s">
        <v>177</v>
      </c>
      <c r="K11" s="32" t="s">
        <v>199</v>
      </c>
      <c r="L11" s="32" t="s">
        <v>203</v>
      </c>
      <c r="M11" s="32" t="s">
        <v>205</v>
      </c>
      <c r="N11" s="32" t="s">
        <v>111</v>
      </c>
    </row>
    <row r="12" spans="2:14" x14ac:dyDescent="0.3">
      <c r="B12" s="32">
        <v>7580201</v>
      </c>
      <c r="C12" s="32" t="s">
        <v>44</v>
      </c>
      <c r="D12" s="32">
        <v>12</v>
      </c>
      <c r="E12" s="32" t="s">
        <v>87</v>
      </c>
      <c r="F12" s="32">
        <v>3</v>
      </c>
      <c r="H12" s="32">
        <v>12</v>
      </c>
      <c r="I12" s="32" t="s">
        <v>148</v>
      </c>
      <c r="J12" s="32" t="s">
        <v>178</v>
      </c>
      <c r="K12" s="32" t="s">
        <v>199</v>
      </c>
      <c r="L12" s="32" t="s">
        <v>204</v>
      </c>
      <c r="M12" s="32" t="s">
        <v>205</v>
      </c>
      <c r="N12" s="32" t="s">
        <v>134</v>
      </c>
    </row>
    <row r="13" spans="2:14" x14ac:dyDescent="0.3">
      <c r="B13" s="32">
        <v>7380101</v>
      </c>
      <c r="C13" s="32" t="s">
        <v>41</v>
      </c>
      <c r="D13" s="32">
        <v>13</v>
      </c>
      <c r="E13" s="32" t="s">
        <v>85</v>
      </c>
      <c r="F13" s="32">
        <v>3</v>
      </c>
      <c r="H13" s="32">
        <v>13</v>
      </c>
      <c r="I13" s="32" t="s">
        <v>148</v>
      </c>
      <c r="J13" s="32" t="s">
        <v>179</v>
      </c>
      <c r="K13" s="32" t="s">
        <v>199</v>
      </c>
      <c r="L13" s="32" t="s">
        <v>204</v>
      </c>
      <c r="M13" s="32" t="s">
        <v>205</v>
      </c>
      <c r="N13" s="32" t="s">
        <v>118</v>
      </c>
    </row>
    <row r="14" spans="2:14" x14ac:dyDescent="0.3">
      <c r="B14" s="32">
        <v>7380107</v>
      </c>
      <c r="C14" s="32" t="s">
        <v>43</v>
      </c>
      <c r="D14" s="32">
        <v>14</v>
      </c>
      <c r="E14" s="32" t="s">
        <v>86</v>
      </c>
      <c r="F14" s="32">
        <v>3</v>
      </c>
      <c r="H14" s="32">
        <v>14</v>
      </c>
      <c r="I14" s="32" t="s">
        <v>149</v>
      </c>
      <c r="J14" s="32" t="s">
        <v>180</v>
      </c>
      <c r="K14" s="32" t="s">
        <v>199</v>
      </c>
      <c r="L14" s="32" t="s">
        <v>198</v>
      </c>
      <c r="M14" s="32" t="s">
        <v>207</v>
      </c>
      <c r="N14" s="32" t="s">
        <v>110</v>
      </c>
    </row>
    <row r="15" spans="2:14" x14ac:dyDescent="0.3">
      <c r="B15" s="32">
        <v>7220201</v>
      </c>
      <c r="C15" s="32" t="s">
        <v>53</v>
      </c>
      <c r="D15" s="32">
        <v>15</v>
      </c>
      <c r="E15" s="32" t="s">
        <v>93</v>
      </c>
      <c r="F15" s="32">
        <v>3</v>
      </c>
      <c r="H15" s="32">
        <v>15</v>
      </c>
      <c r="I15" s="32" t="s">
        <v>150</v>
      </c>
      <c r="J15" s="32" t="s">
        <v>181</v>
      </c>
      <c r="K15" s="32" t="s">
        <v>198</v>
      </c>
      <c r="L15" s="32" t="s">
        <v>201</v>
      </c>
      <c r="M15" s="32" t="s">
        <v>207</v>
      </c>
      <c r="N15" s="32" t="s">
        <v>116</v>
      </c>
    </row>
    <row r="16" spans="2:14" x14ac:dyDescent="0.3">
      <c r="B16" s="32">
        <v>7850103</v>
      </c>
      <c r="C16" s="32" t="s">
        <v>52</v>
      </c>
      <c r="D16" s="32">
        <v>16</v>
      </c>
      <c r="E16" s="32" t="s">
        <v>92</v>
      </c>
      <c r="F16" s="32">
        <v>3</v>
      </c>
      <c r="H16" s="32">
        <v>16</v>
      </c>
      <c r="I16" s="32" t="s">
        <v>151</v>
      </c>
      <c r="J16" s="32" t="s">
        <v>182</v>
      </c>
      <c r="K16" s="32" t="s">
        <v>198</v>
      </c>
      <c r="L16" s="32" t="s">
        <v>202</v>
      </c>
      <c r="M16" s="32" t="s">
        <v>207</v>
      </c>
      <c r="N16" s="32" t="s">
        <v>128</v>
      </c>
    </row>
    <row r="17" spans="2:14" x14ac:dyDescent="0.3">
      <c r="B17" s="32">
        <v>7850101</v>
      </c>
      <c r="C17" s="32" t="s">
        <v>55</v>
      </c>
      <c r="D17" s="32">
        <v>17</v>
      </c>
      <c r="E17" s="32" t="s">
        <v>94</v>
      </c>
      <c r="F17" s="32">
        <v>3</v>
      </c>
      <c r="H17" s="32">
        <v>17</v>
      </c>
      <c r="I17" s="32" t="s">
        <v>152</v>
      </c>
      <c r="J17" s="32" t="s">
        <v>183</v>
      </c>
      <c r="K17" s="32" t="s">
        <v>198</v>
      </c>
      <c r="L17" s="32" t="s">
        <v>203</v>
      </c>
      <c r="M17" s="32" t="s">
        <v>207</v>
      </c>
      <c r="N17" s="32" t="s">
        <v>119</v>
      </c>
    </row>
    <row r="18" spans="2:14" x14ac:dyDescent="0.3">
      <c r="B18" s="32">
        <v>7810201</v>
      </c>
      <c r="C18" s="32" t="s">
        <v>64</v>
      </c>
      <c r="D18" s="32">
        <v>18</v>
      </c>
      <c r="E18" s="32" t="s">
        <v>99</v>
      </c>
      <c r="F18" s="32">
        <v>3</v>
      </c>
      <c r="H18" s="32">
        <v>18</v>
      </c>
      <c r="I18" s="32" t="s">
        <v>153</v>
      </c>
      <c r="J18" s="32" t="s">
        <v>184</v>
      </c>
      <c r="K18" s="32" t="s">
        <v>198</v>
      </c>
      <c r="L18" s="32" t="s">
        <v>204</v>
      </c>
      <c r="M18" s="32" t="s">
        <v>207</v>
      </c>
      <c r="N18" s="32" t="s">
        <v>131</v>
      </c>
    </row>
    <row r="19" spans="2:14" x14ac:dyDescent="0.3">
      <c r="B19" s="32">
        <v>7340101</v>
      </c>
      <c r="C19" s="32" t="s">
        <v>38</v>
      </c>
      <c r="D19" s="32">
        <v>19</v>
      </c>
      <c r="E19" s="32" t="s">
        <v>82</v>
      </c>
      <c r="F19" s="32">
        <v>3</v>
      </c>
      <c r="H19" s="32">
        <v>19</v>
      </c>
      <c r="I19" s="32" t="s">
        <v>154</v>
      </c>
      <c r="J19" s="32" t="s">
        <v>185</v>
      </c>
      <c r="K19" s="32" t="s">
        <v>199</v>
      </c>
      <c r="L19" s="32" t="s">
        <v>201</v>
      </c>
      <c r="M19" s="32" t="s">
        <v>207</v>
      </c>
      <c r="N19" s="32" t="s">
        <v>127</v>
      </c>
    </row>
    <row r="20" spans="2:14" x14ac:dyDescent="0.3">
      <c r="B20" s="32">
        <v>7140219</v>
      </c>
      <c r="C20" s="32" t="s">
        <v>22</v>
      </c>
      <c r="D20" s="32">
        <v>20</v>
      </c>
      <c r="E20" s="32" t="s">
        <v>74</v>
      </c>
      <c r="F20" s="32">
        <v>1</v>
      </c>
      <c r="H20" s="32">
        <v>20</v>
      </c>
      <c r="I20" s="32" t="s">
        <v>155</v>
      </c>
      <c r="J20" s="32" t="s">
        <v>186</v>
      </c>
      <c r="K20" s="32" t="s">
        <v>199</v>
      </c>
      <c r="L20" s="32" t="s">
        <v>203</v>
      </c>
      <c r="M20" s="32" t="s">
        <v>207</v>
      </c>
      <c r="N20" s="32" t="s">
        <v>123</v>
      </c>
    </row>
    <row r="21" spans="2:14" x14ac:dyDescent="0.3">
      <c r="B21" s="32">
        <v>7140212</v>
      </c>
      <c r="C21" s="32" t="s">
        <v>10</v>
      </c>
      <c r="D21" s="32">
        <v>21</v>
      </c>
      <c r="E21" s="32" t="s">
        <v>68</v>
      </c>
      <c r="F21" s="32">
        <v>1</v>
      </c>
      <c r="H21" s="32">
        <v>21</v>
      </c>
      <c r="I21" s="32" t="s">
        <v>156</v>
      </c>
      <c r="J21" s="32" t="s">
        <v>187</v>
      </c>
      <c r="K21" s="32" t="s">
        <v>199</v>
      </c>
      <c r="L21" s="32" t="s">
        <v>204</v>
      </c>
      <c r="M21" s="32" t="s">
        <v>209</v>
      </c>
      <c r="N21" s="32" t="s">
        <v>130</v>
      </c>
    </row>
    <row r="22" spans="2:14" x14ac:dyDescent="0.3">
      <c r="B22" s="32">
        <v>7140247</v>
      </c>
      <c r="C22" s="32" t="s">
        <v>14</v>
      </c>
      <c r="D22" s="32">
        <v>22</v>
      </c>
      <c r="E22" s="32" t="s">
        <v>70</v>
      </c>
      <c r="F22" s="32">
        <v>1</v>
      </c>
      <c r="H22" s="32">
        <v>22</v>
      </c>
      <c r="I22" s="32" t="s">
        <v>157</v>
      </c>
      <c r="J22" s="32" t="s">
        <v>188</v>
      </c>
      <c r="K22" s="32" t="s">
        <v>199</v>
      </c>
      <c r="L22" s="32" t="s">
        <v>205</v>
      </c>
      <c r="M22" s="32" t="s">
        <v>207</v>
      </c>
      <c r="N22" s="32" t="s">
        <v>136</v>
      </c>
    </row>
    <row r="23" spans="2:14" x14ac:dyDescent="0.3">
      <c r="B23" s="32">
        <v>7140218</v>
      </c>
      <c r="C23" s="32" t="s">
        <v>20</v>
      </c>
      <c r="D23" s="32">
        <v>23</v>
      </c>
      <c r="E23" s="32" t="s">
        <v>73</v>
      </c>
      <c r="F23" s="32">
        <v>1</v>
      </c>
      <c r="H23" s="32">
        <v>23</v>
      </c>
      <c r="I23" s="32" t="s">
        <v>158</v>
      </c>
      <c r="J23" s="32" t="s">
        <v>189</v>
      </c>
      <c r="K23" s="32" t="s">
        <v>198</v>
      </c>
      <c r="L23" s="32" t="s">
        <v>206</v>
      </c>
      <c r="M23" s="32" t="s">
        <v>207</v>
      </c>
      <c r="N23" s="32" t="s">
        <v>129</v>
      </c>
    </row>
    <row r="24" spans="2:14" x14ac:dyDescent="0.3">
      <c r="B24" s="32">
        <v>7140249</v>
      </c>
      <c r="C24" s="32" t="s">
        <v>24</v>
      </c>
      <c r="D24" s="32">
        <v>24</v>
      </c>
      <c r="E24" s="32" t="s">
        <v>75</v>
      </c>
      <c r="F24" s="32">
        <v>1</v>
      </c>
      <c r="H24" s="32">
        <v>24</v>
      </c>
      <c r="I24" s="32" t="s">
        <v>158</v>
      </c>
      <c r="J24" s="32" t="s">
        <v>190</v>
      </c>
      <c r="K24" s="32" t="s">
        <v>198</v>
      </c>
      <c r="L24" s="32" t="s">
        <v>206</v>
      </c>
      <c r="M24" s="32" t="s">
        <v>207</v>
      </c>
      <c r="N24" s="32" t="s">
        <v>135</v>
      </c>
    </row>
    <row r="25" spans="2:14" x14ac:dyDescent="0.3">
      <c r="B25" s="32">
        <v>7140217</v>
      </c>
      <c r="C25" s="32" t="s">
        <v>18</v>
      </c>
      <c r="D25" s="32">
        <v>25</v>
      </c>
      <c r="E25" s="32" t="s">
        <v>72</v>
      </c>
      <c r="F25" s="32">
        <v>1</v>
      </c>
      <c r="H25" s="32">
        <v>25</v>
      </c>
      <c r="I25" s="32" t="s">
        <v>159</v>
      </c>
      <c r="J25" s="32" t="s">
        <v>191</v>
      </c>
      <c r="K25" s="32" t="s">
        <v>199</v>
      </c>
      <c r="L25" s="32" t="s">
        <v>198</v>
      </c>
      <c r="M25" s="32" t="s">
        <v>210</v>
      </c>
      <c r="N25" s="32" t="s">
        <v>107</v>
      </c>
    </row>
    <row r="26" spans="2:14" x14ac:dyDescent="0.3">
      <c r="B26" s="32">
        <v>7140213</v>
      </c>
      <c r="C26" s="32" t="s">
        <v>12</v>
      </c>
      <c r="D26" s="32">
        <v>26</v>
      </c>
      <c r="E26" s="32" t="s">
        <v>69</v>
      </c>
      <c r="F26" s="32">
        <v>1</v>
      </c>
      <c r="H26" s="32">
        <v>26</v>
      </c>
      <c r="I26" s="32" t="s">
        <v>160</v>
      </c>
      <c r="J26" s="32" t="s">
        <v>192</v>
      </c>
      <c r="K26" s="32" t="s">
        <v>199</v>
      </c>
      <c r="L26" s="32" t="s">
        <v>203</v>
      </c>
      <c r="M26" s="32" t="s">
        <v>210</v>
      </c>
      <c r="N26" s="32" t="s">
        <v>113</v>
      </c>
    </row>
    <row r="27" spans="2:14" x14ac:dyDescent="0.3">
      <c r="B27" s="32">
        <v>7140231</v>
      </c>
      <c r="C27" s="32" t="s">
        <v>26</v>
      </c>
      <c r="D27" s="32">
        <v>27</v>
      </c>
      <c r="E27" s="32" t="s">
        <v>76</v>
      </c>
      <c r="F27" s="32">
        <v>1</v>
      </c>
      <c r="H27" s="32">
        <v>27</v>
      </c>
      <c r="I27" s="32" t="s">
        <v>161</v>
      </c>
      <c r="J27" s="32" t="s">
        <v>193</v>
      </c>
      <c r="K27" s="32" t="s">
        <v>199</v>
      </c>
      <c r="L27" s="32" t="s">
        <v>204</v>
      </c>
      <c r="M27" s="32" t="s">
        <v>210</v>
      </c>
      <c r="N27" s="32" t="s">
        <v>120</v>
      </c>
    </row>
    <row r="28" spans="2:14" x14ac:dyDescent="0.3">
      <c r="B28" s="32">
        <v>7140210</v>
      </c>
      <c r="C28" s="32" t="s">
        <v>16</v>
      </c>
      <c r="D28" s="32">
        <v>28</v>
      </c>
      <c r="E28" s="32" t="s">
        <v>71</v>
      </c>
      <c r="F28" s="32">
        <v>1</v>
      </c>
      <c r="H28" s="32">
        <v>28</v>
      </c>
      <c r="I28" s="32" t="s">
        <v>162</v>
      </c>
      <c r="J28" s="32" t="s">
        <v>194</v>
      </c>
      <c r="K28" s="32" t="s">
        <v>199</v>
      </c>
      <c r="L28" s="32" t="s">
        <v>207</v>
      </c>
      <c r="M28" s="32" t="s">
        <v>210</v>
      </c>
      <c r="N28" s="32" t="s">
        <v>132</v>
      </c>
    </row>
    <row r="29" spans="2:14" x14ac:dyDescent="0.3">
      <c r="B29" s="32">
        <v>7140209</v>
      </c>
      <c r="C29" s="32" t="s">
        <v>6</v>
      </c>
      <c r="D29" s="32">
        <v>29</v>
      </c>
      <c r="E29" s="32" t="s">
        <v>66</v>
      </c>
      <c r="F29" s="32">
        <v>1</v>
      </c>
      <c r="H29" s="32">
        <v>29</v>
      </c>
      <c r="I29" s="32" t="s">
        <v>163</v>
      </c>
      <c r="J29" s="32" t="s">
        <v>195</v>
      </c>
      <c r="K29" s="32" t="s">
        <v>198</v>
      </c>
      <c r="L29" s="32" t="s">
        <v>202</v>
      </c>
      <c r="M29" s="32" t="s">
        <v>210</v>
      </c>
      <c r="N29" s="32" t="s">
        <v>108</v>
      </c>
    </row>
    <row r="30" spans="2:14" x14ac:dyDescent="0.3">
      <c r="B30" s="32">
        <v>7140211</v>
      </c>
      <c r="C30" s="32" t="s">
        <v>230</v>
      </c>
      <c r="D30" s="32">
        <v>30</v>
      </c>
      <c r="E30" s="32" t="s">
        <v>67</v>
      </c>
      <c r="F30" s="32">
        <v>1</v>
      </c>
      <c r="H30" s="32">
        <v>30</v>
      </c>
      <c r="I30" s="32" t="s">
        <v>164</v>
      </c>
      <c r="J30" s="32" t="s">
        <v>196</v>
      </c>
      <c r="K30" s="32" t="s">
        <v>198</v>
      </c>
      <c r="L30" s="32" t="s">
        <v>199</v>
      </c>
      <c r="M30" s="32" t="s">
        <v>210</v>
      </c>
      <c r="N30" s="32" t="s">
        <v>114</v>
      </c>
    </row>
    <row r="31" spans="2:14" x14ac:dyDescent="0.3">
      <c r="B31" s="32">
        <v>7340201</v>
      </c>
      <c r="C31" s="32" t="s">
        <v>39</v>
      </c>
      <c r="D31" s="32">
        <v>31</v>
      </c>
      <c r="E31" s="32" t="s">
        <v>83</v>
      </c>
      <c r="F31" s="32">
        <v>3</v>
      </c>
      <c r="H31" s="32">
        <v>31</v>
      </c>
      <c r="I31" s="32" t="s">
        <v>165</v>
      </c>
      <c r="J31" s="32" t="s">
        <v>197</v>
      </c>
      <c r="K31" s="32" t="s">
        <v>199</v>
      </c>
      <c r="L31" s="32" t="s">
        <v>206</v>
      </c>
      <c r="M31" s="32" t="s">
        <v>210</v>
      </c>
      <c r="N31" s="32" t="s">
        <v>121</v>
      </c>
    </row>
    <row r="32" spans="2:14" x14ac:dyDescent="0.3">
      <c r="B32" s="32">
        <v>7310401</v>
      </c>
      <c r="C32" s="32" t="s">
        <v>60</v>
      </c>
      <c r="D32" s="32">
        <v>32</v>
      </c>
      <c r="E32" s="32" t="s">
        <v>97</v>
      </c>
      <c r="F32" s="32">
        <v>3</v>
      </c>
      <c r="H32" s="32">
        <v>32</v>
      </c>
      <c r="I32" s="32" t="s">
        <v>166</v>
      </c>
      <c r="J32" s="32" t="s">
        <v>193</v>
      </c>
      <c r="K32" s="32" t="s">
        <v>199</v>
      </c>
      <c r="L32" s="32" t="s">
        <v>204</v>
      </c>
      <c r="M32" s="32" t="s">
        <v>210</v>
      </c>
      <c r="N32" s="32" t="s">
        <v>133</v>
      </c>
    </row>
    <row r="33" spans="2:6" x14ac:dyDescent="0.3">
      <c r="B33" s="32">
        <v>7320104</v>
      </c>
      <c r="C33" s="32" t="s">
        <v>62</v>
      </c>
      <c r="D33" s="32">
        <v>33</v>
      </c>
      <c r="E33" s="32" t="s">
        <v>98</v>
      </c>
      <c r="F33" s="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9EA-D61C-488A-AD7D-CC8694E285CD}">
  <dimension ref="A1:E36"/>
  <sheetViews>
    <sheetView workbookViewId="0">
      <selection activeCell="D4" sqref="A1:E36"/>
    </sheetView>
  </sheetViews>
  <sheetFormatPr defaultRowHeight="15.6" x14ac:dyDescent="0.3"/>
  <cols>
    <col min="2" max="2" width="24.19921875" customWidth="1"/>
    <col min="3" max="3" width="23.8984375" customWidth="1"/>
    <col min="4" max="4" width="82.796875" bestFit="1" customWidth="1"/>
  </cols>
  <sheetData>
    <row r="1" spans="1:5" ht="17.399999999999999" thickBot="1" x14ac:dyDescent="0.35">
      <c r="A1" s="28">
        <v>1</v>
      </c>
      <c r="B1" s="12" t="s">
        <v>6</v>
      </c>
      <c r="C1" s="28">
        <v>7140209</v>
      </c>
      <c r="D1" s="12" t="s">
        <v>7</v>
      </c>
    </row>
    <row r="2" spans="1:5" ht="34.200000000000003" thickBot="1" x14ac:dyDescent="0.35">
      <c r="B2" s="6" t="s">
        <v>8</v>
      </c>
      <c r="C2" s="5">
        <v>7140211</v>
      </c>
      <c r="D2" s="6" t="s">
        <v>9</v>
      </c>
      <c r="E2" s="7">
        <v>20</v>
      </c>
    </row>
    <row r="3" spans="1:5" ht="34.200000000000003" thickBot="1" x14ac:dyDescent="0.35">
      <c r="B3" s="6" t="s">
        <v>10</v>
      </c>
      <c r="C3" s="5">
        <v>7140212</v>
      </c>
      <c r="D3" s="6" t="s">
        <v>11</v>
      </c>
      <c r="E3" s="7">
        <v>20</v>
      </c>
    </row>
    <row r="4" spans="1:5" ht="34.200000000000003" thickBot="1" x14ac:dyDescent="0.35">
      <c r="B4" s="6" t="s">
        <v>12</v>
      </c>
      <c r="C4" s="5">
        <v>7140213</v>
      </c>
      <c r="D4" s="6" t="s">
        <v>13</v>
      </c>
      <c r="E4" s="7">
        <v>20</v>
      </c>
    </row>
    <row r="5" spans="1:5" ht="34.200000000000003" thickBot="1" x14ac:dyDescent="0.35">
      <c r="B5" s="6" t="s">
        <v>14</v>
      </c>
      <c r="C5" s="5">
        <v>7140247</v>
      </c>
      <c r="D5" s="6" t="s">
        <v>15</v>
      </c>
      <c r="E5" s="7">
        <v>50</v>
      </c>
    </row>
    <row r="6" spans="1:5" ht="34.200000000000003" thickBot="1" x14ac:dyDescent="0.35">
      <c r="B6" s="6" t="s">
        <v>16</v>
      </c>
      <c r="C6" s="5">
        <v>7140210</v>
      </c>
      <c r="D6" s="6" t="s">
        <v>17</v>
      </c>
      <c r="E6" s="7">
        <v>41</v>
      </c>
    </row>
    <row r="7" spans="1:5" ht="34.200000000000003" thickBot="1" x14ac:dyDescent="0.35">
      <c r="B7" s="6" t="s">
        <v>18</v>
      </c>
      <c r="C7" s="5">
        <v>7140217</v>
      </c>
      <c r="D7" s="6" t="s">
        <v>19</v>
      </c>
      <c r="E7" s="7">
        <v>79</v>
      </c>
    </row>
    <row r="8" spans="1:5" ht="34.200000000000003" thickBot="1" x14ac:dyDescent="0.35">
      <c r="B8" s="6" t="s">
        <v>20</v>
      </c>
      <c r="C8" s="5">
        <v>7140218</v>
      </c>
      <c r="D8" s="6" t="s">
        <v>21</v>
      </c>
      <c r="E8" s="7">
        <v>20</v>
      </c>
    </row>
    <row r="9" spans="1:5" ht="34.200000000000003" thickBot="1" x14ac:dyDescent="0.35">
      <c r="B9" s="6" t="s">
        <v>22</v>
      </c>
      <c r="C9" s="5">
        <v>7140219</v>
      </c>
      <c r="D9" s="6" t="s">
        <v>23</v>
      </c>
      <c r="E9" s="7">
        <v>20</v>
      </c>
    </row>
    <row r="10" spans="1:5" ht="34.200000000000003" thickBot="1" x14ac:dyDescent="0.35">
      <c r="B10" s="6" t="s">
        <v>24</v>
      </c>
      <c r="C10" s="5">
        <v>7140249</v>
      </c>
      <c r="D10" s="6" t="s">
        <v>25</v>
      </c>
      <c r="E10" s="7">
        <v>30</v>
      </c>
    </row>
    <row r="11" spans="1:5" ht="34.200000000000003" thickBot="1" x14ac:dyDescent="0.35">
      <c r="B11" s="6" t="s">
        <v>26</v>
      </c>
      <c r="C11" s="5">
        <v>7140231</v>
      </c>
      <c r="D11" s="6" t="s">
        <v>27</v>
      </c>
      <c r="E11" s="7">
        <v>67</v>
      </c>
    </row>
    <row r="12" spans="1:5" ht="33.6" x14ac:dyDescent="0.3">
      <c r="B12" s="22" t="s">
        <v>28</v>
      </c>
      <c r="C12" s="24">
        <v>7140202</v>
      </c>
      <c r="D12" s="6" t="s">
        <v>29</v>
      </c>
      <c r="E12" s="26">
        <v>317</v>
      </c>
    </row>
    <row r="13" spans="1:5" ht="17.399999999999999" thickBot="1" x14ac:dyDescent="0.35">
      <c r="B13" s="23"/>
      <c r="C13" s="25"/>
      <c r="D13" s="29" t="s">
        <v>30</v>
      </c>
      <c r="E13" s="27"/>
    </row>
    <row r="14" spans="1:5" ht="33.6" x14ac:dyDescent="0.3">
      <c r="A14" s="22">
        <v>13</v>
      </c>
      <c r="B14" s="22" t="s">
        <v>31</v>
      </c>
      <c r="C14" s="24">
        <v>7140201</v>
      </c>
      <c r="D14" s="6" t="s">
        <v>32</v>
      </c>
      <c r="E14" s="26">
        <v>208</v>
      </c>
    </row>
    <row r="15" spans="1:5" ht="17.399999999999999" thickBot="1" x14ac:dyDescent="0.35">
      <c r="A15" s="23"/>
      <c r="B15" s="23"/>
      <c r="C15" s="25"/>
      <c r="D15" s="30" t="s">
        <v>30</v>
      </c>
      <c r="E15" s="27"/>
    </row>
    <row r="16" spans="1:5" ht="33.6" x14ac:dyDescent="0.3">
      <c r="A16" s="22">
        <v>14</v>
      </c>
      <c r="B16" s="22" t="s">
        <v>33</v>
      </c>
      <c r="C16" s="24">
        <v>7140206</v>
      </c>
      <c r="D16" s="6" t="s">
        <v>34</v>
      </c>
      <c r="E16" s="26">
        <v>36</v>
      </c>
    </row>
    <row r="17" spans="1:5" ht="17.399999999999999" thickBot="1" x14ac:dyDescent="0.35">
      <c r="A17" s="23"/>
      <c r="B17" s="23"/>
      <c r="C17" s="25"/>
      <c r="D17" s="31" t="s">
        <v>35</v>
      </c>
      <c r="E17" s="27"/>
    </row>
    <row r="18" spans="1:5" ht="34.200000000000003" thickBot="1" x14ac:dyDescent="0.35">
      <c r="A18" s="6">
        <v>15</v>
      </c>
      <c r="B18" s="6" t="s">
        <v>36</v>
      </c>
      <c r="C18" s="5">
        <v>7340301</v>
      </c>
      <c r="D18" s="6" t="s">
        <v>37</v>
      </c>
      <c r="E18" s="7">
        <v>250</v>
      </c>
    </row>
    <row r="19" spans="1:5" ht="34.200000000000003" thickBot="1" x14ac:dyDescent="0.35">
      <c r="A19" s="6">
        <v>16</v>
      </c>
      <c r="B19" s="6" t="s">
        <v>38</v>
      </c>
      <c r="C19" s="5">
        <v>7340101</v>
      </c>
      <c r="D19" s="6" t="s">
        <v>37</v>
      </c>
      <c r="E19" s="7">
        <v>120</v>
      </c>
    </row>
    <row r="20" spans="1:5" ht="34.200000000000003" thickBot="1" x14ac:dyDescent="0.35">
      <c r="A20" s="6">
        <v>17</v>
      </c>
      <c r="B20" s="6" t="s">
        <v>39</v>
      </c>
      <c r="C20" s="5">
        <v>7340201</v>
      </c>
      <c r="D20" s="6" t="s">
        <v>37</v>
      </c>
      <c r="E20" s="7">
        <v>80</v>
      </c>
    </row>
    <row r="21" spans="1:5" ht="34.200000000000003" thickBot="1" x14ac:dyDescent="0.35">
      <c r="A21" s="6">
        <v>18</v>
      </c>
      <c r="B21" s="6" t="s">
        <v>40</v>
      </c>
      <c r="C21" s="5">
        <v>7340302</v>
      </c>
      <c r="D21" s="6" t="s">
        <v>37</v>
      </c>
      <c r="E21" s="7">
        <v>40</v>
      </c>
    </row>
    <row r="22" spans="1:5" ht="34.200000000000003" thickBot="1" x14ac:dyDescent="0.35">
      <c r="A22" s="6">
        <v>19</v>
      </c>
      <c r="B22" s="6" t="s">
        <v>41</v>
      </c>
      <c r="C22" s="5">
        <v>7380101</v>
      </c>
      <c r="D22" s="6" t="s">
        <v>42</v>
      </c>
      <c r="E22" s="7">
        <v>150</v>
      </c>
    </row>
    <row r="23" spans="1:5" ht="34.200000000000003" thickBot="1" x14ac:dyDescent="0.35">
      <c r="A23" s="6">
        <v>20</v>
      </c>
      <c r="B23" s="6" t="s">
        <v>43</v>
      </c>
      <c r="C23" s="5">
        <v>7380107</v>
      </c>
      <c r="D23" s="6" t="s">
        <v>42</v>
      </c>
      <c r="E23" s="7">
        <v>35</v>
      </c>
    </row>
    <row r="24" spans="1:5" ht="34.200000000000003" thickBot="1" x14ac:dyDescent="0.35">
      <c r="A24" s="6">
        <v>21</v>
      </c>
      <c r="B24" s="6" t="s">
        <v>44</v>
      </c>
      <c r="C24" s="5">
        <v>7580201</v>
      </c>
      <c r="D24" s="6" t="s">
        <v>45</v>
      </c>
      <c r="E24" s="7">
        <v>50</v>
      </c>
    </row>
    <row r="25" spans="1:5" ht="34.200000000000003" thickBot="1" x14ac:dyDescent="0.35">
      <c r="A25" s="6">
        <v>22</v>
      </c>
      <c r="B25" s="6" t="s">
        <v>46</v>
      </c>
      <c r="C25" s="5">
        <v>7520201</v>
      </c>
      <c r="D25" s="6" t="s">
        <v>45</v>
      </c>
      <c r="E25" s="7">
        <v>30</v>
      </c>
    </row>
    <row r="26" spans="1:5" ht="34.200000000000003" thickBot="1" x14ac:dyDescent="0.35">
      <c r="A26" s="3">
        <v>23</v>
      </c>
      <c r="B26" s="3" t="s">
        <v>47</v>
      </c>
      <c r="C26" s="2">
        <v>7480201</v>
      </c>
      <c r="D26" s="3" t="s">
        <v>48</v>
      </c>
      <c r="E26" s="4">
        <v>100</v>
      </c>
    </row>
    <row r="27" spans="1:5" ht="34.200000000000003" thickBot="1" x14ac:dyDescent="0.35">
      <c r="A27" s="6">
        <v>24</v>
      </c>
      <c r="B27" s="6" t="s">
        <v>49</v>
      </c>
      <c r="C27" s="5">
        <v>7620110</v>
      </c>
      <c r="D27" s="6" t="s">
        <v>50</v>
      </c>
      <c r="E27" s="7">
        <v>20</v>
      </c>
    </row>
    <row r="28" spans="1:5" ht="34.200000000000003" thickBot="1" x14ac:dyDescent="0.35">
      <c r="A28" s="6">
        <v>25</v>
      </c>
      <c r="B28" s="6" t="s">
        <v>51</v>
      </c>
      <c r="C28" s="5">
        <v>7620106</v>
      </c>
      <c r="D28" s="6" t="s">
        <v>50</v>
      </c>
      <c r="E28" s="7">
        <v>50</v>
      </c>
    </row>
    <row r="29" spans="1:5" ht="34.200000000000003" thickBot="1" x14ac:dyDescent="0.35">
      <c r="A29" s="6">
        <v>26</v>
      </c>
      <c r="B29" s="6" t="s">
        <v>52</v>
      </c>
      <c r="C29" s="5">
        <v>7850103</v>
      </c>
      <c r="D29" s="6" t="s">
        <v>50</v>
      </c>
      <c r="E29" s="7">
        <v>20</v>
      </c>
    </row>
    <row r="30" spans="1:5" ht="34.200000000000003" thickBot="1" x14ac:dyDescent="0.35">
      <c r="A30" s="6">
        <v>27</v>
      </c>
      <c r="B30" s="6" t="s">
        <v>53</v>
      </c>
      <c r="C30" s="5">
        <v>7220201</v>
      </c>
      <c r="D30" s="6" t="s">
        <v>54</v>
      </c>
      <c r="E30" s="7">
        <v>200</v>
      </c>
    </row>
    <row r="31" spans="1:5" ht="34.200000000000003" thickBot="1" x14ac:dyDescent="0.35">
      <c r="A31" s="6">
        <v>28</v>
      </c>
      <c r="B31" s="6" t="s">
        <v>55</v>
      </c>
      <c r="C31" s="5">
        <v>7850101</v>
      </c>
      <c r="D31" s="6" t="s">
        <v>56</v>
      </c>
      <c r="E31" s="7">
        <v>20</v>
      </c>
    </row>
    <row r="32" spans="1:5" ht="34.200000000000003" thickBot="1" x14ac:dyDescent="0.35">
      <c r="A32" s="6">
        <v>29</v>
      </c>
      <c r="B32" s="6" t="s">
        <v>57</v>
      </c>
      <c r="C32" s="5">
        <v>7810101</v>
      </c>
      <c r="D32" s="6" t="s">
        <v>58</v>
      </c>
      <c r="E32" s="7">
        <v>40</v>
      </c>
    </row>
    <row r="33" spans="1:5" ht="34.200000000000003" thickBot="1" x14ac:dyDescent="0.35">
      <c r="A33" s="6">
        <v>30</v>
      </c>
      <c r="B33" s="6" t="s">
        <v>59</v>
      </c>
      <c r="C33" s="5">
        <v>7310101</v>
      </c>
      <c r="D33" s="6" t="s">
        <v>37</v>
      </c>
      <c r="E33" s="7">
        <v>40</v>
      </c>
    </row>
    <row r="34" spans="1:5" ht="34.200000000000003" thickBot="1" x14ac:dyDescent="0.35">
      <c r="A34" s="6">
        <v>31</v>
      </c>
      <c r="B34" s="6" t="s">
        <v>60</v>
      </c>
      <c r="C34" s="5">
        <v>7310401</v>
      </c>
      <c r="D34" s="6" t="s">
        <v>61</v>
      </c>
      <c r="E34" s="7">
        <v>40</v>
      </c>
    </row>
    <row r="35" spans="1:5" ht="34.200000000000003" thickBot="1" x14ac:dyDescent="0.35">
      <c r="A35" s="6">
        <v>32</v>
      </c>
      <c r="B35" s="6" t="s">
        <v>62</v>
      </c>
      <c r="C35" s="5">
        <v>7320104</v>
      </c>
      <c r="D35" s="6" t="s">
        <v>63</v>
      </c>
      <c r="E35" s="7">
        <v>35</v>
      </c>
    </row>
    <row r="36" spans="1:5" ht="34.200000000000003" thickBot="1" x14ac:dyDescent="0.35">
      <c r="A36" s="3">
        <v>33</v>
      </c>
      <c r="B36" s="3" t="s">
        <v>64</v>
      </c>
      <c r="C36" s="2">
        <v>7810201</v>
      </c>
      <c r="D36" s="3" t="s">
        <v>65</v>
      </c>
      <c r="E36" s="4">
        <v>35</v>
      </c>
    </row>
  </sheetData>
  <mergeCells count="11">
    <mergeCell ref="B16:B17"/>
    <mergeCell ref="C16:C17"/>
    <mergeCell ref="A14:A15"/>
    <mergeCell ref="E14:E15"/>
    <mergeCell ref="A16:A17"/>
    <mergeCell ref="E16:E17"/>
    <mergeCell ref="B12:B13"/>
    <mergeCell ref="C12:C13"/>
    <mergeCell ref="E12:E13"/>
    <mergeCell ref="B14:B15"/>
    <mergeCell ref="C14:C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376A-6184-43AE-8E76-1B2DCF6F87B5}">
  <dimension ref="A1:D132"/>
  <sheetViews>
    <sheetView topLeftCell="A115" workbookViewId="0">
      <selection activeCell="E121" sqref="E121"/>
    </sheetView>
  </sheetViews>
  <sheetFormatPr defaultRowHeight="15.6" x14ac:dyDescent="0.3"/>
  <cols>
    <col min="1" max="1" width="2.8984375" bestFit="1" customWidth="1"/>
    <col min="2" max="2" width="20.19921875" customWidth="1"/>
    <col min="3" max="3" width="27.5" bestFit="1" customWidth="1"/>
    <col min="4" max="4" width="31.5" customWidth="1"/>
  </cols>
  <sheetData>
    <row r="1" spans="1:4" x14ac:dyDescent="0.3">
      <c r="A1" s="32">
        <v>1</v>
      </c>
      <c r="B1" s="32">
        <v>7480201</v>
      </c>
      <c r="C1" s="32" t="s">
        <v>47</v>
      </c>
      <c r="D1" s="32"/>
    </row>
    <row r="2" spans="1:4" x14ac:dyDescent="0.3">
      <c r="A2" s="32">
        <v>1</v>
      </c>
      <c r="B2" s="32">
        <v>7480201</v>
      </c>
      <c r="C2" s="32" t="s">
        <v>47</v>
      </c>
      <c r="D2" s="32"/>
    </row>
    <row r="3" spans="1:4" x14ac:dyDescent="0.3">
      <c r="A3" s="32">
        <v>1</v>
      </c>
      <c r="B3" s="32">
        <v>7480201</v>
      </c>
      <c r="C3" s="32" t="s">
        <v>47</v>
      </c>
      <c r="D3" s="32"/>
    </row>
    <row r="4" spans="1:4" x14ac:dyDescent="0.3">
      <c r="A4" s="32">
        <v>1</v>
      </c>
      <c r="B4" s="32">
        <v>7480201</v>
      </c>
      <c r="C4" s="32" t="s">
        <v>47</v>
      </c>
      <c r="D4" s="32"/>
    </row>
    <row r="5" spans="1:4" x14ac:dyDescent="0.3">
      <c r="A5" s="32">
        <v>2</v>
      </c>
      <c r="B5" s="32">
        <v>7620106</v>
      </c>
      <c r="C5" s="32" t="s">
        <v>51</v>
      </c>
      <c r="D5" s="32"/>
    </row>
    <row r="6" spans="1:4" x14ac:dyDescent="0.3">
      <c r="A6" s="32">
        <v>2</v>
      </c>
      <c r="B6" s="32">
        <v>7620106</v>
      </c>
      <c r="C6" s="32" t="s">
        <v>51</v>
      </c>
      <c r="D6" s="32"/>
    </row>
    <row r="7" spans="1:4" x14ac:dyDescent="0.3">
      <c r="A7" s="32">
        <v>2</v>
      </c>
      <c r="B7" s="32">
        <v>7620106</v>
      </c>
      <c r="C7" s="32" t="s">
        <v>51</v>
      </c>
      <c r="D7" s="32"/>
    </row>
    <row r="8" spans="1:4" x14ac:dyDescent="0.3">
      <c r="A8" s="32">
        <v>2</v>
      </c>
      <c r="B8" s="32">
        <v>7620106</v>
      </c>
      <c r="C8" s="32" t="s">
        <v>51</v>
      </c>
      <c r="D8" s="32"/>
    </row>
    <row r="9" spans="1:4" x14ac:dyDescent="0.3">
      <c r="A9" s="32">
        <v>3</v>
      </c>
      <c r="B9" s="32">
        <v>7810101</v>
      </c>
      <c r="C9" s="32" t="s">
        <v>57</v>
      </c>
      <c r="D9" s="32"/>
    </row>
    <row r="10" spans="1:4" x14ac:dyDescent="0.3">
      <c r="A10" s="32">
        <v>3</v>
      </c>
      <c r="B10" s="32">
        <v>7810101</v>
      </c>
      <c r="C10" s="32" t="s">
        <v>57</v>
      </c>
      <c r="D10" s="32"/>
    </row>
    <row r="11" spans="1:4" x14ac:dyDescent="0.3">
      <c r="A11" s="32">
        <v>3</v>
      </c>
      <c r="B11" s="32">
        <v>7810101</v>
      </c>
      <c r="C11" s="32" t="s">
        <v>57</v>
      </c>
      <c r="D11" s="32"/>
    </row>
    <row r="12" spans="1:4" x14ac:dyDescent="0.3">
      <c r="A12" s="32">
        <v>3</v>
      </c>
      <c r="B12" s="32">
        <v>7810101</v>
      </c>
      <c r="C12" s="32" t="s">
        <v>57</v>
      </c>
      <c r="D12" s="32"/>
    </row>
    <row r="13" spans="1:4" x14ac:dyDescent="0.3">
      <c r="A13" s="32">
        <v>4</v>
      </c>
      <c r="B13" s="32">
        <v>7140201</v>
      </c>
      <c r="C13" s="32" t="s">
        <v>31</v>
      </c>
      <c r="D13" s="32"/>
    </row>
    <row r="14" spans="1:4" x14ac:dyDescent="0.3">
      <c r="A14" s="32">
        <v>4</v>
      </c>
      <c r="B14" s="32">
        <v>7140201</v>
      </c>
      <c r="C14" s="32" t="s">
        <v>31</v>
      </c>
      <c r="D14" s="32"/>
    </row>
    <row r="15" spans="1:4" x14ac:dyDescent="0.3">
      <c r="A15" s="32">
        <v>4</v>
      </c>
      <c r="B15" s="32">
        <v>7140201</v>
      </c>
      <c r="C15" s="32" t="s">
        <v>31</v>
      </c>
      <c r="D15" s="32"/>
    </row>
    <row r="16" spans="1:4" x14ac:dyDescent="0.3">
      <c r="A16" s="32">
        <v>4</v>
      </c>
      <c r="B16" s="32">
        <v>7140201</v>
      </c>
      <c r="C16" s="32" t="s">
        <v>31</v>
      </c>
      <c r="D16" s="32"/>
    </row>
    <row r="17" spans="1:4" x14ac:dyDescent="0.3">
      <c r="A17" s="32">
        <v>5</v>
      </c>
      <c r="B17" s="32">
        <v>7140206</v>
      </c>
      <c r="C17" s="32" t="s">
        <v>33</v>
      </c>
      <c r="D17" s="32"/>
    </row>
    <row r="18" spans="1:4" x14ac:dyDescent="0.3">
      <c r="A18" s="32">
        <v>5</v>
      </c>
      <c r="B18" s="32">
        <v>7140206</v>
      </c>
      <c r="C18" s="32" t="s">
        <v>33</v>
      </c>
      <c r="D18" s="32"/>
    </row>
    <row r="19" spans="1:4" x14ac:dyDescent="0.3">
      <c r="A19" s="32">
        <v>5</v>
      </c>
      <c r="B19" s="32">
        <v>7140206</v>
      </c>
      <c r="C19" s="32" t="s">
        <v>33</v>
      </c>
      <c r="D19" s="32"/>
    </row>
    <row r="20" spans="1:4" x14ac:dyDescent="0.3">
      <c r="A20" s="32">
        <v>5</v>
      </c>
      <c r="B20" s="32">
        <v>7140206</v>
      </c>
      <c r="C20" s="32" t="s">
        <v>33</v>
      </c>
      <c r="D20" s="32"/>
    </row>
    <row r="21" spans="1:4" x14ac:dyDescent="0.3">
      <c r="A21" s="32">
        <v>6</v>
      </c>
      <c r="B21" s="32">
        <v>7140202</v>
      </c>
      <c r="C21" s="32" t="s">
        <v>28</v>
      </c>
      <c r="D21" s="32"/>
    </row>
    <row r="22" spans="1:4" x14ac:dyDescent="0.3">
      <c r="A22" s="32">
        <v>6</v>
      </c>
      <c r="B22" s="32">
        <v>7140202</v>
      </c>
      <c r="C22" s="32" t="s">
        <v>28</v>
      </c>
      <c r="D22" s="32"/>
    </row>
    <row r="23" spans="1:4" x14ac:dyDescent="0.3">
      <c r="A23" s="32">
        <v>6</v>
      </c>
      <c r="B23" s="32">
        <v>7140202</v>
      </c>
      <c r="C23" s="32" t="s">
        <v>28</v>
      </c>
      <c r="D23" s="32"/>
    </row>
    <row r="24" spans="1:4" x14ac:dyDescent="0.3">
      <c r="A24" s="32">
        <v>6</v>
      </c>
      <c r="B24" s="32">
        <v>7140202</v>
      </c>
      <c r="C24" s="32" t="s">
        <v>28</v>
      </c>
      <c r="D24" s="32"/>
    </row>
    <row r="25" spans="1:4" x14ac:dyDescent="0.3">
      <c r="A25" s="32">
        <v>7</v>
      </c>
      <c r="B25" s="32">
        <v>7340301</v>
      </c>
      <c r="C25" s="32" t="s">
        <v>36</v>
      </c>
      <c r="D25" s="32"/>
    </row>
    <row r="26" spans="1:4" x14ac:dyDescent="0.3">
      <c r="A26" s="32">
        <v>7</v>
      </c>
      <c r="B26" s="32">
        <v>7340301</v>
      </c>
      <c r="C26" s="32" t="s">
        <v>36</v>
      </c>
      <c r="D26" s="32"/>
    </row>
    <row r="27" spans="1:4" x14ac:dyDescent="0.3">
      <c r="A27" s="32">
        <v>7</v>
      </c>
      <c r="B27" s="32">
        <v>7340301</v>
      </c>
      <c r="C27" s="32" t="s">
        <v>36</v>
      </c>
      <c r="D27" s="32"/>
    </row>
    <row r="28" spans="1:4" x14ac:dyDescent="0.3">
      <c r="A28" s="32">
        <v>7</v>
      </c>
      <c r="B28" s="32">
        <v>7340301</v>
      </c>
      <c r="C28" s="32" t="s">
        <v>36</v>
      </c>
      <c r="D28" s="32"/>
    </row>
    <row r="29" spans="1:4" x14ac:dyDescent="0.3">
      <c r="A29" s="32">
        <v>8</v>
      </c>
      <c r="B29" s="32">
        <v>7620110</v>
      </c>
      <c r="C29" s="32" t="s">
        <v>49</v>
      </c>
      <c r="D29" s="32"/>
    </row>
    <row r="30" spans="1:4" x14ac:dyDescent="0.3">
      <c r="A30" s="32">
        <v>8</v>
      </c>
      <c r="B30" s="32">
        <v>7620110</v>
      </c>
      <c r="C30" s="32" t="s">
        <v>49</v>
      </c>
      <c r="D30" s="32"/>
    </row>
    <row r="31" spans="1:4" x14ac:dyDescent="0.3">
      <c r="A31" s="32">
        <v>8</v>
      </c>
      <c r="B31" s="32">
        <v>7620110</v>
      </c>
      <c r="C31" s="32" t="s">
        <v>49</v>
      </c>
      <c r="D31" s="32"/>
    </row>
    <row r="32" spans="1:4" x14ac:dyDescent="0.3">
      <c r="A32" s="32">
        <v>8</v>
      </c>
      <c r="B32" s="32">
        <v>7620110</v>
      </c>
      <c r="C32" s="32" t="s">
        <v>49</v>
      </c>
      <c r="D32" s="32"/>
    </row>
    <row r="33" spans="1:4" x14ac:dyDescent="0.3">
      <c r="A33" s="32">
        <v>9</v>
      </c>
      <c r="B33" s="32">
        <v>7340302</v>
      </c>
      <c r="C33" s="32" t="s">
        <v>40</v>
      </c>
      <c r="D33" s="32"/>
    </row>
    <row r="34" spans="1:4" x14ac:dyDescent="0.3">
      <c r="A34" s="32">
        <v>9</v>
      </c>
      <c r="B34" s="32">
        <v>7340302</v>
      </c>
      <c r="C34" s="32" t="s">
        <v>40</v>
      </c>
      <c r="D34" s="32"/>
    </row>
    <row r="35" spans="1:4" x14ac:dyDescent="0.3">
      <c r="A35" s="32">
        <v>9</v>
      </c>
      <c r="B35" s="32">
        <v>7340302</v>
      </c>
      <c r="C35" s="32" t="s">
        <v>40</v>
      </c>
      <c r="D35" s="32"/>
    </row>
    <row r="36" spans="1:4" x14ac:dyDescent="0.3">
      <c r="A36" s="32">
        <v>9</v>
      </c>
      <c r="B36" s="32">
        <v>7340302</v>
      </c>
      <c r="C36" s="32" t="s">
        <v>40</v>
      </c>
      <c r="D36" s="32"/>
    </row>
    <row r="37" spans="1:4" x14ac:dyDescent="0.3">
      <c r="A37" s="32">
        <v>10</v>
      </c>
      <c r="B37" s="32">
        <v>7310101</v>
      </c>
      <c r="C37" s="32" t="s">
        <v>59</v>
      </c>
      <c r="D37" s="32"/>
    </row>
    <row r="38" spans="1:4" x14ac:dyDescent="0.3">
      <c r="A38" s="32">
        <v>10</v>
      </c>
      <c r="B38" s="32">
        <v>7310101</v>
      </c>
      <c r="C38" s="32" t="s">
        <v>59</v>
      </c>
      <c r="D38" s="32"/>
    </row>
    <row r="39" spans="1:4" x14ac:dyDescent="0.3">
      <c r="A39" s="32">
        <v>10</v>
      </c>
      <c r="B39" s="32">
        <v>7310101</v>
      </c>
      <c r="C39" s="32" t="s">
        <v>59</v>
      </c>
      <c r="D39" s="32"/>
    </row>
    <row r="40" spans="1:4" x14ac:dyDescent="0.3">
      <c r="A40" s="32">
        <v>10</v>
      </c>
      <c r="B40" s="32">
        <v>7310101</v>
      </c>
      <c r="C40" s="32" t="s">
        <v>59</v>
      </c>
      <c r="D40" s="32"/>
    </row>
    <row r="41" spans="1:4" x14ac:dyDescent="0.3">
      <c r="A41" s="32">
        <v>11</v>
      </c>
      <c r="B41" s="32">
        <v>7520201</v>
      </c>
      <c r="C41" s="32" t="s">
        <v>46</v>
      </c>
      <c r="D41" s="32"/>
    </row>
    <row r="42" spans="1:4" x14ac:dyDescent="0.3">
      <c r="A42" s="32">
        <v>11</v>
      </c>
      <c r="B42" s="32">
        <v>7520201</v>
      </c>
      <c r="C42" s="32" t="s">
        <v>46</v>
      </c>
      <c r="D42" s="32"/>
    </row>
    <row r="43" spans="1:4" x14ac:dyDescent="0.3">
      <c r="A43" s="32">
        <v>11</v>
      </c>
      <c r="B43" s="32">
        <v>7520201</v>
      </c>
      <c r="C43" s="32" t="s">
        <v>46</v>
      </c>
      <c r="D43" s="32"/>
    </row>
    <row r="44" spans="1:4" x14ac:dyDescent="0.3">
      <c r="A44" s="32">
        <v>11</v>
      </c>
      <c r="B44" s="32">
        <v>7520201</v>
      </c>
      <c r="C44" s="32" t="s">
        <v>46</v>
      </c>
      <c r="D44" s="32"/>
    </row>
    <row r="45" spans="1:4" x14ac:dyDescent="0.3">
      <c r="A45" s="32">
        <v>12</v>
      </c>
      <c r="B45" s="32">
        <v>7580201</v>
      </c>
      <c r="C45" s="32" t="s">
        <v>44</v>
      </c>
      <c r="D45" s="32"/>
    </row>
    <row r="46" spans="1:4" x14ac:dyDescent="0.3">
      <c r="A46" s="32">
        <v>12</v>
      </c>
      <c r="B46" s="32">
        <v>7580201</v>
      </c>
      <c r="C46" s="32" t="s">
        <v>44</v>
      </c>
      <c r="D46" s="32"/>
    </row>
    <row r="47" spans="1:4" x14ac:dyDescent="0.3">
      <c r="A47" s="32">
        <v>12</v>
      </c>
      <c r="B47" s="32">
        <v>7580201</v>
      </c>
      <c r="C47" s="32" t="s">
        <v>44</v>
      </c>
      <c r="D47" s="32"/>
    </row>
    <row r="48" spans="1:4" x14ac:dyDescent="0.3">
      <c r="A48" s="32">
        <v>12</v>
      </c>
      <c r="B48" s="32">
        <v>7580201</v>
      </c>
      <c r="C48" s="32" t="s">
        <v>44</v>
      </c>
      <c r="D48" s="32"/>
    </row>
    <row r="49" spans="1:4" x14ac:dyDescent="0.3">
      <c r="A49" s="32">
        <v>13</v>
      </c>
      <c r="B49" s="32">
        <v>7380101</v>
      </c>
      <c r="C49" s="32" t="s">
        <v>41</v>
      </c>
      <c r="D49" s="32"/>
    </row>
    <row r="50" spans="1:4" x14ac:dyDescent="0.3">
      <c r="A50" s="32">
        <v>13</v>
      </c>
      <c r="B50" s="32">
        <v>7380101</v>
      </c>
      <c r="C50" s="32" t="s">
        <v>41</v>
      </c>
      <c r="D50" s="32"/>
    </row>
    <row r="51" spans="1:4" x14ac:dyDescent="0.3">
      <c r="A51" s="32">
        <v>13</v>
      </c>
      <c r="B51" s="32">
        <v>7380101</v>
      </c>
      <c r="C51" s="32" t="s">
        <v>41</v>
      </c>
      <c r="D51" s="32"/>
    </row>
    <row r="52" spans="1:4" x14ac:dyDescent="0.3">
      <c r="A52" s="32">
        <v>13</v>
      </c>
      <c r="B52" s="32">
        <v>7380101</v>
      </c>
      <c r="C52" s="32" t="s">
        <v>41</v>
      </c>
      <c r="D52" s="32"/>
    </row>
    <row r="53" spans="1:4" x14ac:dyDescent="0.3">
      <c r="A53" s="32">
        <v>14</v>
      </c>
      <c r="B53" s="32">
        <v>7380107</v>
      </c>
      <c r="C53" s="32" t="s">
        <v>43</v>
      </c>
      <c r="D53" s="32"/>
    </row>
    <row r="54" spans="1:4" x14ac:dyDescent="0.3">
      <c r="A54" s="32">
        <v>14</v>
      </c>
      <c r="B54" s="32">
        <v>7380107</v>
      </c>
      <c r="C54" s="32" t="s">
        <v>43</v>
      </c>
      <c r="D54" s="32"/>
    </row>
    <row r="55" spans="1:4" x14ac:dyDescent="0.3">
      <c r="A55" s="32">
        <v>14</v>
      </c>
      <c r="B55" s="32">
        <v>7380107</v>
      </c>
      <c r="C55" s="32" t="s">
        <v>43</v>
      </c>
      <c r="D55" s="32"/>
    </row>
    <row r="56" spans="1:4" x14ac:dyDescent="0.3">
      <c r="A56" s="32">
        <v>14</v>
      </c>
      <c r="B56" s="32">
        <v>7380107</v>
      </c>
      <c r="C56" s="32" t="s">
        <v>43</v>
      </c>
      <c r="D56" s="32"/>
    </row>
    <row r="57" spans="1:4" x14ac:dyDescent="0.3">
      <c r="A57" s="32">
        <v>15</v>
      </c>
      <c r="B57" s="32">
        <v>7220201</v>
      </c>
      <c r="C57" s="32" t="s">
        <v>53</v>
      </c>
      <c r="D57" s="32"/>
    </row>
    <row r="58" spans="1:4" x14ac:dyDescent="0.3">
      <c r="A58" s="32">
        <v>15</v>
      </c>
      <c r="B58" s="32">
        <v>7220201</v>
      </c>
      <c r="C58" s="32" t="s">
        <v>53</v>
      </c>
      <c r="D58" s="32"/>
    </row>
    <row r="59" spans="1:4" x14ac:dyDescent="0.3">
      <c r="A59" s="32">
        <v>15</v>
      </c>
      <c r="B59" s="32">
        <v>7220201</v>
      </c>
      <c r="C59" s="32" t="s">
        <v>53</v>
      </c>
      <c r="D59" s="32"/>
    </row>
    <row r="60" spans="1:4" x14ac:dyDescent="0.3">
      <c r="A60" s="32">
        <v>15</v>
      </c>
      <c r="B60" s="32">
        <v>7220201</v>
      </c>
      <c r="C60" s="32" t="s">
        <v>53</v>
      </c>
      <c r="D60" s="32"/>
    </row>
    <row r="61" spans="1:4" x14ac:dyDescent="0.3">
      <c r="A61" s="32">
        <v>16</v>
      </c>
      <c r="B61" s="32">
        <v>7850103</v>
      </c>
      <c r="C61" s="32" t="s">
        <v>52</v>
      </c>
      <c r="D61" s="32"/>
    </row>
    <row r="62" spans="1:4" x14ac:dyDescent="0.3">
      <c r="A62" s="32">
        <v>16</v>
      </c>
      <c r="B62" s="32">
        <v>7850103</v>
      </c>
      <c r="C62" s="32" t="s">
        <v>52</v>
      </c>
      <c r="D62" s="32"/>
    </row>
    <row r="63" spans="1:4" x14ac:dyDescent="0.3">
      <c r="A63" s="32">
        <v>16</v>
      </c>
      <c r="B63" s="32">
        <v>7850103</v>
      </c>
      <c r="C63" s="32" t="s">
        <v>52</v>
      </c>
      <c r="D63" s="32"/>
    </row>
    <row r="64" spans="1:4" x14ac:dyDescent="0.3">
      <c r="A64" s="32">
        <v>16</v>
      </c>
      <c r="B64" s="32">
        <v>7850103</v>
      </c>
      <c r="C64" s="32" t="s">
        <v>52</v>
      </c>
      <c r="D64" s="32"/>
    </row>
    <row r="65" spans="1:4" x14ac:dyDescent="0.3">
      <c r="A65" s="32">
        <v>17</v>
      </c>
      <c r="B65" s="32">
        <v>7850101</v>
      </c>
      <c r="C65" s="32" t="s">
        <v>55</v>
      </c>
      <c r="D65" s="32"/>
    </row>
    <row r="66" spans="1:4" x14ac:dyDescent="0.3">
      <c r="A66" s="32">
        <v>17</v>
      </c>
      <c r="B66" s="32">
        <v>7850101</v>
      </c>
      <c r="C66" s="32" t="s">
        <v>55</v>
      </c>
      <c r="D66" s="32"/>
    </row>
    <row r="67" spans="1:4" x14ac:dyDescent="0.3">
      <c r="A67" s="32">
        <v>17</v>
      </c>
      <c r="B67" s="32">
        <v>7850101</v>
      </c>
      <c r="C67" s="32" t="s">
        <v>55</v>
      </c>
      <c r="D67" s="32"/>
    </row>
    <row r="68" spans="1:4" x14ac:dyDescent="0.3">
      <c r="A68" s="32">
        <v>17</v>
      </c>
      <c r="B68" s="32">
        <v>7850101</v>
      </c>
      <c r="C68" s="32" t="s">
        <v>55</v>
      </c>
      <c r="D68" s="32"/>
    </row>
    <row r="69" spans="1:4" x14ac:dyDescent="0.3">
      <c r="A69" s="32">
        <v>18</v>
      </c>
      <c r="B69" s="32">
        <v>7810201</v>
      </c>
      <c r="C69" s="32" t="s">
        <v>64</v>
      </c>
      <c r="D69" s="32"/>
    </row>
    <row r="70" spans="1:4" x14ac:dyDescent="0.3">
      <c r="A70" s="32">
        <v>18</v>
      </c>
      <c r="B70" s="32">
        <v>7810201</v>
      </c>
      <c r="C70" s="32" t="s">
        <v>64</v>
      </c>
      <c r="D70" s="32"/>
    </row>
    <row r="71" spans="1:4" x14ac:dyDescent="0.3">
      <c r="A71" s="32">
        <v>18</v>
      </c>
      <c r="B71" s="32">
        <v>7810201</v>
      </c>
      <c r="C71" s="32" t="s">
        <v>64</v>
      </c>
      <c r="D71" s="32"/>
    </row>
    <row r="72" spans="1:4" x14ac:dyDescent="0.3">
      <c r="A72" s="32">
        <v>18</v>
      </c>
      <c r="B72" s="32">
        <v>7810201</v>
      </c>
      <c r="C72" s="32" t="s">
        <v>64</v>
      </c>
      <c r="D72" s="32"/>
    </row>
    <row r="73" spans="1:4" x14ac:dyDescent="0.3">
      <c r="A73" s="32">
        <v>19</v>
      </c>
      <c r="B73" s="32">
        <v>7340101</v>
      </c>
      <c r="C73" s="32" t="s">
        <v>38</v>
      </c>
      <c r="D73" s="32"/>
    </row>
    <row r="74" spans="1:4" x14ac:dyDescent="0.3">
      <c r="A74" s="32">
        <v>19</v>
      </c>
      <c r="B74" s="32">
        <v>7340101</v>
      </c>
      <c r="C74" s="32" t="s">
        <v>38</v>
      </c>
      <c r="D74" s="32"/>
    </row>
    <row r="75" spans="1:4" x14ac:dyDescent="0.3">
      <c r="A75" s="32">
        <v>19</v>
      </c>
      <c r="B75" s="32">
        <v>7340101</v>
      </c>
      <c r="C75" s="32" t="s">
        <v>38</v>
      </c>
      <c r="D75" s="32"/>
    </row>
    <row r="76" spans="1:4" x14ac:dyDescent="0.3">
      <c r="A76" s="32">
        <v>19</v>
      </c>
      <c r="B76" s="32">
        <v>7340101</v>
      </c>
      <c r="C76" s="32" t="s">
        <v>38</v>
      </c>
      <c r="D76" s="32"/>
    </row>
    <row r="77" spans="1:4" x14ac:dyDescent="0.3">
      <c r="A77" s="32">
        <v>20</v>
      </c>
      <c r="B77" s="32">
        <v>7140219</v>
      </c>
      <c r="C77" s="32" t="s">
        <v>22</v>
      </c>
      <c r="D77" s="32"/>
    </row>
    <row r="78" spans="1:4" x14ac:dyDescent="0.3">
      <c r="A78" s="32">
        <v>20</v>
      </c>
      <c r="B78" s="32">
        <v>7140219</v>
      </c>
      <c r="C78" s="32" t="s">
        <v>22</v>
      </c>
      <c r="D78" s="32"/>
    </row>
    <row r="79" spans="1:4" x14ac:dyDescent="0.3">
      <c r="A79" s="32">
        <v>20</v>
      </c>
      <c r="B79" s="32">
        <v>7140219</v>
      </c>
      <c r="C79" s="32" t="s">
        <v>22</v>
      </c>
      <c r="D79" s="32"/>
    </row>
    <row r="80" spans="1:4" x14ac:dyDescent="0.3">
      <c r="A80" s="32">
        <v>20</v>
      </c>
      <c r="B80" s="32">
        <v>7140219</v>
      </c>
      <c r="C80" s="32" t="s">
        <v>22</v>
      </c>
      <c r="D80" s="32"/>
    </row>
    <row r="81" spans="1:4" x14ac:dyDescent="0.3">
      <c r="A81" s="32">
        <v>21</v>
      </c>
      <c r="B81" s="32">
        <v>7140212</v>
      </c>
      <c r="C81" s="32" t="s">
        <v>10</v>
      </c>
      <c r="D81" s="32"/>
    </row>
    <row r="82" spans="1:4" x14ac:dyDescent="0.3">
      <c r="A82" s="32">
        <v>21</v>
      </c>
      <c r="B82" s="32">
        <v>7140212</v>
      </c>
      <c r="C82" s="32" t="s">
        <v>10</v>
      </c>
      <c r="D82" s="32"/>
    </row>
    <row r="83" spans="1:4" x14ac:dyDescent="0.3">
      <c r="A83" s="32">
        <v>21</v>
      </c>
      <c r="B83" s="32">
        <v>7140212</v>
      </c>
      <c r="C83" s="32" t="s">
        <v>10</v>
      </c>
      <c r="D83" s="32"/>
    </row>
    <row r="84" spans="1:4" x14ac:dyDescent="0.3">
      <c r="A84" s="32">
        <v>21</v>
      </c>
      <c r="B84" s="32">
        <v>7140212</v>
      </c>
      <c r="C84" s="32" t="s">
        <v>10</v>
      </c>
      <c r="D84" s="32"/>
    </row>
    <row r="85" spans="1:4" x14ac:dyDescent="0.3">
      <c r="A85" s="32">
        <v>22</v>
      </c>
      <c r="B85" s="32">
        <v>7140247</v>
      </c>
      <c r="C85" s="32" t="s">
        <v>14</v>
      </c>
      <c r="D85" s="32"/>
    </row>
    <row r="86" spans="1:4" x14ac:dyDescent="0.3">
      <c r="A86" s="32">
        <v>22</v>
      </c>
      <c r="B86" s="32">
        <v>7140247</v>
      </c>
      <c r="C86" s="32" t="s">
        <v>14</v>
      </c>
      <c r="D86" s="32"/>
    </row>
    <row r="87" spans="1:4" x14ac:dyDescent="0.3">
      <c r="A87" s="32">
        <v>22</v>
      </c>
      <c r="B87" s="32">
        <v>7140247</v>
      </c>
      <c r="C87" s="32" t="s">
        <v>14</v>
      </c>
      <c r="D87" s="32"/>
    </row>
    <row r="88" spans="1:4" x14ac:dyDescent="0.3">
      <c r="A88" s="32">
        <v>22</v>
      </c>
      <c r="B88" s="32">
        <v>7140247</v>
      </c>
      <c r="C88" s="32" t="s">
        <v>14</v>
      </c>
      <c r="D88" s="32"/>
    </row>
    <row r="89" spans="1:4" x14ac:dyDescent="0.3">
      <c r="A89" s="32">
        <v>23</v>
      </c>
      <c r="B89" s="32">
        <v>7140218</v>
      </c>
      <c r="C89" s="32" t="s">
        <v>20</v>
      </c>
      <c r="D89" s="32"/>
    </row>
    <row r="90" spans="1:4" x14ac:dyDescent="0.3">
      <c r="A90" s="32">
        <v>23</v>
      </c>
      <c r="B90" s="32">
        <v>7140218</v>
      </c>
      <c r="C90" s="32" t="s">
        <v>20</v>
      </c>
      <c r="D90" s="32"/>
    </row>
    <row r="91" spans="1:4" x14ac:dyDescent="0.3">
      <c r="A91" s="32">
        <v>23</v>
      </c>
      <c r="B91" s="32">
        <v>7140218</v>
      </c>
      <c r="C91" s="32" t="s">
        <v>20</v>
      </c>
      <c r="D91" s="32"/>
    </row>
    <row r="92" spans="1:4" x14ac:dyDescent="0.3">
      <c r="A92" s="32">
        <v>23</v>
      </c>
      <c r="B92" s="32">
        <v>7140218</v>
      </c>
      <c r="C92" s="32" t="s">
        <v>20</v>
      </c>
      <c r="D92" s="32"/>
    </row>
    <row r="93" spans="1:4" x14ac:dyDescent="0.3">
      <c r="A93" s="32">
        <v>24</v>
      </c>
      <c r="B93" s="32">
        <v>7140249</v>
      </c>
      <c r="C93" s="32" t="s">
        <v>24</v>
      </c>
      <c r="D93" s="32"/>
    </row>
    <row r="94" spans="1:4" x14ac:dyDescent="0.3">
      <c r="A94" s="32">
        <v>24</v>
      </c>
      <c r="B94" s="32">
        <v>7140249</v>
      </c>
      <c r="C94" s="32" t="s">
        <v>24</v>
      </c>
      <c r="D94" s="32"/>
    </row>
    <row r="95" spans="1:4" x14ac:dyDescent="0.3">
      <c r="A95" s="32">
        <v>24</v>
      </c>
      <c r="B95" s="32">
        <v>7140249</v>
      </c>
      <c r="C95" s="32" t="s">
        <v>24</v>
      </c>
      <c r="D95" s="32"/>
    </row>
    <row r="96" spans="1:4" x14ac:dyDescent="0.3">
      <c r="A96" s="32">
        <v>24</v>
      </c>
      <c r="B96" s="32">
        <v>7140249</v>
      </c>
      <c r="C96" s="32" t="s">
        <v>24</v>
      </c>
      <c r="D96" s="32"/>
    </row>
    <row r="97" spans="1:4" x14ac:dyDescent="0.3">
      <c r="A97" s="32">
        <v>25</v>
      </c>
      <c r="B97" s="32">
        <v>7140217</v>
      </c>
      <c r="C97" s="32" t="s">
        <v>18</v>
      </c>
      <c r="D97" s="32"/>
    </row>
    <row r="98" spans="1:4" x14ac:dyDescent="0.3">
      <c r="A98" s="32">
        <v>25</v>
      </c>
      <c r="B98" s="32">
        <v>7140217</v>
      </c>
      <c r="C98" s="32" t="s">
        <v>18</v>
      </c>
      <c r="D98" s="32"/>
    </row>
    <row r="99" spans="1:4" x14ac:dyDescent="0.3">
      <c r="A99" s="32">
        <v>25</v>
      </c>
      <c r="B99" s="32">
        <v>7140217</v>
      </c>
      <c r="C99" s="32" t="s">
        <v>18</v>
      </c>
      <c r="D99" s="32"/>
    </row>
    <row r="100" spans="1:4" x14ac:dyDescent="0.3">
      <c r="A100" s="32">
        <v>25</v>
      </c>
      <c r="B100" s="32">
        <v>7140217</v>
      </c>
      <c r="C100" s="32" t="s">
        <v>18</v>
      </c>
      <c r="D100" s="32"/>
    </row>
    <row r="101" spans="1:4" x14ac:dyDescent="0.3">
      <c r="A101" s="32">
        <v>26</v>
      </c>
      <c r="B101" s="32">
        <v>7140213</v>
      </c>
      <c r="C101" s="32" t="s">
        <v>12</v>
      </c>
      <c r="D101" s="32"/>
    </row>
    <row r="102" spans="1:4" x14ac:dyDescent="0.3">
      <c r="A102" s="32">
        <v>26</v>
      </c>
      <c r="B102" s="32">
        <v>7140213</v>
      </c>
      <c r="C102" s="32" t="s">
        <v>12</v>
      </c>
      <c r="D102" s="32"/>
    </row>
    <row r="103" spans="1:4" x14ac:dyDescent="0.3">
      <c r="A103" s="32">
        <v>26</v>
      </c>
      <c r="B103" s="32">
        <v>7140213</v>
      </c>
      <c r="C103" s="32" t="s">
        <v>12</v>
      </c>
      <c r="D103" s="32"/>
    </row>
    <row r="104" spans="1:4" x14ac:dyDescent="0.3">
      <c r="A104" s="32">
        <v>26</v>
      </c>
      <c r="B104" s="32">
        <v>7140213</v>
      </c>
      <c r="C104" s="32" t="s">
        <v>12</v>
      </c>
      <c r="D104" s="32"/>
    </row>
    <row r="105" spans="1:4" x14ac:dyDescent="0.3">
      <c r="A105" s="32">
        <v>27</v>
      </c>
      <c r="B105" s="32">
        <v>7140231</v>
      </c>
      <c r="C105" s="32" t="s">
        <v>26</v>
      </c>
      <c r="D105" s="32"/>
    </row>
    <row r="106" spans="1:4" x14ac:dyDescent="0.3">
      <c r="A106" s="32">
        <v>27</v>
      </c>
      <c r="B106" s="32">
        <v>7140231</v>
      </c>
      <c r="C106" s="32" t="s">
        <v>26</v>
      </c>
      <c r="D106" s="32"/>
    </row>
    <row r="107" spans="1:4" x14ac:dyDescent="0.3">
      <c r="A107" s="32">
        <v>27</v>
      </c>
      <c r="B107" s="32">
        <v>7140231</v>
      </c>
      <c r="C107" s="32" t="s">
        <v>26</v>
      </c>
      <c r="D107" s="32"/>
    </row>
    <row r="108" spans="1:4" x14ac:dyDescent="0.3">
      <c r="A108" s="32">
        <v>27</v>
      </c>
      <c r="B108" s="32">
        <v>7140231</v>
      </c>
      <c r="C108" s="32" t="s">
        <v>26</v>
      </c>
      <c r="D108" s="32"/>
    </row>
    <row r="109" spans="1:4" x14ac:dyDescent="0.3">
      <c r="A109" s="32">
        <v>28</v>
      </c>
      <c r="B109" s="32">
        <v>7140210</v>
      </c>
      <c r="C109" s="32" t="s">
        <v>16</v>
      </c>
      <c r="D109" s="32"/>
    </row>
    <row r="110" spans="1:4" x14ac:dyDescent="0.3">
      <c r="A110" s="32">
        <v>28</v>
      </c>
      <c r="B110" s="32">
        <v>7140210</v>
      </c>
      <c r="C110" s="32" t="s">
        <v>16</v>
      </c>
      <c r="D110" s="32"/>
    </row>
    <row r="111" spans="1:4" x14ac:dyDescent="0.3">
      <c r="A111" s="32">
        <v>28</v>
      </c>
      <c r="B111" s="32">
        <v>7140210</v>
      </c>
      <c r="C111" s="32" t="s">
        <v>16</v>
      </c>
      <c r="D111" s="32"/>
    </row>
    <row r="112" spans="1:4" x14ac:dyDescent="0.3">
      <c r="A112" s="32">
        <v>28</v>
      </c>
      <c r="B112" s="32">
        <v>7140210</v>
      </c>
      <c r="C112" s="32" t="s">
        <v>16</v>
      </c>
      <c r="D112" s="32"/>
    </row>
    <row r="113" spans="1:4" x14ac:dyDescent="0.3">
      <c r="A113" s="32">
        <v>29</v>
      </c>
      <c r="B113" s="32">
        <v>7140209</v>
      </c>
      <c r="C113" s="32" t="s">
        <v>6</v>
      </c>
      <c r="D113" s="32"/>
    </row>
    <row r="114" spans="1:4" x14ac:dyDescent="0.3">
      <c r="A114" s="32">
        <v>29</v>
      </c>
      <c r="B114" s="32">
        <v>7140209</v>
      </c>
      <c r="C114" s="32" t="s">
        <v>6</v>
      </c>
      <c r="D114" s="32"/>
    </row>
    <row r="115" spans="1:4" x14ac:dyDescent="0.3">
      <c r="A115" s="32">
        <v>29</v>
      </c>
      <c r="B115" s="32">
        <v>7140209</v>
      </c>
      <c r="C115" s="32" t="s">
        <v>6</v>
      </c>
      <c r="D115" s="32"/>
    </row>
    <row r="116" spans="1:4" x14ac:dyDescent="0.3">
      <c r="A116" s="32">
        <v>29</v>
      </c>
      <c r="B116" s="32">
        <v>7140209</v>
      </c>
      <c r="C116" s="32" t="s">
        <v>6</v>
      </c>
      <c r="D116" s="32"/>
    </row>
    <row r="117" spans="1:4" x14ac:dyDescent="0.3">
      <c r="A117" s="32">
        <v>30</v>
      </c>
      <c r="B117" s="32">
        <v>7140211</v>
      </c>
      <c r="C117" s="32" t="s">
        <v>230</v>
      </c>
      <c r="D117" s="32"/>
    </row>
    <row r="118" spans="1:4" x14ac:dyDescent="0.3">
      <c r="A118" s="32">
        <v>30</v>
      </c>
      <c r="B118" s="32">
        <v>7140211</v>
      </c>
      <c r="C118" s="32" t="s">
        <v>230</v>
      </c>
      <c r="D118" s="32"/>
    </row>
    <row r="119" spans="1:4" x14ac:dyDescent="0.3">
      <c r="A119" s="32">
        <v>30</v>
      </c>
      <c r="B119" s="32">
        <v>7140211</v>
      </c>
      <c r="C119" s="32" t="s">
        <v>230</v>
      </c>
      <c r="D119" s="32"/>
    </row>
    <row r="120" spans="1:4" x14ac:dyDescent="0.3">
      <c r="A120" s="32">
        <v>30</v>
      </c>
      <c r="B120" s="32">
        <v>7140211</v>
      </c>
      <c r="C120" s="32" t="s">
        <v>230</v>
      </c>
      <c r="D120" s="32"/>
    </row>
    <row r="121" spans="1:4" x14ac:dyDescent="0.3">
      <c r="A121" s="32">
        <v>31</v>
      </c>
      <c r="B121" s="32">
        <v>7340201</v>
      </c>
      <c r="C121" s="32" t="s">
        <v>39</v>
      </c>
      <c r="D121" s="32" t="s">
        <v>230</v>
      </c>
    </row>
    <row r="122" spans="1:4" x14ac:dyDescent="0.3">
      <c r="A122" s="32">
        <v>31</v>
      </c>
      <c r="B122" s="32">
        <v>7340201</v>
      </c>
      <c r="C122" s="32" t="s">
        <v>39</v>
      </c>
      <c r="D122" s="32" t="s">
        <v>230</v>
      </c>
    </row>
    <row r="123" spans="1:4" x14ac:dyDescent="0.3">
      <c r="A123" s="32">
        <v>31</v>
      </c>
      <c r="B123" s="32">
        <v>7340201</v>
      </c>
      <c r="C123" s="32" t="s">
        <v>39</v>
      </c>
      <c r="D123" s="32" t="s">
        <v>230</v>
      </c>
    </row>
    <row r="124" spans="1:4" x14ac:dyDescent="0.3">
      <c r="A124" s="32">
        <v>31</v>
      </c>
      <c r="B124" s="32">
        <v>7340201</v>
      </c>
      <c r="C124" s="32" t="s">
        <v>39</v>
      </c>
      <c r="D124" s="32" t="s">
        <v>230</v>
      </c>
    </row>
    <row r="125" spans="1:4" x14ac:dyDescent="0.3">
      <c r="A125" s="32">
        <v>32</v>
      </c>
      <c r="B125" s="32">
        <v>7310401</v>
      </c>
      <c r="C125" s="32" t="s">
        <v>60</v>
      </c>
      <c r="D125" s="32" t="s">
        <v>39</v>
      </c>
    </row>
    <row r="126" spans="1:4" x14ac:dyDescent="0.3">
      <c r="A126" s="32">
        <v>32</v>
      </c>
      <c r="B126" s="32">
        <v>7310401</v>
      </c>
      <c r="C126" s="32" t="s">
        <v>60</v>
      </c>
      <c r="D126" s="32" t="s">
        <v>39</v>
      </c>
    </row>
    <row r="127" spans="1:4" x14ac:dyDescent="0.3">
      <c r="A127" s="32">
        <v>32</v>
      </c>
      <c r="B127" s="32">
        <v>7310401</v>
      </c>
      <c r="C127" s="32" t="s">
        <v>60</v>
      </c>
      <c r="D127" s="32" t="s">
        <v>39</v>
      </c>
    </row>
    <row r="128" spans="1:4" x14ac:dyDescent="0.3">
      <c r="A128" s="32">
        <v>32</v>
      </c>
      <c r="B128" s="32">
        <v>7310401</v>
      </c>
      <c r="C128" s="32" t="s">
        <v>60</v>
      </c>
      <c r="D128" s="32"/>
    </row>
    <row r="129" spans="1:4" x14ac:dyDescent="0.3">
      <c r="A129" s="32">
        <v>33</v>
      </c>
      <c r="B129" s="32">
        <v>7320104</v>
      </c>
      <c r="C129" s="32" t="s">
        <v>62</v>
      </c>
      <c r="D129" s="32"/>
    </row>
    <row r="130" spans="1:4" x14ac:dyDescent="0.3">
      <c r="A130" s="32">
        <v>33</v>
      </c>
      <c r="B130" s="32">
        <v>7320104</v>
      </c>
      <c r="C130" s="32" t="s">
        <v>62</v>
      </c>
    </row>
    <row r="131" spans="1:4" x14ac:dyDescent="0.3">
      <c r="A131" s="32">
        <v>33</v>
      </c>
      <c r="B131" s="32">
        <v>7320104</v>
      </c>
      <c r="C131" s="32" t="s">
        <v>62</v>
      </c>
    </row>
    <row r="132" spans="1:4" x14ac:dyDescent="0.3">
      <c r="A132" s="32">
        <v>33</v>
      </c>
      <c r="B132" s="32">
        <v>7320104</v>
      </c>
      <c r="C132" s="3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FEED-F8D2-463F-9352-1283821624AA}">
  <dimension ref="A1:T32"/>
  <sheetViews>
    <sheetView topLeftCell="A14" workbookViewId="0">
      <selection sqref="A1:M32"/>
    </sheetView>
  </sheetViews>
  <sheetFormatPr defaultRowHeight="15.6" x14ac:dyDescent="0.3"/>
  <cols>
    <col min="1" max="1" width="17.3984375" customWidth="1"/>
    <col min="2" max="2" width="7.8984375" customWidth="1"/>
    <col min="3" max="3" width="7.8984375" style="20" customWidth="1"/>
    <col min="4" max="4" width="13.09765625" customWidth="1"/>
    <col min="5" max="5" width="5.19921875" style="20" customWidth="1"/>
    <col min="6" max="6" width="4.8984375" bestFit="1" customWidth="1"/>
    <col min="7" max="7" width="5.19921875" style="20" customWidth="1"/>
    <col min="8" max="8" width="8.09765625" customWidth="1"/>
    <col min="9" max="9" width="5.19921875" style="20" customWidth="1"/>
    <col min="10" max="10" width="11.69921875" bestFit="1" customWidth="1"/>
    <col min="11" max="11" width="5.19921875" style="20" customWidth="1"/>
    <col min="12" max="12" width="26.8984375" bestFit="1" customWidth="1"/>
    <col min="13" max="13" width="8.796875" style="20"/>
  </cols>
  <sheetData>
    <row r="1" spans="1:20" x14ac:dyDescent="0.3">
      <c r="A1" t="s">
        <v>227</v>
      </c>
      <c r="B1" t="s">
        <v>137</v>
      </c>
      <c r="C1" s="21" t="s">
        <v>225</v>
      </c>
      <c r="D1" t="s">
        <v>167</v>
      </c>
      <c r="E1" s="21" t="s">
        <v>225</v>
      </c>
      <c r="F1" t="s">
        <v>198</v>
      </c>
      <c r="G1" s="21" t="s">
        <v>225</v>
      </c>
      <c r="H1" t="s">
        <v>200</v>
      </c>
      <c r="I1" s="21" t="s">
        <v>225</v>
      </c>
      <c r="J1" t="s">
        <v>201</v>
      </c>
      <c r="K1" s="21" t="s">
        <v>225</v>
      </c>
      <c r="L1" t="s">
        <v>100</v>
      </c>
      <c r="M1" s="21" t="s">
        <v>226</v>
      </c>
    </row>
    <row r="2" spans="1:20" x14ac:dyDescent="0.3">
      <c r="A2" t="s">
        <v>227</v>
      </c>
      <c r="B2" t="s">
        <v>138</v>
      </c>
      <c r="C2" s="21" t="s">
        <v>225</v>
      </c>
      <c r="D2" t="s">
        <v>168</v>
      </c>
      <c r="E2" s="21" t="s">
        <v>225</v>
      </c>
      <c r="F2" t="s">
        <v>198</v>
      </c>
      <c r="G2" s="21" t="s">
        <v>225</v>
      </c>
      <c r="H2" t="s">
        <v>200</v>
      </c>
      <c r="I2" s="21" t="s">
        <v>225</v>
      </c>
      <c r="J2" t="s">
        <v>207</v>
      </c>
      <c r="K2" s="21" t="s">
        <v>225</v>
      </c>
      <c r="L2" t="s">
        <v>105</v>
      </c>
      <c r="M2" s="21" t="s">
        <v>226</v>
      </c>
      <c r="O2" t="s">
        <v>211</v>
      </c>
      <c r="P2" t="s">
        <v>212</v>
      </c>
      <c r="Q2" t="s">
        <v>213</v>
      </c>
    </row>
    <row r="3" spans="1:20" x14ac:dyDescent="0.3">
      <c r="A3" t="s">
        <v>227</v>
      </c>
      <c r="B3" t="s">
        <v>139</v>
      </c>
      <c r="C3" s="21" t="s">
        <v>225</v>
      </c>
      <c r="D3" t="s">
        <v>169</v>
      </c>
      <c r="E3" s="21" t="s">
        <v>225</v>
      </c>
      <c r="F3" t="s">
        <v>198</v>
      </c>
      <c r="G3" s="21" t="s">
        <v>225</v>
      </c>
      <c r="H3" t="s">
        <v>200</v>
      </c>
      <c r="I3" s="21" t="s">
        <v>225</v>
      </c>
      <c r="J3" t="s">
        <v>202</v>
      </c>
      <c r="K3" s="21" t="s">
        <v>225</v>
      </c>
      <c r="L3" t="s">
        <v>103</v>
      </c>
      <c r="M3" s="21" t="s">
        <v>226</v>
      </c>
      <c r="O3" t="s">
        <v>214</v>
      </c>
      <c r="P3" t="s">
        <v>215</v>
      </c>
      <c r="Q3" t="s">
        <v>213</v>
      </c>
    </row>
    <row r="4" spans="1:20" x14ac:dyDescent="0.3">
      <c r="A4" t="s">
        <v>227</v>
      </c>
      <c r="B4" t="s">
        <v>140</v>
      </c>
      <c r="C4" s="21" t="s">
        <v>225</v>
      </c>
      <c r="D4" t="s">
        <v>170</v>
      </c>
      <c r="E4" s="21" t="s">
        <v>225</v>
      </c>
      <c r="F4" t="s">
        <v>198</v>
      </c>
      <c r="G4" s="21" t="s">
        <v>225</v>
      </c>
      <c r="H4" t="s">
        <v>201</v>
      </c>
      <c r="I4" s="21" t="s">
        <v>225</v>
      </c>
      <c r="J4" t="s">
        <v>202</v>
      </c>
      <c r="K4" s="21" t="s">
        <v>225</v>
      </c>
      <c r="L4" t="s">
        <v>109</v>
      </c>
      <c r="M4" s="21" t="s">
        <v>226</v>
      </c>
      <c r="O4" t="s">
        <v>216</v>
      </c>
      <c r="P4" t="s">
        <v>217</v>
      </c>
      <c r="Q4" t="s">
        <v>213</v>
      </c>
    </row>
    <row r="5" spans="1:20" x14ac:dyDescent="0.3">
      <c r="A5" t="s">
        <v>227</v>
      </c>
      <c r="B5" t="s">
        <v>141</v>
      </c>
      <c r="C5" s="21" t="s">
        <v>225</v>
      </c>
      <c r="D5" t="s">
        <v>171</v>
      </c>
      <c r="E5" s="21" t="s">
        <v>225</v>
      </c>
      <c r="F5" t="s">
        <v>198</v>
      </c>
      <c r="G5" s="21" t="s">
        <v>225</v>
      </c>
      <c r="H5" t="s">
        <v>202</v>
      </c>
      <c r="I5" s="21" t="s">
        <v>225</v>
      </c>
      <c r="J5" t="s">
        <v>199</v>
      </c>
      <c r="K5" s="21" t="s">
        <v>225</v>
      </c>
      <c r="L5" t="s">
        <v>117</v>
      </c>
      <c r="M5" s="21" t="s">
        <v>226</v>
      </c>
      <c r="O5" t="s">
        <v>218</v>
      </c>
      <c r="P5" t="s">
        <v>217</v>
      </c>
      <c r="Q5" t="s">
        <v>213</v>
      </c>
    </row>
    <row r="6" spans="1:20" x14ac:dyDescent="0.3">
      <c r="A6" t="s">
        <v>227</v>
      </c>
      <c r="B6" t="s">
        <v>142</v>
      </c>
      <c r="C6" s="21" t="s">
        <v>225</v>
      </c>
      <c r="D6" t="s">
        <v>172</v>
      </c>
      <c r="E6" s="21" t="s">
        <v>225</v>
      </c>
      <c r="F6" t="s">
        <v>199</v>
      </c>
      <c r="G6" s="21" t="s">
        <v>225</v>
      </c>
      <c r="H6" t="s">
        <v>203</v>
      </c>
      <c r="I6" s="21" t="s">
        <v>225</v>
      </c>
      <c r="J6" t="s">
        <v>204</v>
      </c>
      <c r="K6" s="21" t="s">
        <v>225</v>
      </c>
      <c r="L6" t="s">
        <v>104</v>
      </c>
      <c r="M6" s="21" t="s">
        <v>226</v>
      </c>
      <c r="O6" t="s">
        <v>219</v>
      </c>
      <c r="P6" t="s">
        <v>217</v>
      </c>
      <c r="Q6" t="s">
        <v>213</v>
      </c>
    </row>
    <row r="7" spans="1:20" x14ac:dyDescent="0.3">
      <c r="A7" t="s">
        <v>227</v>
      </c>
      <c r="B7" t="s">
        <v>143</v>
      </c>
      <c r="C7" s="21" t="s">
        <v>225</v>
      </c>
      <c r="D7" t="s">
        <v>173</v>
      </c>
      <c r="E7" s="21" t="s">
        <v>225</v>
      </c>
      <c r="F7" t="s">
        <v>199</v>
      </c>
      <c r="G7" s="21" t="s">
        <v>225</v>
      </c>
      <c r="H7" t="s">
        <v>198</v>
      </c>
      <c r="I7" s="21" t="s">
        <v>225</v>
      </c>
      <c r="J7" t="s">
        <v>200</v>
      </c>
      <c r="K7" s="21" t="s">
        <v>225</v>
      </c>
      <c r="L7" t="s">
        <v>126</v>
      </c>
      <c r="M7" s="21" t="s">
        <v>226</v>
      </c>
      <c r="O7" t="s">
        <v>220</v>
      </c>
      <c r="P7" t="s">
        <v>221</v>
      </c>
      <c r="Q7" t="s">
        <v>213</v>
      </c>
    </row>
    <row r="8" spans="1:20" x14ac:dyDescent="0.3">
      <c r="A8" t="s">
        <v>227</v>
      </c>
      <c r="B8" t="s">
        <v>144</v>
      </c>
      <c r="C8" s="21" t="s">
        <v>225</v>
      </c>
      <c r="D8" t="s">
        <v>174</v>
      </c>
      <c r="E8" s="21" t="s">
        <v>225</v>
      </c>
      <c r="F8" t="s">
        <v>199</v>
      </c>
      <c r="G8" s="21" t="s">
        <v>225</v>
      </c>
      <c r="H8" t="s">
        <v>198</v>
      </c>
      <c r="I8" s="21" t="s">
        <v>225</v>
      </c>
      <c r="J8" t="s">
        <v>203</v>
      </c>
      <c r="K8" s="21" t="s">
        <v>225</v>
      </c>
      <c r="L8" t="s">
        <v>112</v>
      </c>
      <c r="M8" s="21" t="s">
        <v>226</v>
      </c>
    </row>
    <row r="9" spans="1:20" x14ac:dyDescent="0.3">
      <c r="A9" t="s">
        <v>227</v>
      </c>
      <c r="B9" t="s">
        <v>145</v>
      </c>
      <c r="C9" s="21" t="s">
        <v>225</v>
      </c>
      <c r="D9" t="s">
        <v>175</v>
      </c>
      <c r="E9" s="21" t="s">
        <v>225</v>
      </c>
      <c r="F9" t="s">
        <v>199</v>
      </c>
      <c r="G9" s="21" t="s">
        <v>225</v>
      </c>
      <c r="H9" t="s">
        <v>198</v>
      </c>
      <c r="I9" s="21" t="s">
        <v>225</v>
      </c>
      <c r="J9" t="s">
        <v>204</v>
      </c>
      <c r="K9" s="21" t="s">
        <v>225</v>
      </c>
      <c r="L9" t="s">
        <v>115</v>
      </c>
      <c r="M9" s="21" t="s">
        <v>226</v>
      </c>
      <c r="O9" t="s">
        <v>211</v>
      </c>
      <c r="P9" t="s">
        <v>214</v>
      </c>
      <c r="Q9" t="s">
        <v>216</v>
      </c>
      <c r="R9" t="s">
        <v>218</v>
      </c>
      <c r="S9" t="s">
        <v>219</v>
      </c>
      <c r="T9" t="s">
        <v>220</v>
      </c>
    </row>
    <row r="10" spans="1:20" x14ac:dyDescent="0.3">
      <c r="A10" t="s">
        <v>227</v>
      </c>
      <c r="B10" t="s">
        <v>146</v>
      </c>
      <c r="C10" s="21" t="s">
        <v>225</v>
      </c>
      <c r="D10" t="s">
        <v>176</v>
      </c>
      <c r="E10" s="21" t="s">
        <v>225</v>
      </c>
      <c r="F10" t="s">
        <v>199</v>
      </c>
      <c r="G10" s="21" t="s">
        <v>225</v>
      </c>
      <c r="H10" t="s">
        <v>198</v>
      </c>
      <c r="I10" s="21" t="s">
        <v>225</v>
      </c>
      <c r="J10" t="s">
        <v>205</v>
      </c>
      <c r="K10" s="21" t="s">
        <v>225</v>
      </c>
      <c r="L10" t="s">
        <v>122</v>
      </c>
      <c r="M10" s="21" t="s">
        <v>226</v>
      </c>
    </row>
    <row r="11" spans="1:20" x14ac:dyDescent="0.3">
      <c r="A11" t="s">
        <v>227</v>
      </c>
      <c r="B11" t="s">
        <v>147</v>
      </c>
      <c r="C11" s="21" t="s">
        <v>225</v>
      </c>
      <c r="D11" t="s">
        <v>177</v>
      </c>
      <c r="E11" s="21" t="s">
        <v>225</v>
      </c>
      <c r="F11" t="s">
        <v>199</v>
      </c>
      <c r="G11" s="21" t="s">
        <v>225</v>
      </c>
      <c r="H11" t="s">
        <v>203</v>
      </c>
      <c r="I11" s="21" t="s">
        <v>225</v>
      </c>
      <c r="J11" t="s">
        <v>205</v>
      </c>
      <c r="K11" s="21" t="s">
        <v>225</v>
      </c>
      <c r="L11" t="s">
        <v>111</v>
      </c>
      <c r="M11" s="21" t="s">
        <v>226</v>
      </c>
    </row>
    <row r="12" spans="1:20" x14ac:dyDescent="0.3">
      <c r="A12" t="s">
        <v>227</v>
      </c>
      <c r="B12" t="s">
        <v>148</v>
      </c>
      <c r="C12" s="21" t="s">
        <v>225</v>
      </c>
      <c r="D12" t="s">
        <v>178</v>
      </c>
      <c r="E12" s="21" t="s">
        <v>225</v>
      </c>
      <c r="F12" t="s">
        <v>199</v>
      </c>
      <c r="G12" s="21" t="s">
        <v>225</v>
      </c>
      <c r="H12" t="s">
        <v>204</v>
      </c>
      <c r="I12" s="21" t="s">
        <v>225</v>
      </c>
      <c r="J12" t="s">
        <v>208</v>
      </c>
      <c r="K12" s="21" t="s">
        <v>225</v>
      </c>
      <c r="L12" t="s">
        <v>134</v>
      </c>
      <c r="M12" s="21" t="s">
        <v>226</v>
      </c>
    </row>
    <row r="13" spans="1:20" x14ac:dyDescent="0.3">
      <c r="A13" t="s">
        <v>227</v>
      </c>
      <c r="B13" t="s">
        <v>148</v>
      </c>
      <c r="C13" s="21" t="s">
        <v>225</v>
      </c>
      <c r="D13" t="s">
        <v>179</v>
      </c>
      <c r="E13" s="21" t="s">
        <v>225</v>
      </c>
      <c r="F13" t="s">
        <v>199</v>
      </c>
      <c r="G13" s="21" t="s">
        <v>225</v>
      </c>
      <c r="H13" t="s">
        <v>204</v>
      </c>
      <c r="I13" s="21" t="s">
        <v>225</v>
      </c>
      <c r="J13" t="s">
        <v>205</v>
      </c>
      <c r="K13" s="21" t="s">
        <v>225</v>
      </c>
      <c r="L13" t="s">
        <v>118</v>
      </c>
      <c r="M13" s="21" t="s">
        <v>226</v>
      </c>
    </row>
    <row r="14" spans="1:20" x14ac:dyDescent="0.3">
      <c r="A14" t="s">
        <v>227</v>
      </c>
      <c r="B14" t="s">
        <v>149</v>
      </c>
      <c r="C14" s="21" t="s">
        <v>225</v>
      </c>
      <c r="D14" t="s">
        <v>180</v>
      </c>
      <c r="E14" s="21" t="s">
        <v>225</v>
      </c>
      <c r="F14" t="s">
        <v>199</v>
      </c>
      <c r="G14" s="21" t="s">
        <v>225</v>
      </c>
      <c r="H14" t="s">
        <v>198</v>
      </c>
      <c r="I14" s="21" t="s">
        <v>225</v>
      </c>
      <c r="J14" t="s">
        <v>207</v>
      </c>
      <c r="K14" s="21" t="s">
        <v>225</v>
      </c>
      <c r="L14" t="s">
        <v>110</v>
      </c>
      <c r="M14" s="21" t="s">
        <v>226</v>
      </c>
    </row>
    <row r="15" spans="1:20" x14ac:dyDescent="0.3">
      <c r="A15" t="s">
        <v>227</v>
      </c>
      <c r="B15" t="s">
        <v>150</v>
      </c>
      <c r="C15" s="21" t="s">
        <v>225</v>
      </c>
      <c r="D15" t="s">
        <v>181</v>
      </c>
      <c r="E15" s="21" t="s">
        <v>225</v>
      </c>
      <c r="F15" t="s">
        <v>198</v>
      </c>
      <c r="G15" s="21" t="s">
        <v>225</v>
      </c>
      <c r="H15" t="s">
        <v>201</v>
      </c>
      <c r="I15" s="21" t="s">
        <v>225</v>
      </c>
      <c r="J15" t="s">
        <v>207</v>
      </c>
      <c r="K15" s="21" t="s">
        <v>225</v>
      </c>
      <c r="L15" t="s">
        <v>116</v>
      </c>
      <c r="M15" s="21" t="s">
        <v>226</v>
      </c>
    </row>
    <row r="16" spans="1:20" x14ac:dyDescent="0.3">
      <c r="A16" t="s">
        <v>227</v>
      </c>
      <c r="B16" t="s">
        <v>151</v>
      </c>
      <c r="C16" s="21" t="s">
        <v>225</v>
      </c>
      <c r="D16" t="s">
        <v>182</v>
      </c>
      <c r="E16" s="21" t="s">
        <v>225</v>
      </c>
      <c r="F16" t="s">
        <v>198</v>
      </c>
      <c r="G16" s="21" t="s">
        <v>225</v>
      </c>
      <c r="H16" t="s">
        <v>202</v>
      </c>
      <c r="I16" s="21" t="s">
        <v>225</v>
      </c>
      <c r="J16" t="s">
        <v>207</v>
      </c>
      <c r="K16" s="21" t="s">
        <v>225</v>
      </c>
      <c r="L16" t="s">
        <v>128</v>
      </c>
      <c r="M16" s="21" t="s">
        <v>226</v>
      </c>
    </row>
    <row r="17" spans="1:13" x14ac:dyDescent="0.3">
      <c r="A17" t="s">
        <v>227</v>
      </c>
      <c r="B17" t="s">
        <v>152</v>
      </c>
      <c r="C17" s="21" t="s">
        <v>225</v>
      </c>
      <c r="D17" t="s">
        <v>183</v>
      </c>
      <c r="E17" s="21" t="s">
        <v>225</v>
      </c>
      <c r="F17" t="s">
        <v>198</v>
      </c>
      <c r="G17" s="21" t="s">
        <v>225</v>
      </c>
      <c r="H17" t="s">
        <v>203</v>
      </c>
      <c r="I17" s="21" t="s">
        <v>225</v>
      </c>
      <c r="J17" t="s">
        <v>207</v>
      </c>
      <c r="K17" s="21" t="s">
        <v>225</v>
      </c>
      <c r="L17" t="s">
        <v>119</v>
      </c>
      <c r="M17" s="21" t="s">
        <v>226</v>
      </c>
    </row>
    <row r="18" spans="1:13" x14ac:dyDescent="0.3">
      <c r="A18" t="s">
        <v>227</v>
      </c>
      <c r="B18" t="s">
        <v>153</v>
      </c>
      <c r="C18" s="21" t="s">
        <v>225</v>
      </c>
      <c r="D18" t="s">
        <v>184</v>
      </c>
      <c r="E18" s="21" t="s">
        <v>225</v>
      </c>
      <c r="F18" t="s">
        <v>198</v>
      </c>
      <c r="G18" s="21" t="s">
        <v>225</v>
      </c>
      <c r="H18" t="s">
        <v>204</v>
      </c>
      <c r="I18" s="21" t="s">
        <v>225</v>
      </c>
      <c r="J18" t="s">
        <v>207</v>
      </c>
      <c r="K18" s="21" t="s">
        <v>225</v>
      </c>
      <c r="L18" t="s">
        <v>131</v>
      </c>
      <c r="M18" s="21" t="s">
        <v>226</v>
      </c>
    </row>
    <row r="19" spans="1:13" x14ac:dyDescent="0.3">
      <c r="A19" t="s">
        <v>227</v>
      </c>
      <c r="B19" t="s">
        <v>154</v>
      </c>
      <c r="C19" s="21" t="s">
        <v>225</v>
      </c>
      <c r="D19" t="s">
        <v>185</v>
      </c>
      <c r="E19" s="21" t="s">
        <v>225</v>
      </c>
      <c r="F19" t="s">
        <v>199</v>
      </c>
      <c r="G19" s="21" t="s">
        <v>225</v>
      </c>
      <c r="H19" t="s">
        <v>201</v>
      </c>
      <c r="I19" s="21" t="s">
        <v>225</v>
      </c>
      <c r="J19" t="s">
        <v>207</v>
      </c>
      <c r="K19" s="21" t="s">
        <v>225</v>
      </c>
      <c r="L19" t="s">
        <v>127</v>
      </c>
      <c r="M19" s="21" t="s">
        <v>226</v>
      </c>
    </row>
    <row r="20" spans="1:13" x14ac:dyDescent="0.3">
      <c r="A20" t="s">
        <v>227</v>
      </c>
      <c r="B20" t="s">
        <v>155</v>
      </c>
      <c r="C20" s="21" t="s">
        <v>225</v>
      </c>
      <c r="D20" t="s">
        <v>186</v>
      </c>
      <c r="E20" s="21" t="s">
        <v>225</v>
      </c>
      <c r="F20" t="s">
        <v>199</v>
      </c>
      <c r="G20" s="21" t="s">
        <v>225</v>
      </c>
      <c r="H20" t="s">
        <v>203</v>
      </c>
      <c r="I20" s="21" t="s">
        <v>225</v>
      </c>
      <c r="J20" t="s">
        <v>207</v>
      </c>
      <c r="K20" s="21" t="s">
        <v>225</v>
      </c>
      <c r="L20" t="s">
        <v>123</v>
      </c>
      <c r="M20" s="21" t="s">
        <v>226</v>
      </c>
    </row>
    <row r="21" spans="1:13" x14ac:dyDescent="0.3">
      <c r="A21" t="s">
        <v>227</v>
      </c>
      <c r="B21" t="s">
        <v>156</v>
      </c>
      <c r="C21" s="21" t="s">
        <v>225</v>
      </c>
      <c r="D21" t="s">
        <v>187</v>
      </c>
      <c r="E21" s="21" t="s">
        <v>225</v>
      </c>
      <c r="F21" t="s">
        <v>199</v>
      </c>
      <c r="G21" s="21" t="s">
        <v>225</v>
      </c>
      <c r="H21" t="s">
        <v>204</v>
      </c>
      <c r="I21" s="21" t="s">
        <v>225</v>
      </c>
      <c r="J21" t="s">
        <v>209</v>
      </c>
      <c r="K21" s="21" t="s">
        <v>225</v>
      </c>
      <c r="L21" t="s">
        <v>130</v>
      </c>
      <c r="M21" s="21" t="s">
        <v>226</v>
      </c>
    </row>
    <row r="22" spans="1:13" x14ac:dyDescent="0.3">
      <c r="A22" t="s">
        <v>227</v>
      </c>
      <c r="B22" t="s">
        <v>157</v>
      </c>
      <c r="C22" s="21" t="s">
        <v>225</v>
      </c>
      <c r="D22" t="s">
        <v>188</v>
      </c>
      <c r="E22" s="21" t="s">
        <v>225</v>
      </c>
      <c r="F22" t="s">
        <v>199</v>
      </c>
      <c r="G22" s="21" t="s">
        <v>225</v>
      </c>
      <c r="H22" t="s">
        <v>205</v>
      </c>
      <c r="I22" s="21" t="s">
        <v>225</v>
      </c>
      <c r="J22" t="s">
        <v>207</v>
      </c>
      <c r="K22" s="21" t="s">
        <v>225</v>
      </c>
      <c r="L22" t="s">
        <v>136</v>
      </c>
      <c r="M22" s="21" t="s">
        <v>226</v>
      </c>
    </row>
    <row r="23" spans="1:13" x14ac:dyDescent="0.3">
      <c r="A23" t="s">
        <v>227</v>
      </c>
      <c r="B23" t="s">
        <v>158</v>
      </c>
      <c r="C23" s="21" t="s">
        <v>225</v>
      </c>
      <c r="D23" t="s">
        <v>189</v>
      </c>
      <c r="E23" s="21" t="s">
        <v>225</v>
      </c>
      <c r="F23" t="s">
        <v>198</v>
      </c>
      <c r="G23" s="21" t="s">
        <v>225</v>
      </c>
      <c r="H23" t="s">
        <v>206</v>
      </c>
      <c r="I23" s="21" t="s">
        <v>225</v>
      </c>
      <c r="J23" t="s">
        <v>207</v>
      </c>
      <c r="K23" s="21" t="s">
        <v>225</v>
      </c>
      <c r="L23" t="s">
        <v>129</v>
      </c>
      <c r="M23" s="21" t="s">
        <v>226</v>
      </c>
    </row>
    <row r="24" spans="1:13" x14ac:dyDescent="0.3">
      <c r="A24" t="s">
        <v>227</v>
      </c>
      <c r="B24" t="s">
        <v>158</v>
      </c>
      <c r="C24" s="21" t="s">
        <v>225</v>
      </c>
      <c r="D24" t="s">
        <v>190</v>
      </c>
      <c r="E24" s="21" t="s">
        <v>225</v>
      </c>
      <c r="F24" t="s">
        <v>198</v>
      </c>
      <c r="G24" s="21" t="s">
        <v>225</v>
      </c>
      <c r="H24" t="s">
        <v>206</v>
      </c>
      <c r="I24" s="21" t="s">
        <v>225</v>
      </c>
      <c r="J24" t="s">
        <v>207</v>
      </c>
      <c r="K24" s="21" t="s">
        <v>225</v>
      </c>
      <c r="L24" t="s">
        <v>135</v>
      </c>
      <c r="M24" s="21" t="s">
        <v>226</v>
      </c>
    </row>
    <row r="25" spans="1:13" x14ac:dyDescent="0.3">
      <c r="A25" t="s">
        <v>227</v>
      </c>
      <c r="B25" t="s">
        <v>159</v>
      </c>
      <c r="C25" s="21" t="s">
        <v>225</v>
      </c>
      <c r="D25" t="s">
        <v>191</v>
      </c>
      <c r="E25" s="21" t="s">
        <v>225</v>
      </c>
      <c r="F25" t="s">
        <v>199</v>
      </c>
      <c r="G25" s="21" t="s">
        <v>225</v>
      </c>
      <c r="H25" t="s">
        <v>198</v>
      </c>
      <c r="I25" s="21" t="s">
        <v>225</v>
      </c>
      <c r="J25" t="s">
        <v>210</v>
      </c>
      <c r="K25" s="21" t="s">
        <v>225</v>
      </c>
      <c r="L25" t="s">
        <v>107</v>
      </c>
      <c r="M25" s="21" t="s">
        <v>226</v>
      </c>
    </row>
    <row r="26" spans="1:13" x14ac:dyDescent="0.3">
      <c r="A26" t="s">
        <v>227</v>
      </c>
      <c r="B26" t="s">
        <v>160</v>
      </c>
      <c r="C26" s="21" t="s">
        <v>225</v>
      </c>
      <c r="D26" t="s">
        <v>192</v>
      </c>
      <c r="E26" s="21" t="s">
        <v>225</v>
      </c>
      <c r="F26" t="s">
        <v>199</v>
      </c>
      <c r="G26" s="21" t="s">
        <v>225</v>
      </c>
      <c r="H26" t="s">
        <v>203</v>
      </c>
      <c r="I26" s="21" t="s">
        <v>225</v>
      </c>
      <c r="J26" t="s">
        <v>210</v>
      </c>
      <c r="K26" s="21" t="s">
        <v>225</v>
      </c>
      <c r="L26" t="s">
        <v>113</v>
      </c>
      <c r="M26" s="21" t="s">
        <v>226</v>
      </c>
    </row>
    <row r="27" spans="1:13" x14ac:dyDescent="0.3">
      <c r="A27" t="s">
        <v>227</v>
      </c>
      <c r="B27" t="s">
        <v>161</v>
      </c>
      <c r="C27" s="21" t="s">
        <v>225</v>
      </c>
      <c r="D27" t="s">
        <v>193</v>
      </c>
      <c r="E27" s="21" t="s">
        <v>225</v>
      </c>
      <c r="F27" t="s">
        <v>199</v>
      </c>
      <c r="G27" s="21" t="s">
        <v>225</v>
      </c>
      <c r="H27" t="s">
        <v>204</v>
      </c>
      <c r="I27" s="21" t="s">
        <v>225</v>
      </c>
      <c r="J27" t="s">
        <v>210</v>
      </c>
      <c r="K27" s="21" t="s">
        <v>225</v>
      </c>
      <c r="L27" t="s">
        <v>120</v>
      </c>
      <c r="M27" s="21" t="s">
        <v>226</v>
      </c>
    </row>
    <row r="28" spans="1:13" x14ac:dyDescent="0.3">
      <c r="A28" t="s">
        <v>227</v>
      </c>
      <c r="B28" t="s">
        <v>162</v>
      </c>
      <c r="C28" s="21" t="s">
        <v>225</v>
      </c>
      <c r="D28" t="s">
        <v>194</v>
      </c>
      <c r="E28" s="21" t="s">
        <v>225</v>
      </c>
      <c r="F28" t="s">
        <v>199</v>
      </c>
      <c r="G28" s="21" t="s">
        <v>225</v>
      </c>
      <c r="H28" t="s">
        <v>207</v>
      </c>
      <c r="I28" s="21" t="s">
        <v>225</v>
      </c>
      <c r="J28" t="s">
        <v>210</v>
      </c>
      <c r="K28" s="21" t="s">
        <v>225</v>
      </c>
      <c r="L28" t="s">
        <v>132</v>
      </c>
      <c r="M28" s="21" t="s">
        <v>226</v>
      </c>
    </row>
    <row r="29" spans="1:13" x14ac:dyDescent="0.3">
      <c r="A29" t="s">
        <v>227</v>
      </c>
      <c r="B29" t="s">
        <v>163</v>
      </c>
      <c r="C29" s="21" t="s">
        <v>225</v>
      </c>
      <c r="D29" t="s">
        <v>195</v>
      </c>
      <c r="E29" s="21" t="s">
        <v>225</v>
      </c>
      <c r="F29" t="s">
        <v>198</v>
      </c>
      <c r="G29" s="21" t="s">
        <v>225</v>
      </c>
      <c r="H29" t="s">
        <v>202</v>
      </c>
      <c r="I29" s="21" t="s">
        <v>225</v>
      </c>
      <c r="J29" t="s">
        <v>210</v>
      </c>
      <c r="K29" s="21" t="s">
        <v>225</v>
      </c>
      <c r="L29" t="s">
        <v>108</v>
      </c>
      <c r="M29" s="21" t="s">
        <v>226</v>
      </c>
    </row>
    <row r="30" spans="1:13" x14ac:dyDescent="0.3">
      <c r="A30" t="s">
        <v>227</v>
      </c>
      <c r="B30" t="s">
        <v>164</v>
      </c>
      <c r="C30" s="21" t="s">
        <v>225</v>
      </c>
      <c r="D30" t="s">
        <v>196</v>
      </c>
      <c r="E30" s="21" t="s">
        <v>225</v>
      </c>
      <c r="F30" t="s">
        <v>198</v>
      </c>
      <c r="G30" s="21" t="s">
        <v>225</v>
      </c>
      <c r="H30" t="s">
        <v>199</v>
      </c>
      <c r="I30" s="21" t="s">
        <v>225</v>
      </c>
      <c r="J30" t="s">
        <v>210</v>
      </c>
      <c r="K30" s="21" t="s">
        <v>225</v>
      </c>
      <c r="L30" t="s">
        <v>114</v>
      </c>
      <c r="M30" s="21" t="s">
        <v>226</v>
      </c>
    </row>
    <row r="31" spans="1:13" x14ac:dyDescent="0.3">
      <c r="A31" t="s">
        <v>227</v>
      </c>
      <c r="B31" t="s">
        <v>165</v>
      </c>
      <c r="C31" s="21" t="s">
        <v>225</v>
      </c>
      <c r="D31" t="s">
        <v>197</v>
      </c>
      <c r="E31" s="21" t="s">
        <v>225</v>
      </c>
      <c r="F31" t="s">
        <v>199</v>
      </c>
      <c r="G31" s="21" t="s">
        <v>225</v>
      </c>
      <c r="H31" t="s">
        <v>206</v>
      </c>
      <c r="I31" s="21" t="s">
        <v>225</v>
      </c>
      <c r="J31" t="s">
        <v>210</v>
      </c>
      <c r="K31" s="21" t="s">
        <v>225</v>
      </c>
      <c r="L31" t="s">
        <v>121</v>
      </c>
      <c r="M31" s="21" t="s">
        <v>226</v>
      </c>
    </row>
    <row r="32" spans="1:13" x14ac:dyDescent="0.3">
      <c r="A32" t="s">
        <v>227</v>
      </c>
      <c r="B32" t="s">
        <v>166</v>
      </c>
      <c r="C32" s="21" t="s">
        <v>225</v>
      </c>
      <c r="D32" t="s">
        <v>193</v>
      </c>
      <c r="E32" s="21" t="s">
        <v>225</v>
      </c>
      <c r="F32" t="s">
        <v>199</v>
      </c>
      <c r="G32" s="21" t="s">
        <v>225</v>
      </c>
      <c r="H32" t="s">
        <v>204</v>
      </c>
      <c r="I32" s="21" t="s">
        <v>225</v>
      </c>
      <c r="J32" t="s">
        <v>210</v>
      </c>
      <c r="K32" s="21" t="s">
        <v>225</v>
      </c>
      <c r="L32" t="s">
        <v>133</v>
      </c>
      <c r="M32" s="21" t="s">
        <v>226</v>
      </c>
    </row>
  </sheetData>
  <sortState xmlns:xlrd2="http://schemas.microsoft.com/office/spreadsheetml/2017/richdata2" ref="L1:L132">
    <sortCondition ref="L1:L13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0697-EECD-40E8-802C-4BCDC9A630E6}">
  <dimension ref="A1:H36"/>
  <sheetViews>
    <sheetView zoomScale="70" zoomScaleNormal="70" workbookViewId="0">
      <selection activeCell="D1" sqref="D1:H33"/>
    </sheetView>
  </sheetViews>
  <sheetFormatPr defaultRowHeight="15.6" x14ac:dyDescent="0.3"/>
  <cols>
    <col min="2" max="2" width="31.3984375" customWidth="1"/>
    <col min="3" max="3" width="2.8984375" bestFit="1" customWidth="1"/>
    <col min="4" max="4" width="13.69921875" style="35" customWidth="1"/>
    <col min="5" max="5" width="30.8984375" bestFit="1" customWidth="1"/>
    <col min="6" max="6" width="27.5" bestFit="1" customWidth="1"/>
    <col min="7" max="7" width="5.09765625" customWidth="1"/>
    <col min="8" max="8" width="97.296875" customWidth="1"/>
  </cols>
  <sheetData>
    <row r="1" spans="1:8" ht="16.8" x14ac:dyDescent="0.3">
      <c r="A1" s="33">
        <v>1</v>
      </c>
      <c r="B1" s="33" t="s">
        <v>167</v>
      </c>
      <c r="C1" s="33">
        <v>1</v>
      </c>
      <c r="D1" s="34">
        <v>7140209</v>
      </c>
      <c r="E1" s="34" t="s">
        <v>6</v>
      </c>
      <c r="F1" s="33" t="s">
        <v>6</v>
      </c>
      <c r="H1" t="s">
        <v>7</v>
      </c>
    </row>
    <row r="2" spans="1:8" ht="16.8" x14ac:dyDescent="0.3">
      <c r="A2" s="33">
        <v>2</v>
      </c>
      <c r="B2" s="33" t="s">
        <v>168</v>
      </c>
      <c r="C2" s="33">
        <v>2</v>
      </c>
      <c r="D2" s="34">
        <v>7140211</v>
      </c>
      <c r="E2" s="34" t="s">
        <v>8</v>
      </c>
      <c r="F2" s="33" t="s">
        <v>8</v>
      </c>
      <c r="H2" t="s">
        <v>9</v>
      </c>
    </row>
    <row r="3" spans="1:8" ht="16.8" x14ac:dyDescent="0.3">
      <c r="A3" s="33">
        <v>3</v>
      </c>
      <c r="B3" s="33" t="s">
        <v>169</v>
      </c>
      <c r="C3" s="33">
        <v>3</v>
      </c>
      <c r="D3" s="34">
        <v>7140212</v>
      </c>
      <c r="E3" s="34" t="s">
        <v>10</v>
      </c>
      <c r="F3" s="33" t="s">
        <v>10</v>
      </c>
      <c r="H3" t="s">
        <v>125</v>
      </c>
    </row>
    <row r="4" spans="1:8" ht="16.8" x14ac:dyDescent="0.3">
      <c r="A4" s="33">
        <v>4</v>
      </c>
      <c r="B4" s="33" t="s">
        <v>170</v>
      </c>
      <c r="C4" s="33">
        <v>4</v>
      </c>
      <c r="D4" s="34">
        <v>7140213</v>
      </c>
      <c r="E4" s="34" t="s">
        <v>12</v>
      </c>
      <c r="F4" s="33" t="s">
        <v>12</v>
      </c>
      <c r="H4" t="s">
        <v>13</v>
      </c>
    </row>
    <row r="5" spans="1:8" ht="16.8" x14ac:dyDescent="0.3">
      <c r="A5" s="33">
        <v>5</v>
      </c>
      <c r="B5" s="33" t="s">
        <v>171</v>
      </c>
      <c r="C5" s="33">
        <v>5</v>
      </c>
      <c r="D5" s="34">
        <v>7140247</v>
      </c>
      <c r="E5" s="34" t="s">
        <v>14</v>
      </c>
      <c r="F5" s="33" t="s">
        <v>14</v>
      </c>
      <c r="H5" t="s">
        <v>15</v>
      </c>
    </row>
    <row r="6" spans="1:8" ht="16.8" x14ac:dyDescent="0.3">
      <c r="A6" s="33">
        <v>6</v>
      </c>
      <c r="B6" s="33" t="s">
        <v>172</v>
      </c>
      <c r="C6" s="33">
        <v>6</v>
      </c>
      <c r="D6" s="34">
        <v>7140210</v>
      </c>
      <c r="E6" s="34" t="s">
        <v>16</v>
      </c>
      <c r="F6" s="33" t="s">
        <v>16</v>
      </c>
      <c r="H6" t="s">
        <v>17</v>
      </c>
    </row>
    <row r="7" spans="1:8" ht="16.8" x14ac:dyDescent="0.3">
      <c r="A7" s="33">
        <v>7</v>
      </c>
      <c r="B7" s="33" t="s">
        <v>173</v>
      </c>
      <c r="C7" s="33">
        <v>7</v>
      </c>
      <c r="D7" s="34">
        <v>7140217</v>
      </c>
      <c r="E7" s="34" t="s">
        <v>18</v>
      </c>
      <c r="F7" s="33" t="s">
        <v>18</v>
      </c>
      <c r="H7" t="s">
        <v>19</v>
      </c>
    </row>
    <row r="8" spans="1:8" ht="16.8" x14ac:dyDescent="0.3">
      <c r="A8" s="33">
        <v>8</v>
      </c>
      <c r="B8" s="33" t="s">
        <v>174</v>
      </c>
      <c r="C8" s="33">
        <v>8</v>
      </c>
      <c r="D8" s="34">
        <v>7140218</v>
      </c>
      <c r="E8" s="34" t="s">
        <v>20</v>
      </c>
      <c r="F8" s="33" t="s">
        <v>20</v>
      </c>
      <c r="H8" t="s">
        <v>21</v>
      </c>
    </row>
    <row r="9" spans="1:8" ht="16.8" x14ac:dyDescent="0.3">
      <c r="A9" s="33">
        <v>9</v>
      </c>
      <c r="B9" s="33" t="s">
        <v>175</v>
      </c>
      <c r="C9" s="33">
        <v>9</v>
      </c>
      <c r="D9" s="34">
        <v>7140219</v>
      </c>
      <c r="E9" s="34" t="s">
        <v>22</v>
      </c>
      <c r="F9" s="33" t="s">
        <v>22</v>
      </c>
      <c r="H9" t="s">
        <v>23</v>
      </c>
    </row>
    <row r="10" spans="1:8" ht="16.8" x14ac:dyDescent="0.3">
      <c r="A10" s="33">
        <v>10</v>
      </c>
      <c r="B10" s="33" t="s">
        <v>176</v>
      </c>
      <c r="C10" s="33">
        <v>10</v>
      </c>
      <c r="D10" s="34">
        <v>7140249</v>
      </c>
      <c r="E10" s="34" t="s">
        <v>24</v>
      </c>
      <c r="F10" s="33" t="s">
        <v>24</v>
      </c>
      <c r="H10" t="s">
        <v>25</v>
      </c>
    </row>
    <row r="11" spans="1:8" ht="16.8" x14ac:dyDescent="0.3">
      <c r="A11" s="33">
        <v>11</v>
      </c>
      <c r="B11" s="33" t="s">
        <v>177</v>
      </c>
      <c r="C11" s="33">
        <v>11</v>
      </c>
      <c r="D11" s="34">
        <v>7140231</v>
      </c>
      <c r="E11" s="34" t="s">
        <v>26</v>
      </c>
      <c r="F11" s="33" t="s">
        <v>26</v>
      </c>
      <c r="H11" t="s">
        <v>27</v>
      </c>
    </row>
    <row r="12" spans="1:8" ht="15.6" customHeight="1" x14ac:dyDescent="0.3">
      <c r="A12" s="33">
        <v>12</v>
      </c>
      <c r="B12" s="33" t="s">
        <v>178</v>
      </c>
      <c r="C12" s="33">
        <v>12</v>
      </c>
      <c r="D12" s="34">
        <v>7140202</v>
      </c>
      <c r="E12" s="34" t="s">
        <v>28</v>
      </c>
      <c r="F12" s="33" t="s">
        <v>28</v>
      </c>
      <c r="H12" t="s">
        <v>29</v>
      </c>
    </row>
    <row r="13" spans="1:8" ht="16.2" customHeight="1" x14ac:dyDescent="0.3">
      <c r="A13" s="33">
        <v>13</v>
      </c>
      <c r="B13" s="33" t="s">
        <v>179</v>
      </c>
      <c r="C13" s="33">
        <v>13</v>
      </c>
      <c r="D13" s="34">
        <v>7140201</v>
      </c>
      <c r="E13" s="34" t="s">
        <v>31</v>
      </c>
      <c r="F13" s="33" t="s">
        <v>31</v>
      </c>
      <c r="H13" t="s">
        <v>32</v>
      </c>
    </row>
    <row r="14" spans="1:8" ht="15.6" customHeight="1" x14ac:dyDescent="0.3">
      <c r="A14" s="33">
        <v>14</v>
      </c>
      <c r="B14" s="33" t="s">
        <v>180</v>
      </c>
      <c r="C14" s="33">
        <v>14</v>
      </c>
      <c r="D14" s="34">
        <v>7140206</v>
      </c>
      <c r="E14" s="34" t="s">
        <v>33</v>
      </c>
      <c r="F14" s="33" t="s">
        <v>33</v>
      </c>
      <c r="H14" t="s">
        <v>34</v>
      </c>
    </row>
    <row r="15" spans="1:8" ht="16.2" customHeight="1" x14ac:dyDescent="0.3">
      <c r="A15" s="33">
        <v>15</v>
      </c>
      <c r="B15" s="33" t="s">
        <v>181</v>
      </c>
      <c r="C15" s="33">
        <v>15</v>
      </c>
      <c r="D15" s="34">
        <v>7340301</v>
      </c>
      <c r="E15" s="34" t="s">
        <v>36</v>
      </c>
      <c r="F15" s="33" t="s">
        <v>36</v>
      </c>
      <c r="H15" t="s">
        <v>37</v>
      </c>
    </row>
    <row r="16" spans="1:8" ht="15.6" customHeight="1" x14ac:dyDescent="0.3">
      <c r="A16" s="33">
        <v>16</v>
      </c>
      <c r="B16" s="33" t="s">
        <v>182</v>
      </c>
      <c r="C16" s="33">
        <v>16</v>
      </c>
      <c r="D16" s="34">
        <v>7340101</v>
      </c>
      <c r="E16" s="34" t="s">
        <v>38</v>
      </c>
      <c r="F16" s="33" t="s">
        <v>38</v>
      </c>
      <c r="H16" t="s">
        <v>37</v>
      </c>
    </row>
    <row r="17" spans="1:8" ht="16.2" customHeight="1" x14ac:dyDescent="0.3">
      <c r="A17" s="33">
        <v>17</v>
      </c>
      <c r="B17" s="33" t="s">
        <v>183</v>
      </c>
      <c r="C17" s="33">
        <v>17</v>
      </c>
      <c r="D17" s="34">
        <v>7340201</v>
      </c>
      <c r="E17" s="34" t="s">
        <v>39</v>
      </c>
      <c r="F17" s="33" t="s">
        <v>39</v>
      </c>
      <c r="H17" t="s">
        <v>37</v>
      </c>
    </row>
    <row r="18" spans="1:8" ht="16.8" x14ac:dyDescent="0.3">
      <c r="A18" s="33">
        <v>18</v>
      </c>
      <c r="B18" s="33" t="s">
        <v>184</v>
      </c>
      <c r="C18" s="33">
        <v>18</v>
      </c>
      <c r="D18" s="34">
        <v>7340302</v>
      </c>
      <c r="E18" s="34" t="s">
        <v>40</v>
      </c>
      <c r="F18" s="33" t="s">
        <v>40</v>
      </c>
      <c r="H18" t="s">
        <v>37</v>
      </c>
    </row>
    <row r="19" spans="1:8" ht="16.8" x14ac:dyDescent="0.3">
      <c r="A19" s="33">
        <v>19</v>
      </c>
      <c r="B19" s="33" t="s">
        <v>185</v>
      </c>
      <c r="C19" s="33">
        <v>19</v>
      </c>
      <c r="D19" s="34">
        <v>7380101</v>
      </c>
      <c r="E19" s="34" t="s">
        <v>41</v>
      </c>
      <c r="F19" s="33" t="s">
        <v>41</v>
      </c>
      <c r="H19" t="s">
        <v>42</v>
      </c>
    </row>
    <row r="20" spans="1:8" ht="16.8" x14ac:dyDescent="0.3">
      <c r="A20" s="33">
        <v>20</v>
      </c>
      <c r="B20" s="33" t="s">
        <v>186</v>
      </c>
      <c r="C20" s="33">
        <v>20</v>
      </c>
      <c r="D20" s="34">
        <v>7380107</v>
      </c>
      <c r="E20" s="34" t="s">
        <v>43</v>
      </c>
      <c r="F20" s="33" t="s">
        <v>43</v>
      </c>
      <c r="H20" t="s">
        <v>42</v>
      </c>
    </row>
    <row r="21" spans="1:8" ht="16.8" x14ac:dyDescent="0.3">
      <c r="A21" s="33">
        <v>21</v>
      </c>
      <c r="B21" s="33" t="s">
        <v>187</v>
      </c>
      <c r="C21" s="33">
        <v>21</v>
      </c>
      <c r="D21" s="34">
        <v>7580201</v>
      </c>
      <c r="E21" s="34" t="s">
        <v>44</v>
      </c>
      <c r="F21" s="33" t="s">
        <v>44</v>
      </c>
      <c r="H21" t="s">
        <v>45</v>
      </c>
    </row>
    <row r="22" spans="1:8" ht="16.8" x14ac:dyDescent="0.3">
      <c r="A22" s="33">
        <v>22</v>
      </c>
      <c r="B22" s="33" t="s">
        <v>188</v>
      </c>
      <c r="C22" s="33">
        <v>22</v>
      </c>
      <c r="D22" s="34">
        <v>7520201</v>
      </c>
      <c r="E22" s="34" t="s">
        <v>46</v>
      </c>
      <c r="F22" s="33" t="s">
        <v>46</v>
      </c>
      <c r="H22" t="s">
        <v>45</v>
      </c>
    </row>
    <row r="23" spans="1:8" ht="16.8" x14ac:dyDescent="0.3">
      <c r="A23" s="33">
        <v>23</v>
      </c>
      <c r="B23" s="33" t="s">
        <v>189</v>
      </c>
      <c r="C23" s="33">
        <v>23</v>
      </c>
      <c r="D23" s="34">
        <v>7480201</v>
      </c>
      <c r="E23" s="34" t="s">
        <v>47</v>
      </c>
      <c r="F23" s="33" t="s">
        <v>47</v>
      </c>
      <c r="H23" t="s">
        <v>48</v>
      </c>
    </row>
    <row r="24" spans="1:8" ht="16.8" x14ac:dyDescent="0.3">
      <c r="A24" s="33">
        <v>24</v>
      </c>
      <c r="B24" s="33" t="s">
        <v>190</v>
      </c>
      <c r="C24" s="33">
        <v>24</v>
      </c>
      <c r="D24" s="34">
        <v>7620110</v>
      </c>
      <c r="E24" s="34" t="s">
        <v>49</v>
      </c>
      <c r="F24" s="33" t="s">
        <v>49</v>
      </c>
      <c r="H24" t="s">
        <v>50</v>
      </c>
    </row>
    <row r="25" spans="1:8" ht="16.8" x14ac:dyDescent="0.3">
      <c r="A25" s="33">
        <v>25</v>
      </c>
      <c r="B25" s="33" t="s">
        <v>191</v>
      </c>
      <c r="C25" s="33">
        <v>25</v>
      </c>
      <c r="D25" s="34">
        <v>7620106</v>
      </c>
      <c r="E25" s="34" t="s">
        <v>51</v>
      </c>
      <c r="F25" s="33" t="s">
        <v>51</v>
      </c>
      <c r="H25" t="s">
        <v>50</v>
      </c>
    </row>
    <row r="26" spans="1:8" ht="16.8" x14ac:dyDescent="0.3">
      <c r="A26" s="33">
        <v>26</v>
      </c>
      <c r="B26" s="33" t="s">
        <v>192</v>
      </c>
      <c r="C26" s="33">
        <v>26</v>
      </c>
      <c r="D26" s="34">
        <v>7850103</v>
      </c>
      <c r="E26" s="34" t="s">
        <v>52</v>
      </c>
      <c r="F26" s="33" t="s">
        <v>52</v>
      </c>
      <c r="H26" t="s">
        <v>50</v>
      </c>
    </row>
    <row r="27" spans="1:8" ht="16.8" x14ac:dyDescent="0.3">
      <c r="A27" s="33">
        <v>27</v>
      </c>
      <c r="B27" s="33" t="s">
        <v>193</v>
      </c>
      <c r="C27" s="33">
        <v>27</v>
      </c>
      <c r="D27" s="34">
        <v>7220201</v>
      </c>
      <c r="E27" s="34" t="s">
        <v>53</v>
      </c>
      <c r="F27" s="33" t="s">
        <v>53</v>
      </c>
      <c r="H27" t="s">
        <v>54</v>
      </c>
    </row>
    <row r="28" spans="1:8" ht="16.8" x14ac:dyDescent="0.3">
      <c r="A28" s="33">
        <v>28</v>
      </c>
      <c r="B28" s="33" t="s">
        <v>194</v>
      </c>
      <c r="C28" s="33">
        <v>28</v>
      </c>
      <c r="D28" s="34">
        <v>7850101</v>
      </c>
      <c r="E28" s="34" t="s">
        <v>55</v>
      </c>
      <c r="F28" s="33" t="s">
        <v>55</v>
      </c>
      <c r="H28" t="s">
        <v>56</v>
      </c>
    </row>
    <row r="29" spans="1:8" ht="16.8" x14ac:dyDescent="0.3">
      <c r="A29" s="33">
        <v>29</v>
      </c>
      <c r="B29" s="33" t="s">
        <v>195</v>
      </c>
      <c r="C29" s="33">
        <v>29</v>
      </c>
      <c r="D29" s="34">
        <v>7810101</v>
      </c>
      <c r="E29" s="34" t="s">
        <v>57</v>
      </c>
      <c r="F29" s="33" t="s">
        <v>57</v>
      </c>
      <c r="H29" t="s">
        <v>58</v>
      </c>
    </row>
    <row r="30" spans="1:8" ht="16.8" x14ac:dyDescent="0.3">
      <c r="A30" s="33">
        <v>30</v>
      </c>
      <c r="B30" s="33" t="s">
        <v>196</v>
      </c>
      <c r="C30" s="33">
        <v>30</v>
      </c>
      <c r="D30" s="34">
        <v>7310101</v>
      </c>
      <c r="E30" s="34" t="s">
        <v>59</v>
      </c>
      <c r="F30" s="33" t="s">
        <v>59</v>
      </c>
      <c r="H30" t="s">
        <v>37</v>
      </c>
    </row>
    <row r="31" spans="1:8" ht="16.8" x14ac:dyDescent="0.3">
      <c r="A31" s="33">
        <v>31</v>
      </c>
      <c r="B31" s="33" t="s">
        <v>197</v>
      </c>
      <c r="C31" s="33">
        <v>31</v>
      </c>
      <c r="D31" s="34">
        <v>7310401</v>
      </c>
      <c r="E31" s="34" t="s">
        <v>60</v>
      </c>
      <c r="F31" s="33" t="s">
        <v>60</v>
      </c>
      <c r="H31" t="s">
        <v>61</v>
      </c>
    </row>
    <row r="32" spans="1:8" ht="16.8" x14ac:dyDescent="0.3">
      <c r="A32" s="33">
        <v>32</v>
      </c>
      <c r="B32" s="33" t="s">
        <v>193</v>
      </c>
      <c r="C32" s="33">
        <v>32</v>
      </c>
      <c r="D32" s="34">
        <v>7320104</v>
      </c>
      <c r="E32" s="34" t="s">
        <v>62</v>
      </c>
      <c r="F32" s="33" t="s">
        <v>62</v>
      </c>
      <c r="H32" t="s">
        <v>63</v>
      </c>
    </row>
    <row r="33" spans="1:8" ht="16.8" x14ac:dyDescent="0.3">
      <c r="A33" s="33"/>
      <c r="B33" s="33"/>
      <c r="C33" s="33">
        <v>33</v>
      </c>
      <c r="D33" s="34">
        <v>7810201</v>
      </c>
      <c r="E33" s="34" t="s">
        <v>64</v>
      </c>
      <c r="F33" s="33" t="s">
        <v>64</v>
      </c>
      <c r="H33" t="s">
        <v>65</v>
      </c>
    </row>
    <row r="34" spans="1:8" x14ac:dyDescent="0.3">
      <c r="A34" s="33"/>
      <c r="B34" s="33"/>
      <c r="C34" s="33"/>
      <c r="F34" s="33"/>
    </row>
    <row r="35" spans="1:8" x14ac:dyDescent="0.3">
      <c r="A35" s="33"/>
      <c r="B35" s="33"/>
      <c r="C35" s="33"/>
      <c r="F35" s="33"/>
    </row>
    <row r="36" spans="1:8" x14ac:dyDescent="0.3">
      <c r="A36" s="33"/>
      <c r="B36" s="33"/>
      <c r="C36" s="33"/>
      <c r="F36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7C0D-3B21-4B87-80AE-606105C7E524}">
  <dimension ref="G19:G21"/>
  <sheetViews>
    <sheetView workbookViewId="0">
      <selection activeCell="G22" sqref="G22"/>
    </sheetView>
  </sheetViews>
  <sheetFormatPr defaultRowHeight="15.6" x14ac:dyDescent="0.3"/>
  <sheetData>
    <row r="19" spans="7:7" x14ac:dyDescent="0.3">
      <c r="G19" s="19" t="s">
        <v>222</v>
      </c>
    </row>
    <row r="20" spans="7:7" x14ac:dyDescent="0.3">
      <c r="G20" s="19" t="s">
        <v>223</v>
      </c>
    </row>
    <row r="21" spans="7:7" x14ac:dyDescent="0.3">
      <c r="G21" s="19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07C2-2798-4A88-9BB7-25715AFAC684}">
  <dimension ref="A1:K38"/>
  <sheetViews>
    <sheetView topLeftCell="A7" zoomScale="55" zoomScaleNormal="55" workbookViewId="0">
      <selection activeCell="C3" sqref="C3:D38"/>
    </sheetView>
  </sheetViews>
  <sheetFormatPr defaultRowHeight="15.6" x14ac:dyDescent="0.3"/>
  <cols>
    <col min="1" max="1" width="10.5" customWidth="1"/>
    <col min="3" max="3" width="28.5" customWidth="1"/>
    <col min="4" max="4" width="25.5" customWidth="1"/>
    <col min="5" max="5" width="60.8984375" customWidth="1"/>
    <col min="6" max="6" width="93.5" customWidth="1"/>
    <col min="8" max="9" width="29.5" customWidth="1"/>
    <col min="10" max="10" width="31.8984375" customWidth="1"/>
    <col min="11" max="11" width="46.59765625" customWidth="1"/>
  </cols>
  <sheetData>
    <row r="1" spans="1:11" ht="33.6" customHeight="1" x14ac:dyDescent="0.3">
      <c r="A1" s="1" t="s">
        <v>0</v>
      </c>
      <c r="C1" s="1" t="s">
        <v>2</v>
      </c>
      <c r="D1" s="1" t="s">
        <v>1</v>
      </c>
      <c r="E1" s="6" t="s">
        <v>77</v>
      </c>
      <c r="F1" s="13" t="s">
        <v>3</v>
      </c>
      <c r="G1" s="1" t="s">
        <v>5</v>
      </c>
      <c r="H1" t="s">
        <v>101</v>
      </c>
      <c r="K1" t="s">
        <v>116</v>
      </c>
    </row>
    <row r="2" spans="1:11" ht="51" customHeight="1" thickBot="1" x14ac:dyDescent="0.35">
      <c r="A2" s="8"/>
      <c r="C2" s="8"/>
      <c r="D2" s="8"/>
      <c r="E2" s="9"/>
      <c r="F2" s="14" t="s">
        <v>4</v>
      </c>
      <c r="G2" s="8"/>
      <c r="H2" t="s">
        <v>102</v>
      </c>
      <c r="K2" t="s">
        <v>116</v>
      </c>
    </row>
    <row r="3" spans="1:11" ht="17.399999999999999" thickBot="1" x14ac:dyDescent="0.35">
      <c r="A3" s="2">
        <v>1</v>
      </c>
      <c r="C3" s="2">
        <v>7140209</v>
      </c>
      <c r="D3" s="3" t="s">
        <v>6</v>
      </c>
      <c r="E3" s="3" t="s">
        <v>66</v>
      </c>
      <c r="F3" s="12" t="s">
        <v>7</v>
      </c>
      <c r="G3" s="4">
        <v>87</v>
      </c>
      <c r="H3" t="s">
        <v>100</v>
      </c>
      <c r="I3" t="s">
        <v>105</v>
      </c>
      <c r="J3" t="s">
        <v>103</v>
      </c>
      <c r="K3" t="s">
        <v>124</v>
      </c>
    </row>
    <row r="4" spans="1:11" ht="17.399999999999999" thickBot="1" x14ac:dyDescent="0.35">
      <c r="A4" s="5">
        <v>2</v>
      </c>
      <c r="C4" s="5">
        <v>7140211</v>
      </c>
      <c r="D4" s="6" t="s">
        <v>8</v>
      </c>
      <c r="E4" s="6" t="s">
        <v>67</v>
      </c>
      <c r="F4" s="15" t="s">
        <v>9</v>
      </c>
      <c r="G4" s="7">
        <v>20</v>
      </c>
      <c r="H4" t="s">
        <v>100</v>
      </c>
      <c r="I4" t="s">
        <v>105</v>
      </c>
      <c r="J4" t="s">
        <v>103</v>
      </c>
      <c r="K4" t="s">
        <v>116</v>
      </c>
    </row>
    <row r="5" spans="1:11" ht="17.399999999999999" thickBot="1" x14ac:dyDescent="0.35">
      <c r="A5" s="5">
        <v>3</v>
      </c>
      <c r="C5" s="5">
        <v>7140212</v>
      </c>
      <c r="D5" s="6" t="s">
        <v>10</v>
      </c>
      <c r="E5" s="6" t="s">
        <v>68</v>
      </c>
      <c r="F5" s="15" t="s">
        <v>11</v>
      </c>
      <c r="G5" s="7">
        <v>20</v>
      </c>
      <c r="H5" t="s">
        <v>100</v>
      </c>
      <c r="I5" t="s">
        <v>109</v>
      </c>
      <c r="J5" t="s">
        <v>116</v>
      </c>
      <c r="K5" t="s">
        <v>116</v>
      </c>
    </row>
    <row r="6" spans="1:11" ht="17.399999999999999" thickBot="1" x14ac:dyDescent="0.35">
      <c r="A6" s="5">
        <v>4</v>
      </c>
      <c r="C6" s="5">
        <v>7140213</v>
      </c>
      <c r="D6" s="6" t="s">
        <v>12</v>
      </c>
      <c r="E6" s="6" t="s">
        <v>69</v>
      </c>
      <c r="F6" s="15" t="s">
        <v>13</v>
      </c>
      <c r="G6" s="7">
        <v>20</v>
      </c>
      <c r="H6" t="s">
        <v>103</v>
      </c>
      <c r="I6" t="s">
        <v>109</v>
      </c>
      <c r="J6" t="s">
        <v>117</v>
      </c>
      <c r="K6" t="s">
        <v>116</v>
      </c>
    </row>
    <row r="7" spans="1:11" ht="34.200000000000003" thickBot="1" x14ac:dyDescent="0.35">
      <c r="A7" s="5">
        <v>5</v>
      </c>
      <c r="C7" s="5">
        <v>7140247</v>
      </c>
      <c r="D7" s="6" t="s">
        <v>14</v>
      </c>
      <c r="E7" s="6" t="s">
        <v>70</v>
      </c>
      <c r="F7" s="15" t="s">
        <v>15</v>
      </c>
      <c r="G7" s="7">
        <v>50</v>
      </c>
      <c r="H7" t="s">
        <v>100</v>
      </c>
      <c r="I7" t="s">
        <v>103</v>
      </c>
      <c r="J7" t="s">
        <v>109</v>
      </c>
      <c r="K7" t="s">
        <v>116</v>
      </c>
    </row>
    <row r="8" spans="1:11" ht="17.399999999999999" thickBot="1" x14ac:dyDescent="0.35">
      <c r="A8" s="5">
        <v>6</v>
      </c>
      <c r="C8" s="5">
        <v>7140210</v>
      </c>
      <c r="D8" s="6" t="s">
        <v>16</v>
      </c>
      <c r="E8" s="6" t="s">
        <v>71</v>
      </c>
      <c r="F8" s="15" t="s">
        <v>17</v>
      </c>
      <c r="G8" s="7">
        <v>41</v>
      </c>
      <c r="H8" t="s">
        <v>100</v>
      </c>
      <c r="I8" t="s">
        <v>105</v>
      </c>
      <c r="J8" t="s">
        <v>110</v>
      </c>
      <c r="K8" t="s">
        <v>116</v>
      </c>
    </row>
    <row r="9" spans="1:11" ht="17.399999999999999" thickBot="1" x14ac:dyDescent="0.35">
      <c r="A9" s="5">
        <v>7</v>
      </c>
      <c r="C9" s="5">
        <v>7140217</v>
      </c>
      <c r="D9" s="6" t="s">
        <v>18</v>
      </c>
      <c r="E9" s="6" t="s">
        <v>72</v>
      </c>
      <c r="F9" s="15" t="s">
        <v>19</v>
      </c>
      <c r="G9" s="7">
        <v>79</v>
      </c>
      <c r="H9" t="s">
        <v>104</v>
      </c>
      <c r="I9" t="s">
        <v>111</v>
      </c>
      <c r="J9" t="s">
        <v>118</v>
      </c>
      <c r="K9" t="s">
        <v>116</v>
      </c>
    </row>
    <row r="10" spans="1:11" ht="17.399999999999999" thickBot="1" x14ac:dyDescent="0.35">
      <c r="A10" s="5">
        <v>8</v>
      </c>
      <c r="C10" s="5">
        <v>7140218</v>
      </c>
      <c r="D10" s="6" t="s">
        <v>20</v>
      </c>
      <c r="E10" s="6" t="s">
        <v>73</v>
      </c>
      <c r="F10" s="15" t="s">
        <v>21</v>
      </c>
      <c r="G10" s="7">
        <v>20</v>
      </c>
      <c r="H10" t="s">
        <v>104</v>
      </c>
      <c r="I10" t="s">
        <v>112</v>
      </c>
      <c r="J10" t="s">
        <v>111</v>
      </c>
      <c r="K10" t="s">
        <v>116</v>
      </c>
    </row>
    <row r="11" spans="1:11" ht="17.399999999999999" thickBot="1" x14ac:dyDescent="0.35">
      <c r="A11" s="5">
        <v>9</v>
      </c>
      <c r="C11" s="5">
        <v>7140219</v>
      </c>
      <c r="D11" s="6" t="s">
        <v>22</v>
      </c>
      <c r="E11" s="6" t="s">
        <v>74</v>
      </c>
      <c r="F11" s="15" t="s">
        <v>23</v>
      </c>
      <c r="G11" s="7">
        <v>20</v>
      </c>
      <c r="H11" t="s">
        <v>100</v>
      </c>
      <c r="I11" t="s">
        <v>104</v>
      </c>
      <c r="J11" t="s">
        <v>115</v>
      </c>
      <c r="K11" t="s">
        <v>116</v>
      </c>
    </row>
    <row r="12" spans="1:11" ht="17.399999999999999" thickBot="1" x14ac:dyDescent="0.35">
      <c r="A12" s="5">
        <v>10</v>
      </c>
      <c r="C12" s="5">
        <v>7140249</v>
      </c>
      <c r="D12" s="6" t="s">
        <v>24</v>
      </c>
      <c r="E12" s="6" t="s">
        <v>75</v>
      </c>
      <c r="F12" s="15" t="s">
        <v>25</v>
      </c>
      <c r="G12" s="7">
        <v>30</v>
      </c>
      <c r="H12" t="s">
        <v>104</v>
      </c>
      <c r="I12" t="s">
        <v>111</v>
      </c>
      <c r="J12" t="s">
        <v>118</v>
      </c>
      <c r="K12" t="s">
        <v>116</v>
      </c>
    </row>
    <row r="13" spans="1:11" ht="17.399999999999999" thickBot="1" x14ac:dyDescent="0.35">
      <c r="A13" s="5">
        <v>11</v>
      </c>
      <c r="C13" s="5">
        <v>7140231</v>
      </c>
      <c r="D13" s="6" t="s">
        <v>26</v>
      </c>
      <c r="E13" s="6" t="s">
        <v>76</v>
      </c>
      <c r="F13" s="15" t="s">
        <v>27</v>
      </c>
      <c r="G13" s="7">
        <v>67</v>
      </c>
      <c r="H13" t="s">
        <v>105</v>
      </c>
      <c r="I13" t="s">
        <v>110</v>
      </c>
      <c r="J13" t="s">
        <v>119</v>
      </c>
      <c r="K13" t="s">
        <v>116</v>
      </c>
    </row>
    <row r="14" spans="1:11" ht="16.8" x14ac:dyDescent="0.3">
      <c r="A14" s="24">
        <v>12</v>
      </c>
      <c r="C14" s="24">
        <v>7140202</v>
      </c>
      <c r="D14" s="22" t="s">
        <v>28</v>
      </c>
      <c r="E14" s="6" t="s">
        <v>78</v>
      </c>
      <c r="F14" s="15" t="s">
        <v>29</v>
      </c>
      <c r="G14" s="26">
        <v>317</v>
      </c>
      <c r="H14" t="s">
        <v>100</v>
      </c>
      <c r="I14" t="s">
        <v>104</v>
      </c>
      <c r="J14" t="s">
        <v>110</v>
      </c>
      <c r="K14" t="s">
        <v>116</v>
      </c>
    </row>
    <row r="15" spans="1:11" ht="17.399999999999999" thickBot="1" x14ac:dyDescent="0.35">
      <c r="A15" s="25"/>
      <c r="C15" s="25"/>
      <c r="D15" s="23"/>
      <c r="E15" s="10"/>
      <c r="F15" s="16" t="s">
        <v>30</v>
      </c>
      <c r="G15" s="27"/>
      <c r="H15" t="s">
        <v>106</v>
      </c>
      <c r="K15" t="s">
        <v>116</v>
      </c>
    </row>
    <row r="16" spans="1:11" ht="16.8" x14ac:dyDescent="0.3">
      <c r="A16" s="22">
        <v>13</v>
      </c>
      <c r="C16" s="24">
        <v>7140201</v>
      </c>
      <c r="D16" s="22" t="s">
        <v>31</v>
      </c>
      <c r="E16" s="6" t="s">
        <v>79</v>
      </c>
      <c r="F16" s="15" t="s">
        <v>32</v>
      </c>
      <c r="G16" s="26">
        <v>208</v>
      </c>
      <c r="H16" t="s">
        <v>107</v>
      </c>
      <c r="I16" t="s">
        <v>113</v>
      </c>
      <c r="J16" t="s">
        <v>120</v>
      </c>
      <c r="K16" t="s">
        <v>116</v>
      </c>
    </row>
    <row r="17" spans="1:11" ht="17.399999999999999" thickBot="1" x14ac:dyDescent="0.35">
      <c r="A17" s="23"/>
      <c r="C17" s="25"/>
      <c r="D17" s="23"/>
      <c r="E17" s="11"/>
      <c r="F17" s="17" t="s">
        <v>30</v>
      </c>
      <c r="G17" s="27"/>
      <c r="H17" t="s">
        <v>106</v>
      </c>
      <c r="K17" t="s">
        <v>116</v>
      </c>
    </row>
    <row r="18" spans="1:11" ht="16.8" x14ac:dyDescent="0.3">
      <c r="A18" s="22">
        <v>14</v>
      </c>
      <c r="C18" s="24">
        <v>7140206</v>
      </c>
      <c r="D18" s="22" t="s">
        <v>33</v>
      </c>
      <c r="E18" s="6" t="s">
        <v>80</v>
      </c>
      <c r="F18" s="15" t="s">
        <v>34</v>
      </c>
      <c r="G18" s="26">
        <v>36</v>
      </c>
      <c r="H18" t="s">
        <v>108</v>
      </c>
      <c r="I18" t="s">
        <v>114</v>
      </c>
      <c r="J18" t="s">
        <v>121</v>
      </c>
      <c r="K18" t="s">
        <v>116</v>
      </c>
    </row>
    <row r="19" spans="1:11" ht="17.399999999999999" thickBot="1" x14ac:dyDescent="0.35">
      <c r="A19" s="23"/>
      <c r="C19" s="25"/>
      <c r="D19" s="23"/>
      <c r="E19" s="11"/>
      <c r="F19" s="18" t="s">
        <v>35</v>
      </c>
      <c r="G19" s="27"/>
    </row>
    <row r="20" spans="1:11" ht="17.399999999999999" thickBot="1" x14ac:dyDescent="0.35">
      <c r="A20" s="6">
        <v>15</v>
      </c>
      <c r="C20" s="5">
        <v>7340301</v>
      </c>
      <c r="D20" s="6" t="s">
        <v>36</v>
      </c>
      <c r="E20" s="6" t="s">
        <v>81</v>
      </c>
      <c r="F20" s="15" t="s">
        <v>37</v>
      </c>
      <c r="G20" s="7">
        <v>250</v>
      </c>
      <c r="H20" t="s">
        <v>100</v>
      </c>
      <c r="I20" t="s">
        <v>115</v>
      </c>
      <c r="J20" t="s">
        <v>122</v>
      </c>
      <c r="K20" t="s">
        <v>116</v>
      </c>
    </row>
    <row r="21" spans="1:11" ht="17.399999999999999" thickBot="1" x14ac:dyDescent="0.35">
      <c r="A21" s="6">
        <v>16</v>
      </c>
      <c r="C21" s="5">
        <v>7340101</v>
      </c>
      <c r="D21" s="6" t="s">
        <v>38</v>
      </c>
      <c r="E21" s="6" t="s">
        <v>82</v>
      </c>
      <c r="F21" s="15" t="s">
        <v>37</v>
      </c>
      <c r="G21" s="7">
        <v>120</v>
      </c>
      <c r="H21" t="s">
        <v>100</v>
      </c>
      <c r="I21" t="s">
        <v>115</v>
      </c>
      <c r="J21" t="s">
        <v>122</v>
      </c>
      <c r="K21" t="s">
        <v>116</v>
      </c>
    </row>
    <row r="22" spans="1:11" ht="17.399999999999999" thickBot="1" x14ac:dyDescent="0.35">
      <c r="A22" s="6">
        <v>17</v>
      </c>
      <c r="C22" s="5">
        <v>7340201</v>
      </c>
      <c r="D22" s="6" t="s">
        <v>39</v>
      </c>
      <c r="E22" s="6" t="s">
        <v>83</v>
      </c>
      <c r="F22" s="15" t="s">
        <v>37</v>
      </c>
      <c r="G22" s="7">
        <v>80</v>
      </c>
      <c r="H22" t="s">
        <v>100</v>
      </c>
      <c r="I22" t="s">
        <v>115</v>
      </c>
      <c r="J22" t="s">
        <v>122</v>
      </c>
      <c r="K22" t="s">
        <v>116</v>
      </c>
    </row>
    <row r="23" spans="1:11" ht="17.399999999999999" thickBot="1" x14ac:dyDescent="0.35">
      <c r="A23" s="6">
        <v>18</v>
      </c>
      <c r="C23" s="5">
        <v>7340302</v>
      </c>
      <c r="D23" s="6" t="s">
        <v>40</v>
      </c>
      <c r="E23" s="6" t="s">
        <v>84</v>
      </c>
      <c r="F23" s="15" t="s">
        <v>37</v>
      </c>
      <c r="G23" s="7">
        <v>40</v>
      </c>
      <c r="H23" t="s">
        <v>100</v>
      </c>
      <c r="I23" t="s">
        <v>115</v>
      </c>
      <c r="J23" t="s">
        <v>122</v>
      </c>
      <c r="K23" t="s">
        <v>116</v>
      </c>
    </row>
    <row r="24" spans="1:11" ht="17.399999999999999" thickBot="1" x14ac:dyDescent="0.35">
      <c r="A24" s="6">
        <v>19</v>
      </c>
      <c r="C24" s="5">
        <v>7380101</v>
      </c>
      <c r="D24" s="6" t="s">
        <v>41</v>
      </c>
      <c r="E24" s="6" t="s">
        <v>85</v>
      </c>
      <c r="F24" s="15" t="s">
        <v>42</v>
      </c>
      <c r="G24" s="7">
        <v>150</v>
      </c>
      <c r="H24" t="s">
        <v>100</v>
      </c>
      <c r="I24" t="s">
        <v>104</v>
      </c>
      <c r="J24" t="s">
        <v>111</v>
      </c>
      <c r="K24" t="s">
        <v>116</v>
      </c>
    </row>
    <row r="25" spans="1:11" ht="17.399999999999999" thickBot="1" x14ac:dyDescent="0.35">
      <c r="A25" s="6">
        <v>20</v>
      </c>
      <c r="C25" s="5">
        <v>7380107</v>
      </c>
      <c r="D25" s="6" t="s">
        <v>43</v>
      </c>
      <c r="E25" s="6" t="s">
        <v>86</v>
      </c>
      <c r="F25" s="15" t="s">
        <v>42</v>
      </c>
      <c r="G25" s="7">
        <v>35</v>
      </c>
      <c r="H25" t="s">
        <v>100</v>
      </c>
      <c r="I25" t="s">
        <v>104</v>
      </c>
      <c r="J25" t="s">
        <v>111</v>
      </c>
      <c r="K25" t="s">
        <v>116</v>
      </c>
    </row>
    <row r="26" spans="1:11" ht="17.399999999999999" thickBot="1" x14ac:dyDescent="0.35">
      <c r="A26" s="6">
        <v>21</v>
      </c>
      <c r="C26" s="5">
        <v>7580201</v>
      </c>
      <c r="D26" s="6" t="s">
        <v>44</v>
      </c>
      <c r="E26" s="6" t="s">
        <v>87</v>
      </c>
      <c r="F26" s="15" t="s">
        <v>45</v>
      </c>
      <c r="G26" s="7">
        <v>50</v>
      </c>
      <c r="H26" t="s">
        <v>100</v>
      </c>
      <c r="I26" t="s">
        <v>105</v>
      </c>
      <c r="J26" t="s">
        <v>103</v>
      </c>
      <c r="K26" t="s">
        <v>116</v>
      </c>
    </row>
    <row r="27" spans="1:11" ht="17.399999999999999" thickBot="1" x14ac:dyDescent="0.35">
      <c r="A27" s="6">
        <v>22</v>
      </c>
      <c r="C27" s="5">
        <v>7520201</v>
      </c>
      <c r="D27" s="6" t="s">
        <v>46</v>
      </c>
      <c r="E27" s="6" t="s">
        <v>88</v>
      </c>
      <c r="F27" s="15" t="s">
        <v>45</v>
      </c>
      <c r="G27" s="7">
        <v>30</v>
      </c>
      <c r="H27" t="s">
        <v>100</v>
      </c>
      <c r="I27" t="s">
        <v>105</v>
      </c>
      <c r="J27" t="s">
        <v>103</v>
      </c>
      <c r="K27" t="s">
        <v>116</v>
      </c>
    </row>
    <row r="28" spans="1:11" ht="17.399999999999999" thickBot="1" x14ac:dyDescent="0.35">
      <c r="A28" s="3">
        <v>23</v>
      </c>
      <c r="C28" s="2">
        <v>7480201</v>
      </c>
      <c r="D28" s="3" t="s">
        <v>47</v>
      </c>
      <c r="E28" s="3" t="s">
        <v>89</v>
      </c>
      <c r="F28" s="12" t="s">
        <v>48</v>
      </c>
      <c r="G28" s="4">
        <v>100</v>
      </c>
      <c r="H28" t="s">
        <v>100</v>
      </c>
      <c r="I28" t="s">
        <v>105</v>
      </c>
      <c r="J28" t="s">
        <v>110</v>
      </c>
      <c r="K28" t="s">
        <v>116</v>
      </c>
    </row>
    <row r="29" spans="1:11" ht="17.399999999999999" thickBot="1" x14ac:dyDescent="0.35">
      <c r="A29" s="6">
        <v>24</v>
      </c>
      <c r="C29" s="5">
        <v>7620110</v>
      </c>
      <c r="D29" s="6" t="s">
        <v>49</v>
      </c>
      <c r="E29" s="6" t="s">
        <v>90</v>
      </c>
      <c r="F29" s="15" t="s">
        <v>50</v>
      </c>
      <c r="G29" s="7">
        <v>20</v>
      </c>
      <c r="H29" t="s">
        <v>100</v>
      </c>
      <c r="I29" t="s">
        <v>109</v>
      </c>
      <c r="J29" t="s">
        <v>122</v>
      </c>
      <c r="K29" t="s">
        <v>116</v>
      </c>
    </row>
    <row r="30" spans="1:11" ht="17.399999999999999" thickBot="1" x14ac:dyDescent="0.35">
      <c r="A30" s="6">
        <v>25</v>
      </c>
      <c r="C30" s="5">
        <v>7620106</v>
      </c>
      <c r="D30" s="6" t="s">
        <v>51</v>
      </c>
      <c r="E30" s="6" t="s">
        <v>91</v>
      </c>
      <c r="F30" s="15" t="s">
        <v>50</v>
      </c>
      <c r="G30" s="7">
        <v>50</v>
      </c>
      <c r="H30" t="s">
        <v>100</v>
      </c>
      <c r="I30" t="s">
        <v>109</v>
      </c>
      <c r="J30" t="s">
        <v>122</v>
      </c>
      <c r="K30" t="s">
        <v>116</v>
      </c>
    </row>
    <row r="31" spans="1:11" ht="17.399999999999999" thickBot="1" x14ac:dyDescent="0.35">
      <c r="A31" s="6">
        <v>26</v>
      </c>
      <c r="C31" s="5">
        <v>7850103</v>
      </c>
      <c r="D31" s="6" t="s">
        <v>52</v>
      </c>
      <c r="E31" s="6" t="s">
        <v>92</v>
      </c>
      <c r="F31" s="15" t="s">
        <v>50</v>
      </c>
      <c r="G31" s="7">
        <v>20</v>
      </c>
      <c r="H31" t="s">
        <v>100</v>
      </c>
      <c r="I31" t="s">
        <v>109</v>
      </c>
      <c r="J31" t="s">
        <v>122</v>
      </c>
      <c r="K31" t="s">
        <v>116</v>
      </c>
    </row>
    <row r="32" spans="1:11" ht="17.399999999999999" thickBot="1" x14ac:dyDescent="0.35">
      <c r="A32" s="6">
        <v>27</v>
      </c>
      <c r="C32" s="5">
        <v>7220201</v>
      </c>
      <c r="D32" s="6" t="s">
        <v>53</v>
      </c>
      <c r="E32" s="6" t="s">
        <v>93</v>
      </c>
      <c r="F32" s="15" t="s">
        <v>54</v>
      </c>
      <c r="G32" s="7">
        <v>200</v>
      </c>
      <c r="H32" t="s">
        <v>105</v>
      </c>
      <c r="I32" t="s">
        <v>110</v>
      </c>
      <c r="J32" t="s">
        <v>123</v>
      </c>
      <c r="K32" t="s">
        <v>116</v>
      </c>
    </row>
    <row r="33" spans="1:11" ht="34.200000000000003" thickBot="1" x14ac:dyDescent="0.35">
      <c r="A33" s="6">
        <v>28</v>
      </c>
      <c r="C33" s="5">
        <v>7850101</v>
      </c>
      <c r="D33" s="6" t="s">
        <v>55</v>
      </c>
      <c r="E33" s="6" t="s">
        <v>94</v>
      </c>
      <c r="F33" s="15" t="s">
        <v>56</v>
      </c>
      <c r="G33" s="7">
        <v>20</v>
      </c>
      <c r="H33" t="s">
        <v>100</v>
      </c>
      <c r="I33" t="s">
        <v>104</v>
      </c>
      <c r="J33" t="s">
        <v>118</v>
      </c>
      <c r="K33" t="s">
        <v>116</v>
      </c>
    </row>
    <row r="34" spans="1:11" ht="17.399999999999999" thickBot="1" x14ac:dyDescent="0.35">
      <c r="A34" s="6">
        <v>29</v>
      </c>
      <c r="C34" s="5">
        <v>7810101</v>
      </c>
      <c r="D34" s="6" t="s">
        <v>57</v>
      </c>
      <c r="E34" s="6" t="s">
        <v>95</v>
      </c>
      <c r="F34" s="15" t="s">
        <v>58</v>
      </c>
      <c r="G34" s="7">
        <v>40</v>
      </c>
      <c r="H34" t="s">
        <v>104</v>
      </c>
      <c r="I34" t="s">
        <v>111</v>
      </c>
      <c r="J34" t="s">
        <v>118</v>
      </c>
      <c r="K34" t="s">
        <v>116</v>
      </c>
    </row>
    <row r="35" spans="1:11" ht="17.399999999999999" thickBot="1" x14ac:dyDescent="0.35">
      <c r="A35" s="6">
        <v>30</v>
      </c>
      <c r="C35" s="5">
        <v>7310101</v>
      </c>
      <c r="D35" s="6" t="s">
        <v>59</v>
      </c>
      <c r="E35" s="6" t="s">
        <v>96</v>
      </c>
      <c r="F35" s="15" t="s">
        <v>37</v>
      </c>
      <c r="G35" s="7">
        <v>40</v>
      </c>
      <c r="H35" t="s">
        <v>100</v>
      </c>
      <c r="I35" t="s">
        <v>115</v>
      </c>
      <c r="J35" t="s">
        <v>122</v>
      </c>
      <c r="K35" t="s">
        <v>116</v>
      </c>
    </row>
    <row r="36" spans="1:11" ht="17.399999999999999" thickBot="1" x14ac:dyDescent="0.35">
      <c r="A36" s="6">
        <v>31</v>
      </c>
      <c r="C36" s="5">
        <v>7310401</v>
      </c>
      <c r="D36" s="6" t="s">
        <v>60</v>
      </c>
      <c r="E36" s="6" t="s">
        <v>97</v>
      </c>
      <c r="F36" s="15" t="s">
        <v>61</v>
      </c>
      <c r="G36" s="7">
        <v>40</v>
      </c>
      <c r="H36" t="s">
        <v>109</v>
      </c>
      <c r="I36" t="s">
        <v>104</v>
      </c>
      <c r="J36" t="s">
        <v>111</v>
      </c>
      <c r="K36" t="s">
        <v>116</v>
      </c>
    </row>
    <row r="37" spans="1:11" ht="34.200000000000003" thickBot="1" x14ac:dyDescent="0.35">
      <c r="A37" s="6">
        <v>32</v>
      </c>
      <c r="C37" s="5">
        <v>7320104</v>
      </c>
      <c r="D37" s="6" t="s">
        <v>62</v>
      </c>
      <c r="E37" s="6" t="s">
        <v>98</v>
      </c>
      <c r="F37" s="15" t="s">
        <v>63</v>
      </c>
      <c r="G37" s="7">
        <v>35</v>
      </c>
      <c r="H37" t="s">
        <v>110</v>
      </c>
      <c r="I37" t="s">
        <v>115</v>
      </c>
      <c r="J37" t="s">
        <v>105</v>
      </c>
      <c r="K37" t="s">
        <v>116</v>
      </c>
    </row>
    <row r="38" spans="1:11" ht="17.399999999999999" thickBot="1" x14ac:dyDescent="0.35">
      <c r="A38" s="3">
        <v>33</v>
      </c>
      <c r="C38" s="2">
        <v>7810201</v>
      </c>
      <c r="D38" s="3" t="s">
        <v>64</v>
      </c>
      <c r="E38" s="3" t="s">
        <v>99</v>
      </c>
      <c r="F38" s="12" t="s">
        <v>65</v>
      </c>
      <c r="G38" s="4">
        <v>35</v>
      </c>
      <c r="H38" t="s">
        <v>110</v>
      </c>
      <c r="I38" t="s">
        <v>115</v>
      </c>
      <c r="J38" t="s">
        <v>122</v>
      </c>
      <c r="K38" t="s">
        <v>116</v>
      </c>
    </row>
  </sheetData>
  <mergeCells count="12">
    <mergeCell ref="A18:A19"/>
    <mergeCell ref="D18:D19"/>
    <mergeCell ref="C18:C19"/>
    <mergeCell ref="G18:G19"/>
    <mergeCell ref="A14:A15"/>
    <mergeCell ref="D14:D15"/>
    <mergeCell ref="C14:C15"/>
    <mergeCell ref="G14:G15"/>
    <mergeCell ref="A16:A17"/>
    <mergeCell ref="D16:D17"/>
    <mergeCell ref="C16:C17"/>
    <mergeCell ref="G16:G1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3931-1078-4903-ACE3-10C4D3CF5E5E}">
  <dimension ref="A1:N132"/>
  <sheetViews>
    <sheetView workbookViewId="0">
      <selection activeCell="J1" sqref="J1:J132"/>
    </sheetView>
  </sheetViews>
  <sheetFormatPr defaultRowHeight="15.6" x14ac:dyDescent="0.3"/>
  <cols>
    <col min="3" max="4" width="22.09765625" customWidth="1"/>
    <col min="6" max="6" width="21.796875" customWidth="1"/>
    <col min="10" max="10" width="39.59765625" customWidth="1"/>
  </cols>
  <sheetData>
    <row r="1" spans="1:14" ht="16.2" thickBot="1" x14ac:dyDescent="0.35">
      <c r="A1" s="36" t="s">
        <v>231</v>
      </c>
      <c r="B1" s="36" t="s">
        <v>137</v>
      </c>
      <c r="C1" s="36" t="s">
        <v>167</v>
      </c>
      <c r="D1" s="45">
        <f>VLOOKUP(B1,$L$1:$N$32,3,0)</f>
        <v>1</v>
      </c>
      <c r="E1" s="37">
        <v>7140209</v>
      </c>
      <c r="F1" s="38" t="s">
        <v>6</v>
      </c>
      <c r="G1">
        <f>VLOOKUP(E1,Sheet7!$B$1:$D$33,3,0)</f>
        <v>29</v>
      </c>
      <c r="H1">
        <v>1</v>
      </c>
      <c r="I1">
        <v>1</v>
      </c>
      <c r="J1" t="str">
        <f>"Ngành: "&amp;F1&amp;"; Tổ hợp: "&amp;B1&amp;" - "&amp;C1</f>
        <v>Ngành: Sư phạm Toán học; Tổ hợp: A00 - Toán-Lý-Hóa</v>
      </c>
      <c r="L1" s="32" t="s">
        <v>137</v>
      </c>
      <c r="M1" s="32" t="s">
        <v>167</v>
      </c>
      <c r="N1" s="32">
        <v>1</v>
      </c>
    </row>
    <row r="2" spans="1:14" ht="16.2" thickBot="1" x14ac:dyDescent="0.35">
      <c r="A2" s="36" t="s">
        <v>232</v>
      </c>
      <c r="B2" s="36" t="s">
        <v>138</v>
      </c>
      <c r="C2" s="36" t="s">
        <v>168</v>
      </c>
      <c r="D2" s="45">
        <f t="shared" ref="D2:D65" si="0">VLOOKUP(B2,$L$1:$N$32,3,0)</f>
        <v>2</v>
      </c>
      <c r="E2" s="37">
        <v>7140209</v>
      </c>
      <c r="F2" s="38" t="s">
        <v>6</v>
      </c>
      <c r="G2">
        <f>VLOOKUP(E2,Sheet7!$B$1:$D$33,3,0)</f>
        <v>29</v>
      </c>
      <c r="H2">
        <v>2</v>
      </c>
      <c r="I2">
        <v>1</v>
      </c>
      <c r="J2" t="str">
        <f t="shared" ref="J2:J65" si="1">"Ngành: "&amp;F2&amp;"; Tổ hợp: "&amp;B2&amp;" - "&amp;C2</f>
        <v>Ngành: Sư phạm Toán học; Tổ hợp: A01 - Toán-Lý-T.Anh</v>
      </c>
      <c r="L2" s="32" t="s">
        <v>138</v>
      </c>
      <c r="M2" s="32" t="s">
        <v>168</v>
      </c>
      <c r="N2" s="32">
        <v>2</v>
      </c>
    </row>
    <row r="3" spans="1:14" ht="16.2" thickBot="1" x14ac:dyDescent="0.35">
      <c r="A3" s="36" t="s">
        <v>233</v>
      </c>
      <c r="B3" s="36" t="s">
        <v>139</v>
      </c>
      <c r="C3" s="36" t="s">
        <v>169</v>
      </c>
      <c r="D3" s="45">
        <f t="shared" si="0"/>
        <v>3</v>
      </c>
      <c r="E3" s="37">
        <v>7140209</v>
      </c>
      <c r="F3" s="38" t="s">
        <v>6</v>
      </c>
      <c r="G3">
        <f>VLOOKUP(E3,Sheet7!$B$1:$D$33,3,0)</f>
        <v>29</v>
      </c>
      <c r="H3">
        <v>3</v>
      </c>
      <c r="I3">
        <v>1</v>
      </c>
      <c r="J3" t="str">
        <f t="shared" si="1"/>
        <v>Ngành: Sư phạm Toán học; Tổ hợp: A02 - Toán-Lý-Sinh</v>
      </c>
      <c r="L3" s="32" t="s">
        <v>139</v>
      </c>
      <c r="M3" s="32" t="s">
        <v>169</v>
      </c>
      <c r="N3" s="32">
        <v>3</v>
      </c>
    </row>
    <row r="4" spans="1:14" ht="16.2" thickBot="1" x14ac:dyDescent="0.35">
      <c r="A4" s="36" t="s">
        <v>234</v>
      </c>
      <c r="B4" s="36" t="s">
        <v>150</v>
      </c>
      <c r="C4" s="36" t="s">
        <v>181</v>
      </c>
      <c r="D4" s="45">
        <f t="shared" si="0"/>
        <v>15</v>
      </c>
      <c r="E4" s="37">
        <v>7140209</v>
      </c>
      <c r="F4" s="41" t="s">
        <v>6</v>
      </c>
      <c r="G4">
        <f>VLOOKUP(E4,Sheet7!$B$1:$D$33,3,0)</f>
        <v>29</v>
      </c>
      <c r="H4">
        <v>15</v>
      </c>
      <c r="I4">
        <v>1</v>
      </c>
      <c r="J4" t="str">
        <f t="shared" si="1"/>
        <v>Ngành: Sư phạm Toán học; Tổ hợp: D07 - Toán-Hóa-T.Anh</v>
      </c>
      <c r="L4" s="32" t="s">
        <v>140</v>
      </c>
      <c r="M4" s="32" t="s">
        <v>170</v>
      </c>
      <c r="N4" s="32">
        <v>4</v>
      </c>
    </row>
    <row r="5" spans="1:14" ht="16.2" thickBot="1" x14ac:dyDescent="0.35">
      <c r="A5" s="36" t="s">
        <v>231</v>
      </c>
      <c r="B5" s="36" t="s">
        <v>137</v>
      </c>
      <c r="C5" s="36" t="s">
        <v>167</v>
      </c>
      <c r="D5" s="45">
        <f t="shared" si="0"/>
        <v>1</v>
      </c>
      <c r="E5" s="39">
        <v>7140211</v>
      </c>
      <c r="F5" s="40" t="s">
        <v>8</v>
      </c>
      <c r="G5">
        <f>VLOOKUP(E5,Sheet7!$B$1:$D$33,3,0)</f>
        <v>30</v>
      </c>
      <c r="H5">
        <v>1</v>
      </c>
      <c r="I5">
        <v>1</v>
      </c>
      <c r="J5" t="str">
        <f t="shared" si="1"/>
        <v>Ngành: Sư phạm Vật lý; Tổ hợp: A00 - Toán-Lý-Hóa</v>
      </c>
      <c r="L5" s="32" t="s">
        <v>141</v>
      </c>
      <c r="M5" s="32" t="s">
        <v>171</v>
      </c>
      <c r="N5" s="32">
        <v>5</v>
      </c>
    </row>
    <row r="6" spans="1:14" ht="16.2" thickBot="1" x14ac:dyDescent="0.35">
      <c r="A6" s="36" t="s">
        <v>232</v>
      </c>
      <c r="B6" s="36" t="s">
        <v>138</v>
      </c>
      <c r="C6" s="36" t="s">
        <v>168</v>
      </c>
      <c r="D6" s="45">
        <f t="shared" si="0"/>
        <v>2</v>
      </c>
      <c r="E6" s="39">
        <v>7140211</v>
      </c>
      <c r="F6" s="40" t="s">
        <v>8</v>
      </c>
      <c r="G6">
        <f>VLOOKUP(E6,Sheet7!$B$1:$D$33,3,0)</f>
        <v>30</v>
      </c>
      <c r="H6">
        <v>2</v>
      </c>
      <c r="I6">
        <v>1</v>
      </c>
      <c r="J6" t="str">
        <f t="shared" si="1"/>
        <v>Ngành: Sư phạm Vật lý; Tổ hợp: A01 - Toán-Lý-T.Anh</v>
      </c>
      <c r="L6" s="32" t="s">
        <v>142</v>
      </c>
      <c r="M6" s="32" t="s">
        <v>172</v>
      </c>
      <c r="N6" s="32">
        <v>6</v>
      </c>
    </row>
    <row r="7" spans="1:14" ht="16.2" thickBot="1" x14ac:dyDescent="0.35">
      <c r="A7" s="36" t="s">
        <v>233</v>
      </c>
      <c r="B7" s="36" t="s">
        <v>139</v>
      </c>
      <c r="C7" s="36" t="s">
        <v>169</v>
      </c>
      <c r="D7" s="45">
        <f t="shared" si="0"/>
        <v>3</v>
      </c>
      <c r="E7" s="39">
        <v>7140211</v>
      </c>
      <c r="F7" s="40" t="s">
        <v>8</v>
      </c>
      <c r="G7">
        <f>VLOOKUP(E7,Sheet7!$B$1:$D$33,3,0)</f>
        <v>30</v>
      </c>
      <c r="H7">
        <v>3</v>
      </c>
      <c r="I7">
        <v>1</v>
      </c>
      <c r="J7" t="str">
        <f t="shared" si="1"/>
        <v>Ngành: Sư phạm Vật lý; Tổ hợp: A02 - Toán-Lý-Sinh</v>
      </c>
      <c r="L7" s="32" t="s">
        <v>143</v>
      </c>
      <c r="M7" s="32" t="s">
        <v>173</v>
      </c>
      <c r="N7" s="32">
        <v>7</v>
      </c>
    </row>
    <row r="8" spans="1:14" ht="16.2" thickBot="1" x14ac:dyDescent="0.35">
      <c r="A8" s="36" t="s">
        <v>235</v>
      </c>
      <c r="B8" s="36" t="s">
        <v>143</v>
      </c>
      <c r="C8" s="36" t="s">
        <v>173</v>
      </c>
      <c r="D8" s="45">
        <f t="shared" si="0"/>
        <v>7</v>
      </c>
      <c r="E8" s="39">
        <v>7140213</v>
      </c>
      <c r="F8" s="42" t="s">
        <v>8</v>
      </c>
      <c r="G8">
        <f>VLOOKUP(E8,Sheet7!$B$1:$D$33,3,0)</f>
        <v>26</v>
      </c>
      <c r="H8">
        <v>7</v>
      </c>
      <c r="I8">
        <v>1</v>
      </c>
      <c r="J8" t="str">
        <f t="shared" si="1"/>
        <v>Ngành: Sư phạm Vật lý; Tổ hợp: C01 - Văn-Toán-Lý</v>
      </c>
      <c r="L8" s="32" t="s">
        <v>144</v>
      </c>
      <c r="M8" s="32" t="s">
        <v>174</v>
      </c>
      <c r="N8" s="32">
        <v>8</v>
      </c>
    </row>
    <row r="9" spans="1:14" ht="16.2" thickBot="1" x14ac:dyDescent="0.35">
      <c r="A9" s="36" t="s">
        <v>231</v>
      </c>
      <c r="B9" s="36" t="s">
        <v>137</v>
      </c>
      <c r="C9" s="36" t="s">
        <v>167</v>
      </c>
      <c r="D9" s="45">
        <f t="shared" si="0"/>
        <v>1</v>
      </c>
      <c r="E9" s="39">
        <v>7140212</v>
      </c>
      <c r="F9" s="40" t="s">
        <v>10</v>
      </c>
      <c r="G9">
        <f>VLOOKUP(E9,Sheet7!$B$1:$D$33,3,0)</f>
        <v>21</v>
      </c>
      <c r="H9">
        <v>1</v>
      </c>
      <c r="I9">
        <v>1</v>
      </c>
      <c r="J9" t="str">
        <f t="shared" si="1"/>
        <v>Ngành: Sư phạm Hóa học; Tổ hợp: A00 - Toán-Lý-Hóa</v>
      </c>
      <c r="L9" s="32" t="s">
        <v>145</v>
      </c>
      <c r="M9" s="32" t="s">
        <v>175</v>
      </c>
      <c r="N9" s="32">
        <v>9</v>
      </c>
    </row>
    <row r="10" spans="1:14" ht="16.2" thickBot="1" x14ac:dyDescent="0.35">
      <c r="A10" s="36" t="s">
        <v>236</v>
      </c>
      <c r="B10" s="36" t="s">
        <v>140</v>
      </c>
      <c r="C10" s="36" t="s">
        <v>170</v>
      </c>
      <c r="D10" s="45">
        <f t="shared" si="0"/>
        <v>4</v>
      </c>
      <c r="E10" s="39">
        <v>7140212</v>
      </c>
      <c r="F10" s="40" t="s">
        <v>10</v>
      </c>
      <c r="G10">
        <f>VLOOKUP(E10,Sheet7!$B$1:$D$33,3,0)</f>
        <v>21</v>
      </c>
      <c r="H10">
        <v>4</v>
      </c>
      <c r="I10">
        <v>1</v>
      </c>
      <c r="J10" t="str">
        <f t="shared" si="1"/>
        <v>Ngành: Sư phạm Hóa học; Tổ hợp: B00 - Toán-Hóa-Sinh</v>
      </c>
      <c r="L10" s="32" t="s">
        <v>146</v>
      </c>
      <c r="M10" s="32" t="s">
        <v>176</v>
      </c>
      <c r="N10" s="32">
        <v>10</v>
      </c>
    </row>
    <row r="11" spans="1:14" ht="16.2" thickBot="1" x14ac:dyDescent="0.35">
      <c r="A11" s="36" t="s">
        <v>234</v>
      </c>
      <c r="B11" s="36" t="s">
        <v>150</v>
      </c>
      <c r="C11" s="36" t="s">
        <v>181</v>
      </c>
      <c r="D11" s="45">
        <f t="shared" si="0"/>
        <v>15</v>
      </c>
      <c r="E11" s="39">
        <v>7140212</v>
      </c>
      <c r="F11" s="40" t="s">
        <v>10</v>
      </c>
      <c r="G11">
        <f>VLOOKUP(E11,Sheet7!$B$1:$D$33,3,0)</f>
        <v>21</v>
      </c>
      <c r="H11">
        <v>15</v>
      </c>
      <c r="I11">
        <v>1</v>
      </c>
      <c r="J11" t="str">
        <f t="shared" si="1"/>
        <v>Ngành: Sư phạm Hóa học; Tổ hợp: D07 - Toán-Hóa-T.Anh</v>
      </c>
      <c r="L11" s="32" t="s">
        <v>147</v>
      </c>
      <c r="M11" s="32" t="s">
        <v>177</v>
      </c>
      <c r="N11" s="32">
        <v>11</v>
      </c>
    </row>
    <row r="12" spans="1:14" ht="16.2" thickBot="1" x14ac:dyDescent="0.35">
      <c r="A12" s="36" t="s">
        <v>237</v>
      </c>
      <c r="B12" s="36" t="s">
        <v>154</v>
      </c>
      <c r="C12" s="36" t="s">
        <v>185</v>
      </c>
      <c r="D12" s="45">
        <f t="shared" si="0"/>
        <v>19</v>
      </c>
      <c r="E12" s="39">
        <v>7140212</v>
      </c>
      <c r="F12" s="42" t="s">
        <v>10</v>
      </c>
      <c r="G12">
        <f>VLOOKUP(E12,Sheet7!$B$1:$D$33,3,0)</f>
        <v>21</v>
      </c>
      <c r="H12">
        <v>19</v>
      </c>
      <c r="I12">
        <v>1</v>
      </c>
      <c r="J12" t="str">
        <f t="shared" si="1"/>
        <v>Ngành: Sư phạm Hóa học; Tổ hợp: D12 - Văn-Hóa-T.Anh</v>
      </c>
      <c r="L12" s="32" t="s">
        <v>148</v>
      </c>
      <c r="M12" s="32" t="s">
        <v>178</v>
      </c>
      <c r="N12" s="32">
        <v>12</v>
      </c>
    </row>
    <row r="13" spans="1:14" ht="16.2" thickBot="1" x14ac:dyDescent="0.35">
      <c r="A13" s="36" t="s">
        <v>233</v>
      </c>
      <c r="B13" s="36" t="s">
        <v>139</v>
      </c>
      <c r="C13" s="36" t="s">
        <v>169</v>
      </c>
      <c r="D13" s="45">
        <f t="shared" si="0"/>
        <v>3</v>
      </c>
      <c r="E13" s="39">
        <v>7140213</v>
      </c>
      <c r="F13" s="40" t="s">
        <v>12</v>
      </c>
      <c r="G13">
        <f>VLOOKUP(E13,Sheet7!$B$1:$D$33,3,0)</f>
        <v>26</v>
      </c>
      <c r="H13">
        <v>3</v>
      </c>
      <c r="I13">
        <v>1</v>
      </c>
      <c r="J13" t="str">
        <f t="shared" si="1"/>
        <v>Ngành: Sư phạm Sinh học; Tổ hợp: A02 - Toán-Lý-Sinh</v>
      </c>
      <c r="L13" s="32" t="s">
        <v>148</v>
      </c>
      <c r="M13" s="32" t="s">
        <v>179</v>
      </c>
      <c r="N13" s="32">
        <v>13</v>
      </c>
    </row>
    <row r="14" spans="1:14" ht="16.2" thickBot="1" x14ac:dyDescent="0.35">
      <c r="A14" s="36" t="s">
        <v>236</v>
      </c>
      <c r="B14" s="36" t="s">
        <v>140</v>
      </c>
      <c r="C14" s="36" t="s">
        <v>170</v>
      </c>
      <c r="D14" s="45">
        <f t="shared" si="0"/>
        <v>4</v>
      </c>
      <c r="E14" s="39">
        <v>7140213</v>
      </c>
      <c r="F14" s="40" t="s">
        <v>12</v>
      </c>
      <c r="G14">
        <f>VLOOKUP(E14,Sheet7!$B$1:$D$33,3,0)</f>
        <v>26</v>
      </c>
      <c r="H14">
        <v>4</v>
      </c>
      <c r="I14">
        <v>1</v>
      </c>
      <c r="J14" t="str">
        <f t="shared" si="1"/>
        <v>Ngành: Sư phạm Sinh học; Tổ hợp: B00 - Toán-Hóa-Sinh</v>
      </c>
      <c r="L14" s="32" t="s">
        <v>149</v>
      </c>
      <c r="M14" s="32" t="s">
        <v>180</v>
      </c>
      <c r="N14" s="32">
        <v>14</v>
      </c>
    </row>
    <row r="15" spans="1:14" ht="16.2" thickBot="1" x14ac:dyDescent="0.35">
      <c r="A15" s="36" t="s">
        <v>238</v>
      </c>
      <c r="B15" s="36" t="s">
        <v>141</v>
      </c>
      <c r="C15" s="36" t="s">
        <v>171</v>
      </c>
      <c r="D15" s="45">
        <f t="shared" si="0"/>
        <v>5</v>
      </c>
      <c r="E15" s="39">
        <v>7140213</v>
      </c>
      <c r="F15" s="40" t="s">
        <v>12</v>
      </c>
      <c r="G15">
        <f>VLOOKUP(E15,Sheet7!$B$1:$D$33,3,0)</f>
        <v>26</v>
      </c>
      <c r="H15">
        <v>5</v>
      </c>
      <c r="I15">
        <v>1</v>
      </c>
      <c r="J15" t="str">
        <f t="shared" si="1"/>
        <v>Ngành: Sư phạm Sinh học; Tổ hợp: B03 - Toán-Sinh-Văn</v>
      </c>
      <c r="L15" s="32" t="s">
        <v>150</v>
      </c>
      <c r="M15" s="32" t="s">
        <v>181</v>
      </c>
      <c r="N15" s="32">
        <v>15</v>
      </c>
    </row>
    <row r="16" spans="1:14" ht="16.2" thickBot="1" x14ac:dyDescent="0.35">
      <c r="A16" s="36" t="s">
        <v>239</v>
      </c>
      <c r="B16" s="36" t="s">
        <v>151</v>
      </c>
      <c r="C16" s="36" t="s">
        <v>182</v>
      </c>
      <c r="D16" s="45">
        <f t="shared" si="0"/>
        <v>16</v>
      </c>
      <c r="E16" s="39">
        <v>7140213</v>
      </c>
      <c r="F16" s="42" t="s">
        <v>12</v>
      </c>
      <c r="G16">
        <f>VLOOKUP(E16,Sheet7!$B$1:$D$33,3,0)</f>
        <v>26</v>
      </c>
      <c r="H16">
        <v>16</v>
      </c>
      <c r="I16">
        <v>1</v>
      </c>
      <c r="J16" t="str">
        <f t="shared" si="1"/>
        <v>Ngành: Sư phạm Sinh học; Tổ hợp: D08 - Toán-Sinh-T.Anh</v>
      </c>
      <c r="L16" s="32" t="s">
        <v>151</v>
      </c>
      <c r="M16" s="32" t="s">
        <v>182</v>
      </c>
      <c r="N16" s="32">
        <v>16</v>
      </c>
    </row>
    <row r="17" spans="1:14" ht="16.2" thickBot="1" x14ac:dyDescent="0.35">
      <c r="A17" s="36" t="s">
        <v>231</v>
      </c>
      <c r="B17" s="36" t="s">
        <v>137</v>
      </c>
      <c r="C17" s="36" t="s">
        <v>167</v>
      </c>
      <c r="D17" s="45">
        <f t="shared" si="0"/>
        <v>1</v>
      </c>
      <c r="E17" s="39">
        <v>7140247</v>
      </c>
      <c r="F17" s="40" t="s">
        <v>14</v>
      </c>
      <c r="G17">
        <f>VLOOKUP(E17,Sheet7!$B$1:$D$33,3,0)</f>
        <v>22</v>
      </c>
      <c r="H17">
        <v>1</v>
      </c>
      <c r="I17">
        <v>1</v>
      </c>
      <c r="J17" t="str">
        <f t="shared" si="1"/>
        <v>Ngành: Sư phạm Khoa học Tự nhiên; Tổ hợp: A00 - Toán-Lý-Hóa</v>
      </c>
      <c r="L17" s="32" t="s">
        <v>152</v>
      </c>
      <c r="M17" s="32" t="s">
        <v>183</v>
      </c>
      <c r="N17" s="32">
        <v>17</v>
      </c>
    </row>
    <row r="18" spans="1:14" ht="16.2" thickBot="1" x14ac:dyDescent="0.35">
      <c r="A18" s="36" t="s">
        <v>233</v>
      </c>
      <c r="B18" s="36" t="s">
        <v>139</v>
      </c>
      <c r="C18" s="36" t="s">
        <v>169</v>
      </c>
      <c r="D18" s="45">
        <f t="shared" si="0"/>
        <v>3</v>
      </c>
      <c r="E18" s="39">
        <v>7140247</v>
      </c>
      <c r="F18" s="40" t="s">
        <v>14</v>
      </c>
      <c r="G18">
        <f>VLOOKUP(E18,Sheet7!$B$1:$D$33,3,0)</f>
        <v>22</v>
      </c>
      <c r="H18">
        <v>3</v>
      </c>
      <c r="I18">
        <v>1</v>
      </c>
      <c r="J18" t="str">
        <f t="shared" si="1"/>
        <v>Ngành: Sư phạm Khoa học Tự nhiên; Tổ hợp: A02 - Toán-Lý-Sinh</v>
      </c>
      <c r="L18" s="32" t="s">
        <v>153</v>
      </c>
      <c r="M18" s="32" t="s">
        <v>184</v>
      </c>
      <c r="N18" s="32">
        <v>18</v>
      </c>
    </row>
    <row r="19" spans="1:14" ht="16.2" thickBot="1" x14ac:dyDescent="0.35">
      <c r="A19" s="36" t="s">
        <v>236</v>
      </c>
      <c r="B19" s="36" t="s">
        <v>140</v>
      </c>
      <c r="C19" s="36" t="s">
        <v>170</v>
      </c>
      <c r="D19" s="45">
        <f t="shared" si="0"/>
        <v>4</v>
      </c>
      <c r="E19" s="39">
        <v>7140247</v>
      </c>
      <c r="F19" s="40" t="s">
        <v>14</v>
      </c>
      <c r="G19">
        <f>VLOOKUP(E19,Sheet7!$B$1:$D$33,3,0)</f>
        <v>22</v>
      </c>
      <c r="H19">
        <v>4</v>
      </c>
      <c r="I19">
        <v>1</v>
      </c>
      <c r="J19" t="str">
        <f t="shared" si="1"/>
        <v>Ngành: Sư phạm Khoa học Tự nhiên; Tổ hợp: B00 - Toán-Hóa-Sinh</v>
      </c>
      <c r="L19" s="32" t="s">
        <v>154</v>
      </c>
      <c r="M19" s="32" t="s">
        <v>185</v>
      </c>
      <c r="N19" s="32">
        <v>19</v>
      </c>
    </row>
    <row r="20" spans="1:14" ht="16.2" thickBot="1" x14ac:dyDescent="0.35">
      <c r="A20" s="36" t="s">
        <v>235</v>
      </c>
      <c r="B20" s="36" t="s">
        <v>143</v>
      </c>
      <c r="C20" s="36" t="s">
        <v>173</v>
      </c>
      <c r="D20" s="45">
        <f t="shared" si="0"/>
        <v>7</v>
      </c>
      <c r="E20" s="39">
        <v>7140247</v>
      </c>
      <c r="F20" s="42" t="s">
        <v>14</v>
      </c>
      <c r="G20">
        <f>VLOOKUP(E20,Sheet7!$B$1:$D$33,3,0)</f>
        <v>22</v>
      </c>
      <c r="H20">
        <v>7</v>
      </c>
      <c r="I20">
        <v>1</v>
      </c>
      <c r="J20" t="str">
        <f t="shared" si="1"/>
        <v>Ngành: Sư phạm Khoa học Tự nhiên; Tổ hợp: C01 - Văn-Toán-Lý</v>
      </c>
      <c r="L20" s="32" t="s">
        <v>155</v>
      </c>
      <c r="M20" s="32" t="s">
        <v>186</v>
      </c>
      <c r="N20" s="32">
        <v>20</v>
      </c>
    </row>
    <row r="21" spans="1:14" ht="16.2" thickBot="1" x14ac:dyDescent="0.35">
      <c r="A21" s="36" t="s">
        <v>231</v>
      </c>
      <c r="B21" s="36" t="s">
        <v>137</v>
      </c>
      <c r="C21" s="36" t="s">
        <v>167</v>
      </c>
      <c r="D21" s="45">
        <f t="shared" si="0"/>
        <v>1</v>
      </c>
      <c r="E21" s="39">
        <v>7140210</v>
      </c>
      <c r="F21" s="40" t="s">
        <v>16</v>
      </c>
      <c r="G21">
        <f>VLOOKUP(E21,Sheet7!$B$1:$D$33,3,0)</f>
        <v>28</v>
      </c>
      <c r="H21">
        <v>1</v>
      </c>
      <c r="I21">
        <v>1</v>
      </c>
      <c r="J21" t="str">
        <f t="shared" si="1"/>
        <v>Ngành: Sư phạm Tin học; Tổ hợp: A00 - Toán-Lý-Hóa</v>
      </c>
      <c r="L21" s="32" t="s">
        <v>156</v>
      </c>
      <c r="M21" s="32" t="s">
        <v>187</v>
      </c>
      <c r="N21" s="32">
        <v>21</v>
      </c>
    </row>
    <row r="22" spans="1:14" ht="16.2" thickBot="1" x14ac:dyDescent="0.35">
      <c r="A22" s="36" t="s">
        <v>232</v>
      </c>
      <c r="B22" s="36" t="s">
        <v>138</v>
      </c>
      <c r="C22" s="36" t="s">
        <v>168</v>
      </c>
      <c r="D22" s="45">
        <f t="shared" si="0"/>
        <v>2</v>
      </c>
      <c r="E22" s="39">
        <v>7140210</v>
      </c>
      <c r="F22" s="40" t="s">
        <v>16</v>
      </c>
      <c r="G22">
        <f>VLOOKUP(E22,Sheet7!$B$1:$D$33,3,0)</f>
        <v>28</v>
      </c>
      <c r="H22">
        <v>2</v>
      </c>
      <c r="I22">
        <v>1</v>
      </c>
      <c r="J22" t="str">
        <f t="shared" si="1"/>
        <v>Ngành: Sư phạm Tin học; Tổ hợp: A01 - Toán-Lý-T.Anh</v>
      </c>
      <c r="L22" s="32" t="s">
        <v>157</v>
      </c>
      <c r="M22" s="32" t="s">
        <v>188</v>
      </c>
      <c r="N22" s="32">
        <v>22</v>
      </c>
    </row>
    <row r="23" spans="1:14" ht="16.2" thickBot="1" x14ac:dyDescent="0.35">
      <c r="A23" s="36" t="s">
        <v>240</v>
      </c>
      <c r="B23" s="36" t="s">
        <v>149</v>
      </c>
      <c r="C23" s="36" t="s">
        <v>180</v>
      </c>
      <c r="D23" s="45">
        <f t="shared" si="0"/>
        <v>14</v>
      </c>
      <c r="E23" s="39">
        <v>7140210</v>
      </c>
      <c r="F23" s="40" t="s">
        <v>16</v>
      </c>
      <c r="G23">
        <f>VLOOKUP(E23,Sheet7!$B$1:$D$33,3,0)</f>
        <v>28</v>
      </c>
      <c r="H23">
        <v>14</v>
      </c>
      <c r="I23">
        <v>1</v>
      </c>
      <c r="J23" t="str">
        <f t="shared" si="1"/>
        <v>Ngành: Sư phạm Tin học; Tổ hợp: D01 - Văn-Toán-T.Anh</v>
      </c>
      <c r="L23" s="32" t="s">
        <v>158</v>
      </c>
      <c r="M23" s="32" t="s">
        <v>189</v>
      </c>
      <c r="N23" s="32">
        <v>23</v>
      </c>
    </row>
    <row r="24" spans="1:14" ht="16.2" thickBot="1" x14ac:dyDescent="0.35">
      <c r="A24" s="36" t="s">
        <v>241</v>
      </c>
      <c r="B24" s="36" t="s">
        <v>158</v>
      </c>
      <c r="C24" s="36" t="s">
        <v>190</v>
      </c>
      <c r="D24" s="45">
        <f t="shared" si="0"/>
        <v>23</v>
      </c>
      <c r="E24" s="43">
        <v>7140210</v>
      </c>
      <c r="F24" s="42" t="s">
        <v>16</v>
      </c>
      <c r="G24">
        <f>VLOOKUP(E24,Sheet7!$B$1:$D$33,3,0)</f>
        <v>28</v>
      </c>
      <c r="H24" s="44">
        <v>23</v>
      </c>
      <c r="I24">
        <v>1</v>
      </c>
      <c r="J24" t="str">
        <f t="shared" si="1"/>
        <v>Ngành: Sư phạm Tin học; Tổ hợp: d84 - Toán-GDCD-T.Anh</v>
      </c>
      <c r="L24" s="32" t="s">
        <v>158</v>
      </c>
      <c r="M24" s="32" t="s">
        <v>190</v>
      </c>
      <c r="N24" s="32">
        <v>24</v>
      </c>
    </row>
    <row r="25" spans="1:14" ht="16.2" thickBot="1" x14ac:dyDescent="0.35">
      <c r="A25" s="36" t="s">
        <v>242</v>
      </c>
      <c r="B25" s="36" t="s">
        <v>142</v>
      </c>
      <c r="C25" s="36" t="s">
        <v>172</v>
      </c>
      <c r="D25" s="45">
        <f t="shared" si="0"/>
        <v>6</v>
      </c>
      <c r="E25" s="39">
        <v>7140217</v>
      </c>
      <c r="F25" s="40" t="s">
        <v>18</v>
      </c>
      <c r="G25">
        <f>VLOOKUP(E25,Sheet7!$B$1:$D$33,3,0)</f>
        <v>25</v>
      </c>
      <c r="H25">
        <v>6</v>
      </c>
      <c r="I25">
        <v>1</v>
      </c>
      <c r="J25" t="str">
        <f t="shared" si="1"/>
        <v>Ngành: Sư phạm Ngữ văn; Tổ hợp: C00 - Văn-Sử-Địa</v>
      </c>
      <c r="L25" s="32" t="s">
        <v>159</v>
      </c>
      <c r="M25" s="32" t="s">
        <v>191</v>
      </c>
      <c r="N25" s="32">
        <v>25</v>
      </c>
    </row>
    <row r="26" spans="1:14" ht="16.2" thickBot="1" x14ac:dyDescent="0.35">
      <c r="A26" s="36" t="s">
        <v>243</v>
      </c>
      <c r="B26" s="36" t="s">
        <v>147</v>
      </c>
      <c r="C26" s="36" t="s">
        <v>244</v>
      </c>
      <c r="D26" s="45">
        <f t="shared" si="0"/>
        <v>11</v>
      </c>
      <c r="E26" s="39">
        <v>7140217</v>
      </c>
      <c r="F26" s="40" t="s">
        <v>18</v>
      </c>
      <c r="G26">
        <f>VLOOKUP(E26,Sheet7!$B$1:$D$33,3,0)</f>
        <v>25</v>
      </c>
      <c r="H26">
        <v>11</v>
      </c>
      <c r="I26">
        <v>1</v>
      </c>
      <c r="J26" t="str">
        <f t="shared" si="1"/>
        <v>Ngành: Sư phạm Ngữ văn; Tổ hợp: C19 - Văn-Sử-GDCD</v>
      </c>
      <c r="L26" s="32" t="s">
        <v>160</v>
      </c>
      <c r="M26" s="32" t="s">
        <v>192</v>
      </c>
      <c r="N26" s="32">
        <v>26</v>
      </c>
    </row>
    <row r="27" spans="1:14" ht="16.2" thickBot="1" x14ac:dyDescent="0.35">
      <c r="A27" s="36" t="s">
        <v>245</v>
      </c>
      <c r="B27" s="36" t="s">
        <v>148</v>
      </c>
      <c r="C27" s="36" t="s">
        <v>246</v>
      </c>
      <c r="D27" s="45">
        <f t="shared" si="0"/>
        <v>12</v>
      </c>
      <c r="E27" s="39">
        <v>7140217</v>
      </c>
      <c r="F27" s="40" t="s">
        <v>18</v>
      </c>
      <c r="G27">
        <f>VLOOKUP(E27,Sheet7!$B$1:$D$33,3,0)</f>
        <v>25</v>
      </c>
      <c r="H27">
        <v>12</v>
      </c>
      <c r="I27">
        <v>1</v>
      </c>
      <c r="J27" t="str">
        <f t="shared" si="1"/>
        <v>Ngành: Sư phạm Ngữ văn; Tổ hợp: C20 - Văn-Địa-GDCD</v>
      </c>
      <c r="L27" s="32" t="s">
        <v>161</v>
      </c>
      <c r="M27" s="32" t="s">
        <v>193</v>
      </c>
      <c r="N27" s="32">
        <v>27</v>
      </c>
    </row>
    <row r="28" spans="1:14" ht="16.2" thickBot="1" x14ac:dyDescent="0.35">
      <c r="A28" s="36" t="s">
        <v>240</v>
      </c>
      <c r="B28" s="36" t="s">
        <v>149</v>
      </c>
      <c r="C28" s="36" t="s">
        <v>180</v>
      </c>
      <c r="D28" s="45">
        <f t="shared" si="0"/>
        <v>14</v>
      </c>
      <c r="E28" s="39">
        <v>7140217</v>
      </c>
      <c r="F28" s="42" t="s">
        <v>18</v>
      </c>
      <c r="G28">
        <f>VLOOKUP(E28,Sheet7!$B$1:$D$33,3,0)</f>
        <v>25</v>
      </c>
      <c r="H28">
        <v>14</v>
      </c>
      <c r="I28">
        <v>1</v>
      </c>
      <c r="J28" t="str">
        <f t="shared" si="1"/>
        <v>Ngành: Sư phạm Ngữ văn; Tổ hợp: D01 - Văn-Toán-T.Anh</v>
      </c>
      <c r="L28" s="32" t="s">
        <v>162</v>
      </c>
      <c r="M28" s="32" t="s">
        <v>194</v>
      </c>
      <c r="N28" s="32">
        <v>28</v>
      </c>
    </row>
    <row r="29" spans="1:14" ht="16.2" thickBot="1" x14ac:dyDescent="0.35">
      <c r="A29" s="36" t="s">
        <v>242</v>
      </c>
      <c r="B29" s="36" t="s">
        <v>142</v>
      </c>
      <c r="C29" s="36" t="s">
        <v>172</v>
      </c>
      <c r="D29" s="45">
        <f t="shared" si="0"/>
        <v>6</v>
      </c>
      <c r="E29" s="39">
        <v>7140218</v>
      </c>
      <c r="F29" s="40" t="s">
        <v>20</v>
      </c>
      <c r="G29">
        <f>VLOOKUP(E29,Sheet7!$B$1:$D$33,3,0)</f>
        <v>23</v>
      </c>
      <c r="H29">
        <v>6</v>
      </c>
      <c r="I29">
        <v>1</v>
      </c>
      <c r="J29" t="str">
        <f t="shared" si="1"/>
        <v>Ngành: Sư phạm Lịch sử; Tổ hợp: C00 - Văn-Sử-Địa</v>
      </c>
      <c r="L29" s="32" t="s">
        <v>163</v>
      </c>
      <c r="M29" s="32" t="s">
        <v>195</v>
      </c>
      <c r="N29" s="32">
        <v>29</v>
      </c>
    </row>
    <row r="30" spans="1:14" ht="16.2" thickBot="1" x14ac:dyDescent="0.35">
      <c r="A30" s="36" t="s">
        <v>247</v>
      </c>
      <c r="B30" s="36" t="s">
        <v>144</v>
      </c>
      <c r="C30" s="36" t="s">
        <v>174</v>
      </c>
      <c r="D30" s="45">
        <f t="shared" si="0"/>
        <v>8</v>
      </c>
      <c r="E30" s="39">
        <v>7140218</v>
      </c>
      <c r="F30" s="40" t="s">
        <v>20</v>
      </c>
      <c r="G30">
        <f>VLOOKUP(E30,Sheet7!$B$1:$D$33,3,0)</f>
        <v>23</v>
      </c>
      <c r="H30">
        <v>8</v>
      </c>
      <c r="I30">
        <v>1</v>
      </c>
      <c r="J30" t="str">
        <f t="shared" si="1"/>
        <v>Ngành: Sư phạm Lịch sử; Tổ hợp: C03 - Văn-Toán-Sử</v>
      </c>
      <c r="L30" s="32" t="s">
        <v>164</v>
      </c>
      <c r="M30" s="32" t="s">
        <v>196</v>
      </c>
      <c r="N30" s="32">
        <v>30</v>
      </c>
    </row>
    <row r="31" spans="1:14" ht="16.2" thickBot="1" x14ac:dyDescent="0.35">
      <c r="A31" s="36" t="s">
        <v>243</v>
      </c>
      <c r="B31" s="36" t="s">
        <v>147</v>
      </c>
      <c r="C31" s="36" t="s">
        <v>244</v>
      </c>
      <c r="D31" s="45">
        <f t="shared" si="0"/>
        <v>11</v>
      </c>
      <c r="E31" s="39">
        <v>7140218</v>
      </c>
      <c r="F31" s="40" t="s">
        <v>20</v>
      </c>
      <c r="G31">
        <f>VLOOKUP(E31,Sheet7!$B$1:$D$33,3,0)</f>
        <v>23</v>
      </c>
      <c r="H31">
        <v>11</v>
      </c>
      <c r="I31">
        <v>1</v>
      </c>
      <c r="J31" t="str">
        <f t="shared" si="1"/>
        <v>Ngành: Sư phạm Lịch sử; Tổ hợp: C19 - Văn-Sử-GDCD</v>
      </c>
      <c r="L31" s="32" t="s">
        <v>165</v>
      </c>
      <c r="M31" s="32" t="s">
        <v>197</v>
      </c>
      <c r="N31" s="32">
        <v>31</v>
      </c>
    </row>
    <row r="32" spans="1:14" ht="16.2" thickBot="1" x14ac:dyDescent="0.35">
      <c r="A32" s="36" t="s">
        <v>248</v>
      </c>
      <c r="B32" s="36" t="s">
        <v>155</v>
      </c>
      <c r="C32" s="36" t="s">
        <v>186</v>
      </c>
      <c r="D32" s="45">
        <f t="shared" si="0"/>
        <v>20</v>
      </c>
      <c r="E32" s="39">
        <v>7140218</v>
      </c>
      <c r="F32" s="42" t="s">
        <v>20</v>
      </c>
      <c r="G32">
        <f>VLOOKUP(E32,Sheet7!$B$1:$D$33,3,0)</f>
        <v>23</v>
      </c>
      <c r="H32">
        <v>20</v>
      </c>
      <c r="I32">
        <v>1</v>
      </c>
      <c r="J32" t="str">
        <f t="shared" si="1"/>
        <v>Ngành: Sư phạm Lịch sử; Tổ hợp: D14 - Văn-Sử-T.Anh</v>
      </c>
      <c r="L32" s="32" t="s">
        <v>166</v>
      </c>
      <c r="M32" s="32" t="s">
        <v>193</v>
      </c>
      <c r="N32" s="32">
        <v>32</v>
      </c>
    </row>
    <row r="33" spans="1:10" ht="16.2" thickBot="1" x14ac:dyDescent="0.35">
      <c r="A33" s="36" t="s">
        <v>231</v>
      </c>
      <c r="B33" s="36" t="s">
        <v>137</v>
      </c>
      <c r="C33" s="36" t="s">
        <v>167</v>
      </c>
      <c r="D33" s="45">
        <f t="shared" si="0"/>
        <v>1</v>
      </c>
      <c r="E33" s="39">
        <v>7140219</v>
      </c>
      <c r="F33" s="40" t="s">
        <v>22</v>
      </c>
      <c r="G33">
        <f>VLOOKUP(E33,Sheet7!$B$1:$D$33,3,0)</f>
        <v>20</v>
      </c>
      <c r="H33">
        <v>1</v>
      </c>
      <c r="I33">
        <v>1</v>
      </c>
      <c r="J33" t="str">
        <f t="shared" si="1"/>
        <v>Ngành: Sư phạm Địa lý; Tổ hợp: A00 - Toán-Lý-Hóa</v>
      </c>
    </row>
    <row r="34" spans="1:10" ht="16.2" thickBot="1" x14ac:dyDescent="0.35">
      <c r="A34" s="36" t="s">
        <v>242</v>
      </c>
      <c r="B34" s="36" t="s">
        <v>142</v>
      </c>
      <c r="C34" s="36" t="s">
        <v>172</v>
      </c>
      <c r="D34" s="45">
        <f t="shared" si="0"/>
        <v>6</v>
      </c>
      <c r="E34" s="39">
        <v>7140219</v>
      </c>
      <c r="F34" s="40" t="s">
        <v>22</v>
      </c>
      <c r="G34">
        <f>VLOOKUP(E34,Sheet7!$B$1:$D$33,3,0)</f>
        <v>20</v>
      </c>
      <c r="H34">
        <v>6</v>
      </c>
      <c r="I34">
        <v>1</v>
      </c>
      <c r="J34" t="str">
        <f t="shared" si="1"/>
        <v>Ngành: Sư phạm Địa lý; Tổ hợp: C00 - Văn-Sử-Địa</v>
      </c>
    </row>
    <row r="35" spans="1:10" ht="16.2" thickBot="1" x14ac:dyDescent="0.35">
      <c r="A35" s="36" t="s">
        <v>249</v>
      </c>
      <c r="B35" s="36" t="s">
        <v>145</v>
      </c>
      <c r="C35" s="36" t="s">
        <v>175</v>
      </c>
      <c r="D35" s="45">
        <f t="shared" si="0"/>
        <v>9</v>
      </c>
      <c r="E35" s="39">
        <v>7140219</v>
      </c>
      <c r="F35" s="40" t="s">
        <v>22</v>
      </c>
      <c r="G35">
        <f>VLOOKUP(E35,Sheet7!$B$1:$D$33,3,0)</f>
        <v>20</v>
      </c>
      <c r="H35">
        <v>9</v>
      </c>
      <c r="I35">
        <v>1</v>
      </c>
      <c r="J35" t="str">
        <f t="shared" si="1"/>
        <v>Ngành: Sư phạm Địa lý; Tổ hợp: C04 - Văn-Toán-Địa</v>
      </c>
    </row>
    <row r="36" spans="1:10" ht="16.2" thickBot="1" x14ac:dyDescent="0.35">
      <c r="A36" s="36" t="s">
        <v>245</v>
      </c>
      <c r="B36" s="36" t="s">
        <v>148</v>
      </c>
      <c r="C36" s="36" t="s">
        <v>246</v>
      </c>
      <c r="D36" s="45">
        <f t="shared" si="0"/>
        <v>12</v>
      </c>
      <c r="E36" s="39">
        <v>7140219</v>
      </c>
      <c r="F36" s="40" t="s">
        <v>22</v>
      </c>
      <c r="G36">
        <f>VLOOKUP(E36,Sheet7!$B$1:$D$33,3,0)</f>
        <v>20</v>
      </c>
      <c r="H36">
        <v>12</v>
      </c>
      <c r="I36">
        <v>1</v>
      </c>
      <c r="J36" t="str">
        <f t="shared" si="1"/>
        <v>Ngành: Sư phạm Địa lý; Tổ hợp: C20 - Văn-Địa-GDCD</v>
      </c>
    </row>
    <row r="37" spans="1:10" ht="16.2" thickBot="1" x14ac:dyDescent="0.35">
      <c r="A37" s="36" t="s">
        <v>242</v>
      </c>
      <c r="B37" s="36" t="s">
        <v>142</v>
      </c>
      <c r="C37" s="36" t="s">
        <v>172</v>
      </c>
      <c r="D37" s="45">
        <f t="shared" si="0"/>
        <v>6</v>
      </c>
      <c r="E37" s="39">
        <v>7140249</v>
      </c>
      <c r="F37" s="40" t="s">
        <v>24</v>
      </c>
      <c r="G37">
        <f>VLOOKUP(E37,Sheet7!$B$1:$D$33,3,0)</f>
        <v>24</v>
      </c>
      <c r="H37">
        <v>6</v>
      </c>
      <c r="I37">
        <v>1</v>
      </c>
      <c r="J37" t="str">
        <f t="shared" si="1"/>
        <v>Ngành: Sư phạm Lịch sử - Địa lý; Tổ hợp: C00 - Văn-Sử-Địa</v>
      </c>
    </row>
    <row r="38" spans="1:10" ht="16.2" thickBot="1" x14ac:dyDescent="0.35">
      <c r="A38" s="36" t="s">
        <v>243</v>
      </c>
      <c r="B38" s="36" t="s">
        <v>147</v>
      </c>
      <c r="C38" s="36" t="s">
        <v>244</v>
      </c>
      <c r="D38" s="45">
        <f t="shared" si="0"/>
        <v>11</v>
      </c>
      <c r="E38" s="39">
        <v>7140249</v>
      </c>
      <c r="F38" s="40" t="s">
        <v>24</v>
      </c>
      <c r="G38">
        <f>VLOOKUP(E38,Sheet7!$B$1:$D$33,3,0)</f>
        <v>24</v>
      </c>
      <c r="H38">
        <v>11</v>
      </c>
      <c r="I38">
        <v>1</v>
      </c>
      <c r="J38" t="str">
        <f t="shared" si="1"/>
        <v>Ngành: Sư phạm Lịch sử - Địa lý; Tổ hợp: C19 - Văn-Sử-GDCD</v>
      </c>
    </row>
    <row r="39" spans="1:10" ht="16.2" thickBot="1" x14ac:dyDescent="0.35">
      <c r="A39" s="36" t="s">
        <v>245</v>
      </c>
      <c r="B39" s="36" t="s">
        <v>148</v>
      </c>
      <c r="C39" s="36" t="s">
        <v>246</v>
      </c>
      <c r="D39" s="45">
        <f t="shared" si="0"/>
        <v>12</v>
      </c>
      <c r="E39" s="39">
        <v>7140249</v>
      </c>
      <c r="F39" s="40" t="s">
        <v>24</v>
      </c>
      <c r="G39">
        <f>VLOOKUP(E39,Sheet7!$B$1:$D$33,3,0)</f>
        <v>24</v>
      </c>
      <c r="H39">
        <v>12</v>
      </c>
      <c r="I39">
        <v>1</v>
      </c>
      <c r="J39" t="str">
        <f t="shared" si="1"/>
        <v>Ngành: Sư phạm Lịch sử - Địa lý; Tổ hợp: C20 - Văn-Địa-GDCD</v>
      </c>
    </row>
    <row r="40" spans="1:10" ht="16.2" thickBot="1" x14ac:dyDescent="0.35">
      <c r="A40" s="36" t="s">
        <v>250</v>
      </c>
      <c r="B40" s="36" t="s">
        <v>156</v>
      </c>
      <c r="C40" s="36" t="s">
        <v>251</v>
      </c>
      <c r="D40" s="45">
        <f t="shared" si="0"/>
        <v>21</v>
      </c>
      <c r="E40" s="39">
        <v>7140249</v>
      </c>
      <c r="F40" s="40" t="s">
        <v>24</v>
      </c>
      <c r="G40">
        <f>VLOOKUP(E40,Sheet7!$B$1:$D$33,3,0)</f>
        <v>24</v>
      </c>
      <c r="H40">
        <v>21</v>
      </c>
      <c r="I40">
        <v>1</v>
      </c>
      <c r="J40" t="str">
        <f t="shared" si="1"/>
        <v>Ngành: Sư phạm Lịch sử - Địa lý; Tổ hợp: D15 - Văn-Địa-Tiếng</v>
      </c>
    </row>
    <row r="41" spans="1:10" ht="16.2" thickBot="1" x14ac:dyDescent="0.35">
      <c r="A41" s="36" t="s">
        <v>232</v>
      </c>
      <c r="B41" s="36" t="s">
        <v>138</v>
      </c>
      <c r="C41" s="36" t="s">
        <v>168</v>
      </c>
      <c r="D41" s="45">
        <f t="shared" si="0"/>
        <v>2</v>
      </c>
      <c r="E41" s="39">
        <v>7140231</v>
      </c>
      <c r="F41" s="40" t="s">
        <v>26</v>
      </c>
      <c r="G41">
        <f>VLOOKUP(E41,Sheet7!$B$1:$D$33,3,0)</f>
        <v>27</v>
      </c>
      <c r="H41">
        <v>2</v>
      </c>
      <c r="I41">
        <v>1</v>
      </c>
      <c r="J41" t="str">
        <f t="shared" si="1"/>
        <v>Ngành: Sư phạm Tiếng Anh; Tổ hợp: A01 - Toán-Lý-T.Anh</v>
      </c>
    </row>
    <row r="42" spans="1:10" ht="16.2" thickBot="1" x14ac:dyDescent="0.35">
      <c r="A42" s="36" t="s">
        <v>240</v>
      </c>
      <c r="B42" s="36" t="s">
        <v>149</v>
      </c>
      <c r="C42" s="36" t="s">
        <v>180</v>
      </c>
      <c r="D42" s="45">
        <f t="shared" si="0"/>
        <v>14</v>
      </c>
      <c r="E42" s="39">
        <v>7140231</v>
      </c>
      <c r="F42" s="40" t="s">
        <v>26</v>
      </c>
      <c r="G42">
        <f>VLOOKUP(E42,Sheet7!$B$1:$D$33,3,0)</f>
        <v>27</v>
      </c>
      <c r="H42">
        <v>14</v>
      </c>
      <c r="I42">
        <v>1</v>
      </c>
      <c r="J42" t="str">
        <f t="shared" si="1"/>
        <v>Ngành: Sư phạm Tiếng Anh; Tổ hợp: D01 - Văn-Toán-T.Anh</v>
      </c>
    </row>
    <row r="43" spans="1:10" ht="16.2" thickBot="1" x14ac:dyDescent="0.35">
      <c r="A43" s="36" t="s">
        <v>252</v>
      </c>
      <c r="B43" s="36" t="s">
        <v>152</v>
      </c>
      <c r="C43" s="36" t="s">
        <v>183</v>
      </c>
      <c r="D43" s="45">
        <f t="shared" si="0"/>
        <v>17</v>
      </c>
      <c r="E43" s="39">
        <v>7140231</v>
      </c>
      <c r="F43" s="40" t="s">
        <v>26</v>
      </c>
      <c r="G43">
        <f>VLOOKUP(E43,Sheet7!$B$1:$D$33,3,0)</f>
        <v>27</v>
      </c>
      <c r="H43">
        <v>17</v>
      </c>
      <c r="I43">
        <v>1</v>
      </c>
      <c r="J43" t="str">
        <f t="shared" si="1"/>
        <v>Ngành: Sư phạm Tiếng Anh; Tổ hợp: D09 - Toán-Sử-T.Anh</v>
      </c>
    </row>
    <row r="44" spans="1:10" ht="16.2" thickBot="1" x14ac:dyDescent="0.35">
      <c r="A44" s="36" t="s">
        <v>253</v>
      </c>
      <c r="B44" s="36" t="s">
        <v>153</v>
      </c>
      <c r="C44" s="36" t="s">
        <v>184</v>
      </c>
      <c r="D44" s="45">
        <f t="shared" si="0"/>
        <v>18</v>
      </c>
      <c r="E44" s="39">
        <v>7140231</v>
      </c>
      <c r="F44" s="40" t="s">
        <v>26</v>
      </c>
      <c r="G44">
        <f>VLOOKUP(E44,Sheet7!$B$1:$D$33,3,0)</f>
        <v>27</v>
      </c>
      <c r="H44">
        <v>18</v>
      </c>
      <c r="I44">
        <v>1</v>
      </c>
      <c r="J44" t="str">
        <f t="shared" si="1"/>
        <v>Ngành: Sư phạm Tiếng Anh; Tổ hợp: D10 - Toán-Địa-T.Anh</v>
      </c>
    </row>
    <row r="45" spans="1:10" ht="16.2" thickBot="1" x14ac:dyDescent="0.35">
      <c r="A45" s="36" t="s">
        <v>231</v>
      </c>
      <c r="B45" s="36" t="s">
        <v>137</v>
      </c>
      <c r="C45" s="36" t="s">
        <v>167</v>
      </c>
      <c r="D45" s="45">
        <f t="shared" si="0"/>
        <v>1</v>
      </c>
      <c r="E45" s="39">
        <v>7140202</v>
      </c>
      <c r="F45" s="40" t="s">
        <v>28</v>
      </c>
      <c r="G45">
        <f>VLOOKUP(E45,Sheet7!$B$1:$D$33,3,0)</f>
        <v>6</v>
      </c>
      <c r="H45">
        <v>1</v>
      </c>
      <c r="I45">
        <v>1</v>
      </c>
      <c r="J45" t="str">
        <f t="shared" si="1"/>
        <v>Ngành: Giáo dục Tiểu học; Tổ hợp: A00 - Toán-Lý-Hóa</v>
      </c>
    </row>
    <row r="46" spans="1:10" ht="16.2" thickBot="1" x14ac:dyDescent="0.35">
      <c r="A46" s="36" t="s">
        <v>242</v>
      </c>
      <c r="B46" s="36" t="s">
        <v>142</v>
      </c>
      <c r="C46" s="36" t="s">
        <v>172</v>
      </c>
      <c r="D46" s="45">
        <f t="shared" si="0"/>
        <v>6</v>
      </c>
      <c r="E46" s="39">
        <v>7140202</v>
      </c>
      <c r="F46" s="40" t="s">
        <v>28</v>
      </c>
      <c r="G46">
        <f>VLOOKUP(E46,Sheet7!$B$1:$D$33,3,0)</f>
        <v>6</v>
      </c>
      <c r="H46">
        <v>6</v>
      </c>
      <c r="I46">
        <v>1</v>
      </c>
      <c r="J46" t="str">
        <f t="shared" si="1"/>
        <v>Ngành: Giáo dục Tiểu học; Tổ hợp: C00 - Văn-Sử-Địa</v>
      </c>
    </row>
    <row r="47" spans="1:10" ht="16.2" thickBot="1" x14ac:dyDescent="0.35">
      <c r="A47" s="36" t="s">
        <v>240</v>
      </c>
      <c r="B47" s="36" t="s">
        <v>149</v>
      </c>
      <c r="C47" s="36" t="s">
        <v>180</v>
      </c>
      <c r="D47" s="45">
        <f t="shared" si="0"/>
        <v>14</v>
      </c>
      <c r="E47" s="39">
        <v>7140202</v>
      </c>
      <c r="F47" s="40" t="s">
        <v>28</v>
      </c>
      <c r="G47">
        <f>VLOOKUP(E47,Sheet7!$B$1:$D$33,3,0)</f>
        <v>6</v>
      </c>
      <c r="H47">
        <v>14</v>
      </c>
      <c r="I47">
        <v>1</v>
      </c>
      <c r="J47" t="str">
        <f t="shared" si="1"/>
        <v>Ngành: Giáo dục Tiểu học; Tổ hợp: D01 - Văn-Toán-T.Anh</v>
      </c>
    </row>
    <row r="48" spans="1:10" ht="16.2" thickBot="1" x14ac:dyDescent="0.35">
      <c r="A48" s="36" t="s">
        <v>254</v>
      </c>
      <c r="B48" s="36" t="s">
        <v>159</v>
      </c>
      <c r="C48" s="36" t="s">
        <v>255</v>
      </c>
      <c r="D48" s="45">
        <f t="shared" si="0"/>
        <v>25</v>
      </c>
      <c r="E48" s="39">
        <v>7140202</v>
      </c>
      <c r="F48" s="40" t="s">
        <v>28</v>
      </c>
      <c r="G48">
        <f>VLOOKUP(E48,Sheet7!$B$1:$D$33,3,0)</f>
        <v>6</v>
      </c>
      <c r="H48">
        <v>25</v>
      </c>
      <c r="I48">
        <v>1</v>
      </c>
      <c r="J48" t="str">
        <f t="shared" si="1"/>
        <v>Ngành: Giáo dục Tiểu học; Tổ hợp: M00 - Văn-Toán-Năng</v>
      </c>
    </row>
    <row r="49" spans="1:10" ht="16.2" thickBot="1" x14ac:dyDescent="0.35">
      <c r="A49" s="36" t="s">
        <v>254</v>
      </c>
      <c r="B49" s="36" t="s">
        <v>159</v>
      </c>
      <c r="C49" s="36" t="s">
        <v>255</v>
      </c>
      <c r="D49" s="45">
        <f t="shared" si="0"/>
        <v>25</v>
      </c>
      <c r="E49" s="39">
        <v>7140201</v>
      </c>
      <c r="F49" s="40" t="s">
        <v>31</v>
      </c>
      <c r="G49">
        <f>VLOOKUP(E49,Sheet7!$B$1:$D$33,3,0)</f>
        <v>4</v>
      </c>
      <c r="H49">
        <v>25</v>
      </c>
      <c r="I49">
        <v>1</v>
      </c>
      <c r="J49" t="str">
        <f t="shared" si="1"/>
        <v>Ngành: Giáo dục Mầm non; Tổ hợp: M00 - Văn-Toán-Năng</v>
      </c>
    </row>
    <row r="50" spans="1:10" ht="16.2" thickBot="1" x14ac:dyDescent="0.35">
      <c r="A50" s="36" t="s">
        <v>256</v>
      </c>
      <c r="B50" s="36" t="s">
        <v>160</v>
      </c>
      <c r="C50" s="36" t="s">
        <v>257</v>
      </c>
      <c r="D50" s="45">
        <f t="shared" si="0"/>
        <v>26</v>
      </c>
      <c r="E50" s="39">
        <v>7140201</v>
      </c>
      <c r="F50" s="40" t="s">
        <v>31</v>
      </c>
      <c r="G50">
        <f>VLOOKUP(E50,Sheet7!$B$1:$D$33,3,0)</f>
        <v>4</v>
      </c>
      <c r="H50">
        <v>26</v>
      </c>
      <c r="I50">
        <v>1</v>
      </c>
      <c r="J50" t="str">
        <f t="shared" si="1"/>
        <v>Ngành: Giáo dục Mầm non; Tổ hợp: M05 - Văn-Sử-Năng</v>
      </c>
    </row>
    <row r="51" spans="1:10" ht="16.2" thickBot="1" x14ac:dyDescent="0.35">
      <c r="A51" s="36" t="s">
        <v>258</v>
      </c>
      <c r="B51" s="36" t="s">
        <v>161</v>
      </c>
      <c r="C51" s="36" t="s">
        <v>259</v>
      </c>
      <c r="D51" s="45">
        <f t="shared" si="0"/>
        <v>27</v>
      </c>
      <c r="E51" s="39">
        <v>7140201</v>
      </c>
      <c r="F51" s="40" t="s">
        <v>31</v>
      </c>
      <c r="G51">
        <f>VLOOKUP(E51,Sheet7!$B$1:$D$33,3,0)</f>
        <v>4</v>
      </c>
      <c r="H51">
        <v>27</v>
      </c>
      <c r="I51">
        <v>1</v>
      </c>
      <c r="J51" t="str">
        <f t="shared" si="1"/>
        <v>Ngành: Giáo dục Mầm non; Tổ hợp: M07 - Văn-Địa-Năng</v>
      </c>
    </row>
    <row r="52" spans="1:10" ht="16.2" thickBot="1" x14ac:dyDescent="0.35">
      <c r="A52" s="36" t="s">
        <v>260</v>
      </c>
      <c r="B52" s="36" t="s">
        <v>162</v>
      </c>
      <c r="C52" s="36" t="s">
        <v>261</v>
      </c>
      <c r="D52" s="45">
        <f t="shared" si="0"/>
        <v>28</v>
      </c>
      <c r="E52" s="39">
        <v>7140201</v>
      </c>
      <c r="F52" s="40" t="s">
        <v>31</v>
      </c>
      <c r="G52">
        <f>VLOOKUP(E52,Sheet7!$B$1:$D$33,3,0)</f>
        <v>4</v>
      </c>
      <c r="H52">
        <v>28</v>
      </c>
      <c r="I52">
        <v>1</v>
      </c>
      <c r="J52" t="str">
        <f t="shared" si="1"/>
        <v>Ngành: Giáo dục Mầm non; Tổ hợp: M11 - Văn-T.Anh-Năng</v>
      </c>
    </row>
    <row r="53" spans="1:10" ht="16.2" thickBot="1" x14ac:dyDescent="0.35">
      <c r="A53" s="36" t="s">
        <v>262</v>
      </c>
      <c r="B53" s="36" t="s">
        <v>163</v>
      </c>
      <c r="C53" s="36" t="s">
        <v>263</v>
      </c>
      <c r="D53" s="45">
        <f t="shared" si="0"/>
        <v>29</v>
      </c>
      <c r="E53" s="39">
        <v>7140206</v>
      </c>
      <c r="F53" s="40" t="s">
        <v>33</v>
      </c>
      <c r="G53">
        <f>VLOOKUP(E53,Sheet7!$B$1:$D$33,3,0)</f>
        <v>5</v>
      </c>
      <c r="H53">
        <v>29</v>
      </c>
      <c r="I53">
        <v>1</v>
      </c>
      <c r="J53" t="str">
        <f t="shared" si="1"/>
        <v>Ngành: Giáo dục thể chất; Tổ hợp: T00 - Toán-Sinh-Năng</v>
      </c>
    </row>
    <row r="54" spans="1:10" ht="16.2" thickBot="1" x14ac:dyDescent="0.35">
      <c r="A54" s="36" t="s">
        <v>264</v>
      </c>
      <c r="B54" s="36" t="s">
        <v>164</v>
      </c>
      <c r="C54" s="36" t="s">
        <v>265</v>
      </c>
      <c r="D54" s="45">
        <f t="shared" si="0"/>
        <v>30</v>
      </c>
      <c r="E54" s="39">
        <v>7140206</v>
      </c>
      <c r="F54" s="40" t="s">
        <v>33</v>
      </c>
      <c r="G54">
        <f>VLOOKUP(E54,Sheet7!$B$1:$D$33,3,0)</f>
        <v>5</v>
      </c>
      <c r="H54">
        <v>30</v>
      </c>
      <c r="I54">
        <v>1</v>
      </c>
      <c r="J54" t="str">
        <f t="shared" si="1"/>
        <v>Ngành: Giáo dục thể chất; Tổ hợp: T02 - Toán-Văn-Năng</v>
      </c>
    </row>
    <row r="55" spans="1:10" ht="16.2" thickBot="1" x14ac:dyDescent="0.35">
      <c r="A55" s="36" t="s">
        <v>266</v>
      </c>
      <c r="B55" s="36" t="s">
        <v>165</v>
      </c>
      <c r="C55" s="36" t="s">
        <v>267</v>
      </c>
      <c r="D55" s="45">
        <f t="shared" si="0"/>
        <v>31</v>
      </c>
      <c r="E55" s="39">
        <v>7140206</v>
      </c>
      <c r="F55" s="40" t="s">
        <v>33</v>
      </c>
      <c r="G55">
        <f>VLOOKUP(E55,Sheet7!$B$1:$D$33,3,0)</f>
        <v>5</v>
      </c>
      <c r="H55">
        <v>31</v>
      </c>
      <c r="I55">
        <v>1</v>
      </c>
      <c r="J55" t="str">
        <f t="shared" si="1"/>
        <v>Ngành: Giáo dục thể chất; Tổ hợp: T05 - Văn-GDCD-Năng</v>
      </c>
    </row>
    <row r="56" spans="1:10" ht="16.2" thickBot="1" x14ac:dyDescent="0.35">
      <c r="A56" s="36" t="s">
        <v>268</v>
      </c>
      <c r="B56" s="36" t="s">
        <v>166</v>
      </c>
      <c r="C56" s="36" t="s">
        <v>259</v>
      </c>
      <c r="D56" s="45">
        <f t="shared" si="0"/>
        <v>32</v>
      </c>
      <c r="E56" s="39">
        <v>7140206</v>
      </c>
      <c r="F56" s="40" t="s">
        <v>33</v>
      </c>
      <c r="G56">
        <f>VLOOKUP(E56,Sheet7!$B$1:$D$33,3,0)</f>
        <v>5</v>
      </c>
      <c r="H56">
        <v>32</v>
      </c>
      <c r="I56">
        <v>1</v>
      </c>
      <c r="J56" t="str">
        <f t="shared" si="1"/>
        <v>Ngành: Giáo dục thể chất; Tổ hợp: T07 - Văn-Địa-Năng</v>
      </c>
    </row>
    <row r="57" spans="1:10" ht="16.2" thickBot="1" x14ac:dyDescent="0.35">
      <c r="A57" s="36" t="s">
        <v>231</v>
      </c>
      <c r="B57" s="36" t="s">
        <v>137</v>
      </c>
      <c r="C57" s="36" t="s">
        <v>167</v>
      </c>
      <c r="D57" s="45">
        <f t="shared" si="0"/>
        <v>1</v>
      </c>
      <c r="E57" s="39">
        <v>7340301</v>
      </c>
      <c r="F57" s="40" t="s">
        <v>36</v>
      </c>
      <c r="G57">
        <f>VLOOKUP(E57,Sheet7!$B$1:$D$33,3,0)</f>
        <v>7</v>
      </c>
      <c r="H57">
        <v>1</v>
      </c>
      <c r="I57">
        <v>1</v>
      </c>
      <c r="J57" t="str">
        <f t="shared" si="1"/>
        <v>Ngành: Kế toán; Tổ hợp: A00 - Toán-Lý-Hóa</v>
      </c>
    </row>
    <row r="58" spans="1:10" ht="16.2" thickBot="1" x14ac:dyDescent="0.35">
      <c r="A58" s="36" t="s">
        <v>249</v>
      </c>
      <c r="B58" s="36" t="s">
        <v>145</v>
      </c>
      <c r="C58" s="36" t="s">
        <v>175</v>
      </c>
      <c r="D58" s="45">
        <f t="shared" si="0"/>
        <v>9</v>
      </c>
      <c r="E58" s="39">
        <v>7340301</v>
      </c>
      <c r="F58" s="40" t="s">
        <v>36</v>
      </c>
      <c r="G58">
        <f>VLOOKUP(E58,Sheet7!$B$1:$D$33,3,0)</f>
        <v>7</v>
      </c>
      <c r="H58">
        <v>9</v>
      </c>
      <c r="I58">
        <v>1</v>
      </c>
      <c r="J58" t="str">
        <f t="shared" si="1"/>
        <v>Ngành: Kế toán; Tổ hợp: C04 - Văn-Toán-Địa</v>
      </c>
    </row>
    <row r="59" spans="1:10" ht="16.2" thickBot="1" x14ac:dyDescent="0.35">
      <c r="A59" s="36" t="s">
        <v>269</v>
      </c>
      <c r="B59" s="36" t="s">
        <v>146</v>
      </c>
      <c r="C59" s="36" t="s">
        <v>270</v>
      </c>
      <c r="D59" s="45">
        <f t="shared" si="0"/>
        <v>10</v>
      </c>
      <c r="E59" s="39">
        <v>7340301</v>
      </c>
      <c r="F59" s="40" t="s">
        <v>36</v>
      </c>
      <c r="G59">
        <f>VLOOKUP(E59,Sheet7!$B$1:$D$33,3,0)</f>
        <v>7</v>
      </c>
      <c r="H59">
        <v>10</v>
      </c>
      <c r="I59">
        <v>1</v>
      </c>
      <c r="J59" t="str">
        <f t="shared" si="1"/>
        <v>Ngành: Kế toán; Tổ hợp: C14 - Văn-Toán-GDCD</v>
      </c>
    </row>
    <row r="60" spans="1:10" ht="16.2" thickBot="1" x14ac:dyDescent="0.35">
      <c r="A60" s="36" t="s">
        <v>240</v>
      </c>
      <c r="B60" s="36" t="s">
        <v>149</v>
      </c>
      <c r="C60" s="36" t="s">
        <v>180</v>
      </c>
      <c r="D60" s="45">
        <f t="shared" si="0"/>
        <v>14</v>
      </c>
      <c r="E60" s="39">
        <v>7340301</v>
      </c>
      <c r="F60" s="40" t="s">
        <v>36</v>
      </c>
      <c r="G60">
        <f>VLOOKUP(E60,Sheet7!$B$1:$D$33,3,0)</f>
        <v>7</v>
      </c>
      <c r="H60">
        <v>14</v>
      </c>
      <c r="I60">
        <v>1</v>
      </c>
      <c r="J60" t="str">
        <f t="shared" si="1"/>
        <v>Ngành: Kế toán; Tổ hợp: D01 - Văn-Toán-T.Anh</v>
      </c>
    </row>
    <row r="61" spans="1:10" ht="16.2" thickBot="1" x14ac:dyDescent="0.35">
      <c r="A61" s="36" t="s">
        <v>231</v>
      </c>
      <c r="B61" s="36" t="s">
        <v>137</v>
      </c>
      <c r="C61" s="36" t="s">
        <v>167</v>
      </c>
      <c r="D61" s="45">
        <f t="shared" si="0"/>
        <v>1</v>
      </c>
      <c r="E61" s="39">
        <v>7340101</v>
      </c>
      <c r="F61" s="40" t="s">
        <v>38</v>
      </c>
      <c r="G61">
        <f>VLOOKUP(E61,Sheet7!$B$1:$D$33,3,0)</f>
        <v>19</v>
      </c>
      <c r="H61">
        <v>1</v>
      </c>
      <c r="I61">
        <v>1</v>
      </c>
      <c r="J61" t="str">
        <f t="shared" si="1"/>
        <v>Ngành: Quản trị kinh doanh; Tổ hợp: A00 - Toán-Lý-Hóa</v>
      </c>
    </row>
    <row r="62" spans="1:10" ht="16.2" thickBot="1" x14ac:dyDescent="0.35">
      <c r="A62" s="36" t="s">
        <v>249</v>
      </c>
      <c r="B62" s="36" t="s">
        <v>145</v>
      </c>
      <c r="C62" s="36" t="s">
        <v>175</v>
      </c>
      <c r="D62" s="45">
        <f t="shared" si="0"/>
        <v>9</v>
      </c>
      <c r="E62" s="39">
        <v>7340101</v>
      </c>
      <c r="F62" s="40" t="s">
        <v>38</v>
      </c>
      <c r="G62">
        <f>VLOOKUP(E62,Sheet7!$B$1:$D$33,3,0)</f>
        <v>19</v>
      </c>
      <c r="H62">
        <v>9</v>
      </c>
      <c r="I62">
        <v>1</v>
      </c>
      <c r="J62" t="str">
        <f t="shared" si="1"/>
        <v>Ngành: Quản trị kinh doanh; Tổ hợp: C04 - Văn-Toán-Địa</v>
      </c>
    </row>
    <row r="63" spans="1:10" ht="16.2" thickBot="1" x14ac:dyDescent="0.35">
      <c r="A63" s="36" t="s">
        <v>269</v>
      </c>
      <c r="B63" s="36" t="s">
        <v>146</v>
      </c>
      <c r="C63" s="36" t="s">
        <v>270</v>
      </c>
      <c r="D63" s="45">
        <f t="shared" si="0"/>
        <v>10</v>
      </c>
      <c r="E63" s="39">
        <v>7340101</v>
      </c>
      <c r="F63" s="40" t="s">
        <v>38</v>
      </c>
      <c r="G63">
        <f>VLOOKUP(E63,Sheet7!$B$1:$D$33,3,0)</f>
        <v>19</v>
      </c>
      <c r="H63">
        <v>10</v>
      </c>
      <c r="I63">
        <v>1</v>
      </c>
      <c r="J63" t="str">
        <f t="shared" si="1"/>
        <v>Ngành: Quản trị kinh doanh; Tổ hợp: C14 - Văn-Toán-GDCD</v>
      </c>
    </row>
    <row r="64" spans="1:10" ht="16.2" thickBot="1" x14ac:dyDescent="0.35">
      <c r="A64" s="36" t="s">
        <v>240</v>
      </c>
      <c r="B64" s="36" t="s">
        <v>149</v>
      </c>
      <c r="C64" s="36" t="s">
        <v>180</v>
      </c>
      <c r="D64" s="45">
        <f t="shared" si="0"/>
        <v>14</v>
      </c>
      <c r="E64" s="39">
        <v>7340101</v>
      </c>
      <c r="F64" s="40" t="s">
        <v>38</v>
      </c>
      <c r="G64">
        <f>VLOOKUP(E64,Sheet7!$B$1:$D$33,3,0)</f>
        <v>19</v>
      </c>
      <c r="H64">
        <v>14</v>
      </c>
      <c r="I64">
        <v>1</v>
      </c>
      <c r="J64" t="str">
        <f t="shared" si="1"/>
        <v>Ngành: Quản trị kinh doanh; Tổ hợp: D01 - Văn-Toán-T.Anh</v>
      </c>
    </row>
    <row r="65" spans="1:10" ht="16.2" thickBot="1" x14ac:dyDescent="0.35">
      <c r="A65" s="36" t="s">
        <v>231</v>
      </c>
      <c r="B65" s="36" t="s">
        <v>137</v>
      </c>
      <c r="C65" s="36" t="s">
        <v>167</v>
      </c>
      <c r="D65" s="45">
        <f t="shared" si="0"/>
        <v>1</v>
      </c>
      <c r="E65" s="39">
        <v>7340201</v>
      </c>
      <c r="F65" s="40" t="s">
        <v>39</v>
      </c>
      <c r="G65">
        <f>VLOOKUP(E65,Sheet7!$B$1:$D$33,3,0)</f>
        <v>31</v>
      </c>
      <c r="H65">
        <v>1</v>
      </c>
      <c r="I65">
        <v>1</v>
      </c>
      <c r="J65" t="str">
        <f t="shared" si="1"/>
        <v>Ngành: Tài chính-Ngân hàng; Tổ hợp: A00 - Toán-Lý-Hóa</v>
      </c>
    </row>
    <row r="66" spans="1:10" ht="16.2" thickBot="1" x14ac:dyDescent="0.35">
      <c r="A66" s="36" t="s">
        <v>249</v>
      </c>
      <c r="B66" s="36" t="s">
        <v>145</v>
      </c>
      <c r="C66" s="36" t="s">
        <v>175</v>
      </c>
      <c r="D66" s="45">
        <f t="shared" ref="D66:D129" si="2">VLOOKUP(B66,$L$1:$N$32,3,0)</f>
        <v>9</v>
      </c>
      <c r="E66" s="39">
        <v>7340201</v>
      </c>
      <c r="F66" s="40" t="s">
        <v>39</v>
      </c>
      <c r="G66">
        <f>VLOOKUP(E66,Sheet7!$B$1:$D$33,3,0)</f>
        <v>31</v>
      </c>
      <c r="H66">
        <v>9</v>
      </c>
      <c r="I66">
        <v>1</v>
      </c>
      <c r="J66" t="str">
        <f t="shared" ref="J66:J129" si="3">"Ngành: "&amp;F66&amp;"; Tổ hợp: "&amp;B66&amp;" - "&amp;C66</f>
        <v>Ngành: Tài chính-Ngân hàng; Tổ hợp: C04 - Văn-Toán-Địa</v>
      </c>
    </row>
    <row r="67" spans="1:10" ht="16.2" thickBot="1" x14ac:dyDescent="0.35">
      <c r="A67" s="36" t="s">
        <v>269</v>
      </c>
      <c r="B67" s="36" t="s">
        <v>146</v>
      </c>
      <c r="C67" s="36" t="s">
        <v>270</v>
      </c>
      <c r="D67" s="45">
        <f t="shared" si="2"/>
        <v>10</v>
      </c>
      <c r="E67" s="39">
        <v>7340201</v>
      </c>
      <c r="F67" s="40" t="s">
        <v>39</v>
      </c>
      <c r="G67">
        <f>VLOOKUP(E67,Sheet7!$B$1:$D$33,3,0)</f>
        <v>31</v>
      </c>
      <c r="H67">
        <v>10</v>
      </c>
      <c r="I67">
        <v>1</v>
      </c>
      <c r="J67" t="str">
        <f t="shared" si="3"/>
        <v>Ngành: Tài chính-Ngân hàng; Tổ hợp: C14 - Văn-Toán-GDCD</v>
      </c>
    </row>
    <row r="68" spans="1:10" ht="16.2" thickBot="1" x14ac:dyDescent="0.35">
      <c r="A68" s="36" t="s">
        <v>240</v>
      </c>
      <c r="B68" s="36" t="s">
        <v>149</v>
      </c>
      <c r="C68" s="36" t="s">
        <v>180</v>
      </c>
      <c r="D68" s="45">
        <f t="shared" si="2"/>
        <v>14</v>
      </c>
      <c r="E68" s="39">
        <v>7340201</v>
      </c>
      <c r="F68" s="40" t="s">
        <v>39</v>
      </c>
      <c r="G68">
        <f>VLOOKUP(E68,Sheet7!$B$1:$D$33,3,0)</f>
        <v>31</v>
      </c>
      <c r="H68">
        <v>14</v>
      </c>
      <c r="I68">
        <v>1</v>
      </c>
      <c r="J68" t="str">
        <f t="shared" si="3"/>
        <v>Ngành: Tài chính-Ngân hàng; Tổ hợp: D01 - Văn-Toán-T.Anh</v>
      </c>
    </row>
    <row r="69" spans="1:10" ht="16.2" thickBot="1" x14ac:dyDescent="0.35">
      <c r="A69" s="36" t="s">
        <v>231</v>
      </c>
      <c r="B69" s="36" t="s">
        <v>137</v>
      </c>
      <c r="C69" s="36" t="s">
        <v>167</v>
      </c>
      <c r="D69" s="45">
        <f t="shared" si="2"/>
        <v>1</v>
      </c>
      <c r="E69" s="39">
        <v>7340302</v>
      </c>
      <c r="F69" s="40" t="s">
        <v>40</v>
      </c>
      <c r="G69">
        <f>VLOOKUP(E69,Sheet7!$B$1:$D$33,3,0)</f>
        <v>9</v>
      </c>
      <c r="H69">
        <v>1</v>
      </c>
      <c r="I69">
        <v>1</v>
      </c>
      <c r="J69" t="str">
        <f t="shared" si="3"/>
        <v>Ngành: Kiểm toán; Tổ hợp: A00 - Toán-Lý-Hóa</v>
      </c>
    </row>
    <row r="70" spans="1:10" ht="16.2" thickBot="1" x14ac:dyDescent="0.35">
      <c r="A70" s="36" t="s">
        <v>249</v>
      </c>
      <c r="B70" s="36" t="s">
        <v>145</v>
      </c>
      <c r="C70" s="36" t="s">
        <v>175</v>
      </c>
      <c r="D70" s="45">
        <f t="shared" si="2"/>
        <v>9</v>
      </c>
      <c r="E70" s="39">
        <v>7340302</v>
      </c>
      <c r="F70" s="40" t="s">
        <v>40</v>
      </c>
      <c r="G70">
        <f>VLOOKUP(E70,Sheet7!$B$1:$D$33,3,0)</f>
        <v>9</v>
      </c>
      <c r="H70">
        <v>9</v>
      </c>
      <c r="I70">
        <v>1</v>
      </c>
      <c r="J70" t="str">
        <f t="shared" si="3"/>
        <v>Ngành: Kiểm toán; Tổ hợp: C04 - Văn-Toán-Địa</v>
      </c>
    </row>
    <row r="71" spans="1:10" ht="16.2" thickBot="1" x14ac:dyDescent="0.35">
      <c r="A71" s="36" t="s">
        <v>269</v>
      </c>
      <c r="B71" s="36" t="s">
        <v>146</v>
      </c>
      <c r="C71" s="36" t="s">
        <v>270</v>
      </c>
      <c r="D71" s="45">
        <f t="shared" si="2"/>
        <v>10</v>
      </c>
      <c r="E71" s="39">
        <v>7340302</v>
      </c>
      <c r="F71" s="40" t="s">
        <v>40</v>
      </c>
      <c r="G71">
        <f>VLOOKUP(E71,Sheet7!$B$1:$D$33,3,0)</f>
        <v>9</v>
      </c>
      <c r="H71">
        <v>10</v>
      </c>
      <c r="I71">
        <v>1</v>
      </c>
      <c r="J71" t="str">
        <f t="shared" si="3"/>
        <v>Ngành: Kiểm toán; Tổ hợp: C14 - Văn-Toán-GDCD</v>
      </c>
    </row>
    <row r="72" spans="1:10" ht="16.2" thickBot="1" x14ac:dyDescent="0.35">
      <c r="A72" s="36" t="s">
        <v>240</v>
      </c>
      <c r="B72" s="36" t="s">
        <v>149</v>
      </c>
      <c r="C72" s="36" t="s">
        <v>180</v>
      </c>
      <c r="D72" s="45">
        <f t="shared" si="2"/>
        <v>14</v>
      </c>
      <c r="E72" s="39">
        <v>7340302</v>
      </c>
      <c r="F72" s="40" t="s">
        <v>40</v>
      </c>
      <c r="G72">
        <f>VLOOKUP(E72,Sheet7!$B$1:$D$33,3,0)</f>
        <v>9</v>
      </c>
      <c r="H72">
        <v>14</v>
      </c>
      <c r="I72">
        <v>1</v>
      </c>
      <c r="J72" t="str">
        <f t="shared" si="3"/>
        <v>Ngành: Kiểm toán; Tổ hợp: D01 - Văn-Toán-T.Anh</v>
      </c>
    </row>
    <row r="73" spans="1:10" ht="16.2" thickBot="1" x14ac:dyDescent="0.35">
      <c r="A73" s="36" t="s">
        <v>231</v>
      </c>
      <c r="B73" s="36" t="s">
        <v>137</v>
      </c>
      <c r="C73" s="36" t="s">
        <v>167</v>
      </c>
      <c r="D73" s="45">
        <f t="shared" si="2"/>
        <v>1</v>
      </c>
      <c r="E73" s="39">
        <v>7380101</v>
      </c>
      <c r="F73" s="40" t="s">
        <v>41</v>
      </c>
      <c r="G73">
        <f>VLOOKUP(E73,Sheet7!$B$1:$D$33,3,0)</f>
        <v>13</v>
      </c>
      <c r="H73">
        <v>1</v>
      </c>
      <c r="I73">
        <v>1</v>
      </c>
      <c r="J73" t="str">
        <f t="shared" si="3"/>
        <v>Ngành: Luật; Tổ hợp: A00 - Toán-Lý-Hóa</v>
      </c>
    </row>
    <row r="74" spans="1:10" ht="16.2" thickBot="1" x14ac:dyDescent="0.35">
      <c r="A74" s="36" t="s">
        <v>242</v>
      </c>
      <c r="B74" s="36" t="s">
        <v>142</v>
      </c>
      <c r="C74" s="36" t="s">
        <v>172</v>
      </c>
      <c r="D74" s="45">
        <f t="shared" si="2"/>
        <v>6</v>
      </c>
      <c r="E74" s="39">
        <v>7380101</v>
      </c>
      <c r="F74" s="40" t="s">
        <v>41</v>
      </c>
      <c r="G74">
        <f>VLOOKUP(E74,Sheet7!$B$1:$D$33,3,0)</f>
        <v>13</v>
      </c>
      <c r="H74">
        <v>6</v>
      </c>
      <c r="I74">
        <v>1</v>
      </c>
      <c r="J74" t="str">
        <f t="shared" si="3"/>
        <v>Ngành: Luật; Tổ hợp: C00 - Văn-Sử-Địa</v>
      </c>
    </row>
    <row r="75" spans="1:10" ht="16.2" thickBot="1" x14ac:dyDescent="0.35">
      <c r="A75" s="36" t="s">
        <v>243</v>
      </c>
      <c r="B75" s="36" t="s">
        <v>147</v>
      </c>
      <c r="C75" s="36" t="s">
        <v>244</v>
      </c>
      <c r="D75" s="45">
        <f t="shared" si="2"/>
        <v>11</v>
      </c>
      <c r="E75" s="39">
        <v>7380101</v>
      </c>
      <c r="F75" s="40" t="s">
        <v>41</v>
      </c>
      <c r="G75">
        <f>VLOOKUP(E75,Sheet7!$B$1:$D$33,3,0)</f>
        <v>13</v>
      </c>
      <c r="H75">
        <v>11</v>
      </c>
      <c r="I75">
        <v>1</v>
      </c>
      <c r="J75" t="str">
        <f t="shared" si="3"/>
        <v>Ngành: Luật; Tổ hợp: C19 - Văn-Sử-GDCD</v>
      </c>
    </row>
    <row r="76" spans="1:10" ht="16.2" thickBot="1" x14ac:dyDescent="0.35">
      <c r="A76" s="36" t="s">
        <v>245</v>
      </c>
      <c r="B76" s="36" t="s">
        <v>148</v>
      </c>
      <c r="C76" s="36" t="s">
        <v>271</v>
      </c>
      <c r="D76" s="45">
        <f t="shared" si="2"/>
        <v>12</v>
      </c>
      <c r="E76" s="39">
        <v>7380101</v>
      </c>
      <c r="F76" s="40" t="s">
        <v>41</v>
      </c>
      <c r="G76">
        <f>VLOOKUP(E76,Sheet7!$B$1:$D$33,3,0)</f>
        <v>13</v>
      </c>
      <c r="H76">
        <v>12</v>
      </c>
      <c r="I76">
        <v>1</v>
      </c>
      <c r="J76" t="str">
        <f t="shared" si="3"/>
        <v>Ngành: Luật; Tổ hợp: C20 - Văn-Địa-</v>
      </c>
    </row>
    <row r="77" spans="1:10" ht="16.2" thickBot="1" x14ac:dyDescent="0.35">
      <c r="A77" s="36" t="s">
        <v>231</v>
      </c>
      <c r="B77" s="36" t="s">
        <v>137</v>
      </c>
      <c r="C77" s="36" t="s">
        <v>167</v>
      </c>
      <c r="D77" s="45">
        <f t="shared" si="2"/>
        <v>1</v>
      </c>
      <c r="E77" s="39">
        <v>7380107</v>
      </c>
      <c r="F77" s="40" t="s">
        <v>43</v>
      </c>
      <c r="G77">
        <f>VLOOKUP(E77,Sheet7!$B$1:$D$33,3,0)</f>
        <v>14</v>
      </c>
      <c r="H77">
        <v>1</v>
      </c>
      <c r="I77">
        <v>1</v>
      </c>
      <c r="J77" t="str">
        <f t="shared" si="3"/>
        <v>Ngành: Luật Kinh tế; Tổ hợp: A00 - Toán-Lý-Hóa</v>
      </c>
    </row>
    <row r="78" spans="1:10" ht="16.2" thickBot="1" x14ac:dyDescent="0.35">
      <c r="A78" s="36" t="s">
        <v>242</v>
      </c>
      <c r="B78" s="36" t="s">
        <v>142</v>
      </c>
      <c r="C78" s="36" t="s">
        <v>172</v>
      </c>
      <c r="D78" s="45">
        <f t="shared" si="2"/>
        <v>6</v>
      </c>
      <c r="E78" s="39">
        <v>7380107</v>
      </c>
      <c r="F78" s="40" t="s">
        <v>43</v>
      </c>
      <c r="G78">
        <f>VLOOKUP(E78,Sheet7!$B$1:$D$33,3,0)</f>
        <v>14</v>
      </c>
      <c r="H78">
        <v>6</v>
      </c>
      <c r="I78">
        <v>1</v>
      </c>
      <c r="J78" t="str">
        <f t="shared" si="3"/>
        <v>Ngành: Luật Kinh tế; Tổ hợp: C00 - Văn-Sử-Địa</v>
      </c>
    </row>
    <row r="79" spans="1:10" ht="16.2" thickBot="1" x14ac:dyDescent="0.35">
      <c r="A79" s="36" t="s">
        <v>243</v>
      </c>
      <c r="B79" s="36" t="s">
        <v>147</v>
      </c>
      <c r="C79" s="36" t="s">
        <v>244</v>
      </c>
      <c r="D79" s="45">
        <f t="shared" si="2"/>
        <v>11</v>
      </c>
      <c r="E79" s="39">
        <v>7380107</v>
      </c>
      <c r="F79" s="40" t="s">
        <v>43</v>
      </c>
      <c r="G79">
        <f>VLOOKUP(E79,Sheet7!$B$1:$D$33,3,0)</f>
        <v>14</v>
      </c>
      <c r="H79">
        <v>11</v>
      </c>
      <c r="I79">
        <v>1</v>
      </c>
      <c r="J79" t="str">
        <f t="shared" si="3"/>
        <v>Ngành: Luật Kinh tế; Tổ hợp: C19 - Văn-Sử-GDCD</v>
      </c>
    </row>
    <row r="80" spans="1:10" ht="16.2" thickBot="1" x14ac:dyDescent="0.35">
      <c r="A80" s="36" t="s">
        <v>245</v>
      </c>
      <c r="B80" s="36" t="s">
        <v>148</v>
      </c>
      <c r="C80" s="36" t="s">
        <v>246</v>
      </c>
      <c r="D80" s="45">
        <f t="shared" si="2"/>
        <v>12</v>
      </c>
      <c r="E80" s="39">
        <v>7380107</v>
      </c>
      <c r="F80" s="40" t="s">
        <v>43</v>
      </c>
      <c r="G80">
        <f>VLOOKUP(E80,Sheet7!$B$1:$D$33,3,0)</f>
        <v>14</v>
      </c>
      <c r="H80">
        <v>12</v>
      </c>
      <c r="I80">
        <v>1</v>
      </c>
      <c r="J80" t="str">
        <f t="shared" si="3"/>
        <v>Ngành: Luật Kinh tế; Tổ hợp: C20 - Văn-Địa-GDCD</v>
      </c>
    </row>
    <row r="81" spans="1:10" ht="16.2" thickBot="1" x14ac:dyDescent="0.35">
      <c r="A81" s="36" t="s">
        <v>231</v>
      </c>
      <c r="B81" s="36" t="s">
        <v>137</v>
      </c>
      <c r="C81" s="36" t="s">
        <v>167</v>
      </c>
      <c r="D81" s="45">
        <f t="shared" si="2"/>
        <v>1</v>
      </c>
      <c r="E81" s="39">
        <v>7580201</v>
      </c>
      <c r="F81" s="40" t="s">
        <v>44</v>
      </c>
      <c r="G81">
        <f>VLOOKUP(E81,Sheet7!$B$1:$D$33,3,0)</f>
        <v>12</v>
      </c>
      <c r="H81">
        <v>1</v>
      </c>
      <c r="I81">
        <v>1</v>
      </c>
      <c r="J81" t="str">
        <f t="shared" si="3"/>
        <v>Ngành: Kỹ thuật xây dựng; Tổ hợp: A00 - Toán-Lý-Hóa</v>
      </c>
    </row>
    <row r="82" spans="1:10" ht="16.2" thickBot="1" x14ac:dyDescent="0.35">
      <c r="A82" s="36" t="s">
        <v>232</v>
      </c>
      <c r="B82" s="36" t="s">
        <v>138</v>
      </c>
      <c r="C82" s="36" t="s">
        <v>168</v>
      </c>
      <c r="D82" s="45">
        <f t="shared" si="2"/>
        <v>2</v>
      </c>
      <c r="E82" s="39">
        <v>7580201</v>
      </c>
      <c r="F82" s="40" t="s">
        <v>44</v>
      </c>
      <c r="G82">
        <f>VLOOKUP(E82,Sheet7!$B$1:$D$33,3,0)</f>
        <v>12</v>
      </c>
      <c r="H82">
        <v>2</v>
      </c>
      <c r="I82">
        <v>1</v>
      </c>
      <c r="J82" t="str">
        <f t="shared" si="3"/>
        <v>Ngành: Kỹ thuật xây dựng; Tổ hợp: A01 - Toán-Lý-T.Anh</v>
      </c>
    </row>
    <row r="83" spans="1:10" ht="16.2" thickBot="1" x14ac:dyDescent="0.35">
      <c r="A83" s="36" t="s">
        <v>233</v>
      </c>
      <c r="B83" s="36" t="s">
        <v>139</v>
      </c>
      <c r="C83" s="36" t="s">
        <v>169</v>
      </c>
      <c r="D83" s="45">
        <f t="shared" si="2"/>
        <v>3</v>
      </c>
      <c r="E83" s="39">
        <v>7580201</v>
      </c>
      <c r="F83" s="40" t="s">
        <v>44</v>
      </c>
      <c r="G83">
        <f>VLOOKUP(E83,Sheet7!$B$1:$D$33,3,0)</f>
        <v>12</v>
      </c>
      <c r="H83">
        <v>3</v>
      </c>
      <c r="I83">
        <v>1</v>
      </c>
      <c r="J83" t="str">
        <f t="shared" si="3"/>
        <v>Ngành: Kỹ thuật xây dựng; Tổ hợp: A02 - Toán-Lý-Sinh</v>
      </c>
    </row>
    <row r="84" spans="1:10" ht="16.2" thickBot="1" x14ac:dyDescent="0.35">
      <c r="A84" s="36" t="s">
        <v>236</v>
      </c>
      <c r="B84" s="36" t="s">
        <v>140</v>
      </c>
      <c r="C84" s="36" t="s">
        <v>170</v>
      </c>
      <c r="D84" s="45">
        <f t="shared" si="2"/>
        <v>4</v>
      </c>
      <c r="E84" s="39">
        <v>7580201</v>
      </c>
      <c r="F84" s="40" t="s">
        <v>44</v>
      </c>
      <c r="G84">
        <f>VLOOKUP(E84,Sheet7!$B$1:$D$33,3,0)</f>
        <v>12</v>
      </c>
      <c r="H84">
        <v>4</v>
      </c>
      <c r="I84">
        <v>1</v>
      </c>
      <c r="J84" t="str">
        <f t="shared" si="3"/>
        <v>Ngành: Kỹ thuật xây dựng; Tổ hợp: B00 - Toán-Hóa-Sinh</v>
      </c>
    </row>
    <row r="85" spans="1:10" ht="16.2" thickBot="1" x14ac:dyDescent="0.35">
      <c r="A85" s="36" t="s">
        <v>231</v>
      </c>
      <c r="B85" s="36" t="s">
        <v>137</v>
      </c>
      <c r="C85" s="36" t="s">
        <v>167</v>
      </c>
      <c r="D85" s="45">
        <f t="shared" si="2"/>
        <v>1</v>
      </c>
      <c r="E85" s="39">
        <v>7520201</v>
      </c>
      <c r="F85" s="40" t="s">
        <v>46</v>
      </c>
      <c r="G85">
        <f>VLOOKUP(E85,Sheet7!$B$1:$D$33,3,0)</f>
        <v>11</v>
      </c>
      <c r="H85">
        <v>1</v>
      </c>
      <c r="I85">
        <v>1</v>
      </c>
      <c r="J85" t="str">
        <f t="shared" si="3"/>
        <v>Ngành: Kỹ thuật điện; Tổ hợp: A00 - Toán-Lý-Hóa</v>
      </c>
    </row>
    <row r="86" spans="1:10" ht="16.2" thickBot="1" x14ac:dyDescent="0.35">
      <c r="A86" s="36" t="s">
        <v>232</v>
      </c>
      <c r="B86" s="36" t="s">
        <v>138</v>
      </c>
      <c r="C86" s="36" t="s">
        <v>168</v>
      </c>
      <c r="D86" s="45">
        <f t="shared" si="2"/>
        <v>2</v>
      </c>
      <c r="E86" s="39">
        <v>7520201</v>
      </c>
      <c r="F86" s="40" t="s">
        <v>46</v>
      </c>
      <c r="G86">
        <f>VLOOKUP(E86,Sheet7!$B$1:$D$33,3,0)</f>
        <v>11</v>
      </c>
      <c r="H86">
        <v>2</v>
      </c>
      <c r="I86">
        <v>1</v>
      </c>
      <c r="J86" t="str">
        <f t="shared" si="3"/>
        <v>Ngành: Kỹ thuật điện; Tổ hợp: A01 - Toán-Lý-T.Anh</v>
      </c>
    </row>
    <row r="87" spans="1:10" ht="16.2" thickBot="1" x14ac:dyDescent="0.35">
      <c r="A87" s="36" t="s">
        <v>233</v>
      </c>
      <c r="B87" s="36" t="s">
        <v>139</v>
      </c>
      <c r="C87" s="36" t="s">
        <v>169</v>
      </c>
      <c r="D87" s="45">
        <f t="shared" si="2"/>
        <v>3</v>
      </c>
      <c r="E87" s="39">
        <v>7520201</v>
      </c>
      <c r="F87" s="40" t="s">
        <v>46</v>
      </c>
      <c r="G87">
        <f>VLOOKUP(E87,Sheet7!$B$1:$D$33,3,0)</f>
        <v>11</v>
      </c>
      <c r="H87">
        <v>3</v>
      </c>
      <c r="I87">
        <v>1</v>
      </c>
      <c r="J87" t="str">
        <f t="shared" si="3"/>
        <v>Ngành: Kỹ thuật điện; Tổ hợp: A02 - Toán-Lý-Sinh</v>
      </c>
    </row>
    <row r="88" spans="1:10" ht="16.2" thickBot="1" x14ac:dyDescent="0.35">
      <c r="A88" s="36" t="s">
        <v>236</v>
      </c>
      <c r="B88" s="36" t="s">
        <v>140</v>
      </c>
      <c r="C88" s="36" t="s">
        <v>170</v>
      </c>
      <c r="D88" s="45">
        <f t="shared" si="2"/>
        <v>4</v>
      </c>
      <c r="E88" s="39">
        <v>7520201</v>
      </c>
      <c r="F88" s="40" t="s">
        <v>46</v>
      </c>
      <c r="G88">
        <f>VLOOKUP(E88,Sheet7!$B$1:$D$33,3,0)</f>
        <v>11</v>
      </c>
      <c r="H88">
        <v>4</v>
      </c>
      <c r="I88">
        <v>1</v>
      </c>
      <c r="J88" t="str">
        <f t="shared" si="3"/>
        <v>Ngành: Kỹ thuật điện; Tổ hợp: B00 - Toán-Hóa-Sinh</v>
      </c>
    </row>
    <row r="89" spans="1:10" ht="16.2" thickBot="1" x14ac:dyDescent="0.35">
      <c r="A89" s="36" t="s">
        <v>231</v>
      </c>
      <c r="B89" s="36" t="s">
        <v>137</v>
      </c>
      <c r="C89" s="36" t="s">
        <v>167</v>
      </c>
      <c r="D89" s="45">
        <f t="shared" si="2"/>
        <v>1</v>
      </c>
      <c r="E89" s="39">
        <v>7480201</v>
      </c>
      <c r="F89" s="40" t="s">
        <v>47</v>
      </c>
      <c r="G89">
        <f>VLOOKUP(E89,Sheet7!$B$1:$D$33,3,0)</f>
        <v>1</v>
      </c>
      <c r="H89">
        <v>1</v>
      </c>
      <c r="I89">
        <v>1</v>
      </c>
      <c r="J89" t="str">
        <f t="shared" si="3"/>
        <v>Ngành: Công nghệ thông tin; Tổ hợp: A00 - Toán-Lý-Hóa</v>
      </c>
    </row>
    <row r="90" spans="1:10" ht="16.2" thickBot="1" x14ac:dyDescent="0.35">
      <c r="A90" s="36" t="s">
        <v>232</v>
      </c>
      <c r="B90" s="36" t="s">
        <v>138</v>
      </c>
      <c r="C90" s="36" t="s">
        <v>168</v>
      </c>
      <c r="D90" s="45">
        <f t="shared" si="2"/>
        <v>2</v>
      </c>
      <c r="E90" s="39">
        <v>7480201</v>
      </c>
      <c r="F90" s="40" t="s">
        <v>47</v>
      </c>
      <c r="G90">
        <f>VLOOKUP(E90,Sheet7!$B$1:$D$33,3,0)</f>
        <v>1</v>
      </c>
      <c r="H90">
        <v>2</v>
      </c>
      <c r="I90">
        <v>1</v>
      </c>
      <c r="J90" t="str">
        <f t="shared" si="3"/>
        <v>Ngành: Công nghệ thông tin; Tổ hợp: A01 - Toán-Lý-T.Anh</v>
      </c>
    </row>
    <row r="91" spans="1:10" ht="16.2" thickBot="1" x14ac:dyDescent="0.35">
      <c r="A91" s="36" t="s">
        <v>240</v>
      </c>
      <c r="B91" s="36" t="s">
        <v>149</v>
      </c>
      <c r="C91" s="36" t="s">
        <v>180</v>
      </c>
      <c r="D91" s="45">
        <f t="shared" si="2"/>
        <v>14</v>
      </c>
      <c r="E91" s="39">
        <v>7480201</v>
      </c>
      <c r="F91" s="40" t="s">
        <v>47</v>
      </c>
      <c r="G91">
        <f>VLOOKUP(E91,Sheet7!$B$1:$D$33,3,0)</f>
        <v>1</v>
      </c>
      <c r="H91">
        <v>14</v>
      </c>
      <c r="I91">
        <v>1</v>
      </c>
      <c r="J91" t="str">
        <f t="shared" si="3"/>
        <v>Ngành: Công nghệ thông tin; Tổ hợp: D01 - Văn-Toán-T.Anh</v>
      </c>
    </row>
    <row r="92" spans="1:10" ht="16.2" thickBot="1" x14ac:dyDescent="0.35">
      <c r="A92" s="36" t="s">
        <v>272</v>
      </c>
      <c r="B92" s="36" t="s">
        <v>158</v>
      </c>
      <c r="C92" s="36" t="s">
        <v>190</v>
      </c>
      <c r="D92" s="45">
        <f t="shared" si="2"/>
        <v>23</v>
      </c>
      <c r="E92" s="39">
        <v>7480201</v>
      </c>
      <c r="F92" s="40" t="s">
        <v>47</v>
      </c>
      <c r="G92">
        <f>VLOOKUP(E92,Sheet7!$B$1:$D$33,3,0)</f>
        <v>1</v>
      </c>
      <c r="H92">
        <v>23</v>
      </c>
      <c r="I92">
        <v>1</v>
      </c>
      <c r="J92" t="str">
        <f t="shared" si="3"/>
        <v>Ngành: Công nghệ thông tin; Tổ hợp: d84 - Toán-GDCD-T.Anh</v>
      </c>
    </row>
    <row r="93" spans="1:10" ht="16.2" thickBot="1" x14ac:dyDescent="0.35">
      <c r="A93" s="36" t="s">
        <v>231</v>
      </c>
      <c r="B93" s="36" t="s">
        <v>137</v>
      </c>
      <c r="C93" s="36" t="s">
        <v>167</v>
      </c>
      <c r="D93" s="45">
        <f t="shared" si="2"/>
        <v>1</v>
      </c>
      <c r="E93" s="39">
        <v>7620110</v>
      </c>
      <c r="F93" s="40" t="s">
        <v>49</v>
      </c>
      <c r="G93">
        <f>VLOOKUP(E93,Sheet7!$B$1:$D$33,3,0)</f>
        <v>8</v>
      </c>
      <c r="H93">
        <v>1</v>
      </c>
      <c r="I93">
        <v>1</v>
      </c>
      <c r="J93" t="str">
        <f t="shared" si="3"/>
        <v>Ngành: Khoa học cây trồng; Tổ hợp: A00 - Toán-Lý-Hóa</v>
      </c>
    </row>
    <row r="94" spans="1:10" ht="16.2" thickBot="1" x14ac:dyDescent="0.35">
      <c r="A94" s="36" t="s">
        <v>236</v>
      </c>
      <c r="B94" s="36" t="s">
        <v>140</v>
      </c>
      <c r="C94" s="36" t="s">
        <v>170</v>
      </c>
      <c r="D94" s="45">
        <f t="shared" si="2"/>
        <v>4</v>
      </c>
      <c r="E94" s="39">
        <v>7620110</v>
      </c>
      <c r="F94" s="40" t="s">
        <v>49</v>
      </c>
      <c r="G94">
        <f>VLOOKUP(E94,Sheet7!$B$1:$D$33,3,0)</f>
        <v>8</v>
      </c>
      <c r="H94">
        <v>4</v>
      </c>
      <c r="I94">
        <v>1</v>
      </c>
      <c r="J94" t="str">
        <f t="shared" si="3"/>
        <v>Ngành: Khoa học cây trồng; Tổ hợp: B00 - Toán-Hóa-Sinh</v>
      </c>
    </row>
    <row r="95" spans="1:10" ht="16.2" thickBot="1" x14ac:dyDescent="0.35">
      <c r="A95" s="36" t="s">
        <v>269</v>
      </c>
      <c r="B95" s="36" t="s">
        <v>146</v>
      </c>
      <c r="C95" s="36" t="s">
        <v>270</v>
      </c>
      <c r="D95" s="45">
        <f t="shared" si="2"/>
        <v>10</v>
      </c>
      <c r="E95" s="39">
        <v>7620110</v>
      </c>
      <c r="F95" s="40" t="s">
        <v>49</v>
      </c>
      <c r="G95">
        <f>VLOOKUP(E95,Sheet7!$B$1:$D$33,3,0)</f>
        <v>8</v>
      </c>
      <c r="H95">
        <v>10</v>
      </c>
      <c r="I95">
        <v>1</v>
      </c>
      <c r="J95" t="str">
        <f t="shared" si="3"/>
        <v>Ngành: Khoa học cây trồng; Tổ hợp: C14 - Văn-Toán-GDCD</v>
      </c>
    </row>
    <row r="96" spans="1:10" ht="16.2" thickBot="1" x14ac:dyDescent="0.35">
      <c r="A96" s="36" t="s">
        <v>245</v>
      </c>
      <c r="B96" s="36" t="s">
        <v>148</v>
      </c>
      <c r="C96" s="36" t="s">
        <v>246</v>
      </c>
      <c r="D96" s="45">
        <f t="shared" si="2"/>
        <v>12</v>
      </c>
      <c r="E96" s="39">
        <v>7620110</v>
      </c>
      <c r="F96" s="40" t="s">
        <v>49</v>
      </c>
      <c r="G96">
        <f>VLOOKUP(E96,Sheet7!$B$1:$D$33,3,0)</f>
        <v>8</v>
      </c>
      <c r="H96">
        <v>12</v>
      </c>
      <c r="I96">
        <v>1</v>
      </c>
      <c r="J96" t="str">
        <f t="shared" si="3"/>
        <v>Ngành: Khoa học cây trồng; Tổ hợp: C20 - Văn-Địa-GDCD</v>
      </c>
    </row>
    <row r="97" spans="1:10" ht="16.2" thickBot="1" x14ac:dyDescent="0.35">
      <c r="A97" s="36" t="s">
        <v>231</v>
      </c>
      <c r="B97" s="36" t="s">
        <v>137</v>
      </c>
      <c r="C97" s="36" t="s">
        <v>167</v>
      </c>
      <c r="D97" s="45">
        <f t="shared" si="2"/>
        <v>1</v>
      </c>
      <c r="E97" s="39">
        <v>7620106</v>
      </c>
      <c r="F97" s="40" t="s">
        <v>51</v>
      </c>
      <c r="G97">
        <f>VLOOKUP(E97,Sheet7!$B$1:$D$33,3,0)</f>
        <v>2</v>
      </c>
      <c r="H97">
        <v>1</v>
      </c>
      <c r="I97">
        <v>1</v>
      </c>
      <c r="J97" t="str">
        <f t="shared" si="3"/>
        <v>Ngành: Chăn nuôi-Thú y; Tổ hợp: A00 - Toán-Lý-Hóa</v>
      </c>
    </row>
    <row r="98" spans="1:10" ht="16.2" thickBot="1" x14ac:dyDescent="0.35">
      <c r="A98" s="36" t="s">
        <v>236</v>
      </c>
      <c r="B98" s="36" t="s">
        <v>140</v>
      </c>
      <c r="C98" s="36" t="s">
        <v>170</v>
      </c>
      <c r="D98" s="45">
        <f t="shared" si="2"/>
        <v>4</v>
      </c>
      <c r="E98" s="39">
        <v>7620106</v>
      </c>
      <c r="F98" s="40" t="s">
        <v>51</v>
      </c>
      <c r="G98">
        <f>VLOOKUP(E98,Sheet7!$B$1:$D$33,3,0)</f>
        <v>2</v>
      </c>
      <c r="H98">
        <v>4</v>
      </c>
      <c r="I98">
        <v>1</v>
      </c>
      <c r="J98" t="str">
        <f t="shared" si="3"/>
        <v>Ngành: Chăn nuôi-Thú y; Tổ hợp: B00 - Toán-Hóa-Sinh</v>
      </c>
    </row>
    <row r="99" spans="1:10" ht="16.2" thickBot="1" x14ac:dyDescent="0.35">
      <c r="A99" s="36" t="s">
        <v>269</v>
      </c>
      <c r="B99" s="36" t="s">
        <v>146</v>
      </c>
      <c r="C99" s="36" t="s">
        <v>270</v>
      </c>
      <c r="D99" s="45">
        <f t="shared" si="2"/>
        <v>10</v>
      </c>
      <c r="E99" s="39">
        <v>7620106</v>
      </c>
      <c r="F99" s="40" t="s">
        <v>51</v>
      </c>
      <c r="G99">
        <f>VLOOKUP(E99,Sheet7!$B$1:$D$33,3,0)</f>
        <v>2</v>
      </c>
      <c r="H99">
        <v>10</v>
      </c>
      <c r="I99">
        <v>1</v>
      </c>
      <c r="J99" t="str">
        <f t="shared" si="3"/>
        <v>Ngành: Chăn nuôi-Thú y; Tổ hợp: C14 - Văn-Toán-GDCD</v>
      </c>
    </row>
    <row r="100" spans="1:10" ht="16.2" thickBot="1" x14ac:dyDescent="0.35">
      <c r="A100" s="36" t="s">
        <v>245</v>
      </c>
      <c r="B100" s="36" t="s">
        <v>148</v>
      </c>
      <c r="C100" s="36" t="s">
        <v>246</v>
      </c>
      <c r="D100" s="45">
        <f t="shared" si="2"/>
        <v>12</v>
      </c>
      <c r="E100" s="39">
        <v>7620106</v>
      </c>
      <c r="F100" s="40" t="s">
        <v>51</v>
      </c>
      <c r="G100">
        <f>VLOOKUP(E100,Sheet7!$B$1:$D$33,3,0)</f>
        <v>2</v>
      </c>
      <c r="H100">
        <v>12</v>
      </c>
      <c r="I100">
        <v>1</v>
      </c>
      <c r="J100" t="str">
        <f t="shared" si="3"/>
        <v>Ngành: Chăn nuôi-Thú y; Tổ hợp: C20 - Văn-Địa-GDCD</v>
      </c>
    </row>
    <row r="101" spans="1:10" ht="16.2" thickBot="1" x14ac:dyDescent="0.35">
      <c r="A101" s="36" t="s">
        <v>231</v>
      </c>
      <c r="B101" s="36" t="s">
        <v>137</v>
      </c>
      <c r="C101" s="36" t="s">
        <v>167</v>
      </c>
      <c r="D101" s="45">
        <f t="shared" si="2"/>
        <v>1</v>
      </c>
      <c r="E101" s="39">
        <v>7850103</v>
      </c>
      <c r="F101" s="40" t="s">
        <v>52</v>
      </c>
      <c r="G101">
        <f>VLOOKUP(E101,Sheet7!$B$1:$D$33,3,0)</f>
        <v>16</v>
      </c>
      <c r="H101">
        <v>1</v>
      </c>
      <c r="I101">
        <v>1</v>
      </c>
      <c r="J101" t="str">
        <f t="shared" si="3"/>
        <v>Ngành: Quản lý đất đai; Tổ hợp: A00 - Toán-Lý-Hóa</v>
      </c>
    </row>
    <row r="102" spans="1:10" ht="16.2" thickBot="1" x14ac:dyDescent="0.35">
      <c r="A102" s="36" t="s">
        <v>236</v>
      </c>
      <c r="B102" s="36" t="s">
        <v>140</v>
      </c>
      <c r="C102" s="36" t="s">
        <v>170</v>
      </c>
      <c r="D102" s="45">
        <f t="shared" si="2"/>
        <v>4</v>
      </c>
      <c r="E102" s="39">
        <v>7850103</v>
      </c>
      <c r="F102" s="40" t="s">
        <v>52</v>
      </c>
      <c r="G102">
        <f>VLOOKUP(E102,Sheet7!$B$1:$D$33,3,0)</f>
        <v>16</v>
      </c>
      <c r="H102">
        <v>4</v>
      </c>
      <c r="I102">
        <v>1</v>
      </c>
      <c r="J102" t="str">
        <f t="shared" si="3"/>
        <v>Ngành: Quản lý đất đai; Tổ hợp: B00 - Toán-Hóa-Sinh</v>
      </c>
    </row>
    <row r="103" spans="1:10" ht="16.2" thickBot="1" x14ac:dyDescent="0.35">
      <c r="A103" s="36" t="s">
        <v>269</v>
      </c>
      <c r="B103" s="36" t="s">
        <v>146</v>
      </c>
      <c r="C103" s="36" t="s">
        <v>270</v>
      </c>
      <c r="D103" s="45">
        <f t="shared" si="2"/>
        <v>10</v>
      </c>
      <c r="E103" s="39">
        <v>7850103</v>
      </c>
      <c r="F103" s="40" t="s">
        <v>52</v>
      </c>
      <c r="G103">
        <f>VLOOKUP(E103,Sheet7!$B$1:$D$33,3,0)</f>
        <v>16</v>
      </c>
      <c r="H103">
        <v>10</v>
      </c>
      <c r="I103">
        <v>1</v>
      </c>
      <c r="J103" t="str">
        <f t="shared" si="3"/>
        <v>Ngành: Quản lý đất đai; Tổ hợp: C14 - Văn-Toán-GDCD</v>
      </c>
    </row>
    <row r="104" spans="1:10" ht="16.2" thickBot="1" x14ac:dyDescent="0.35">
      <c r="A104" s="36" t="s">
        <v>245</v>
      </c>
      <c r="B104" s="36" t="s">
        <v>148</v>
      </c>
      <c r="C104" s="36" t="s">
        <v>246</v>
      </c>
      <c r="D104" s="45">
        <f t="shared" si="2"/>
        <v>12</v>
      </c>
      <c r="E104" s="39">
        <v>7850103</v>
      </c>
      <c r="F104" s="40" t="s">
        <v>52</v>
      </c>
      <c r="G104">
        <f>VLOOKUP(E104,Sheet7!$B$1:$D$33,3,0)</f>
        <v>16</v>
      </c>
      <c r="H104">
        <v>12</v>
      </c>
      <c r="I104">
        <v>1</v>
      </c>
      <c r="J104" t="str">
        <f t="shared" si="3"/>
        <v>Ngành: Quản lý đất đai; Tổ hợp: C20 - Văn-Địa-GDCD</v>
      </c>
    </row>
    <row r="105" spans="1:10" ht="16.2" thickBot="1" x14ac:dyDescent="0.35">
      <c r="A105" s="36" t="s">
        <v>232</v>
      </c>
      <c r="B105" s="36" t="s">
        <v>138</v>
      </c>
      <c r="C105" s="36" t="s">
        <v>168</v>
      </c>
      <c r="D105" s="45">
        <f t="shared" si="2"/>
        <v>2</v>
      </c>
      <c r="E105" s="39">
        <v>7220201</v>
      </c>
      <c r="F105" s="40" t="s">
        <v>53</v>
      </c>
      <c r="G105">
        <f>VLOOKUP(E105,Sheet7!$B$1:$D$33,3,0)</f>
        <v>15</v>
      </c>
      <c r="H105">
        <v>2</v>
      </c>
      <c r="I105">
        <v>1</v>
      </c>
      <c r="J105" t="str">
        <f t="shared" si="3"/>
        <v>Ngành: Ngôn ngữ Anh; Tổ hợp: A01 - Toán-Lý-T.Anh</v>
      </c>
    </row>
    <row r="106" spans="1:10" ht="16.2" thickBot="1" x14ac:dyDescent="0.35">
      <c r="A106" s="36" t="s">
        <v>240</v>
      </c>
      <c r="B106" s="36" t="s">
        <v>149</v>
      </c>
      <c r="C106" s="36" t="s">
        <v>180</v>
      </c>
      <c r="D106" s="45">
        <f t="shared" si="2"/>
        <v>14</v>
      </c>
      <c r="E106" s="39">
        <v>7220201</v>
      </c>
      <c r="F106" s="40" t="s">
        <v>53</v>
      </c>
      <c r="G106">
        <f>VLOOKUP(E106,Sheet7!$B$1:$D$33,3,0)</f>
        <v>15</v>
      </c>
      <c r="H106">
        <v>14</v>
      </c>
      <c r="I106">
        <v>1</v>
      </c>
      <c r="J106" t="str">
        <f t="shared" si="3"/>
        <v>Ngành: Ngôn ngữ Anh; Tổ hợp: D01 - Văn-Toán-T.Anh</v>
      </c>
    </row>
    <row r="107" spans="1:10" ht="16.2" thickBot="1" x14ac:dyDescent="0.35">
      <c r="A107" s="36" t="s">
        <v>248</v>
      </c>
      <c r="B107" s="36" t="s">
        <v>155</v>
      </c>
      <c r="C107" s="36" t="s">
        <v>186</v>
      </c>
      <c r="D107" s="45">
        <f t="shared" si="2"/>
        <v>20</v>
      </c>
      <c r="E107" s="39">
        <v>7220201</v>
      </c>
      <c r="F107" s="40" t="s">
        <v>53</v>
      </c>
      <c r="G107">
        <f>VLOOKUP(E107,Sheet7!$B$1:$D$33,3,0)</f>
        <v>15</v>
      </c>
      <c r="H107">
        <v>20</v>
      </c>
      <c r="I107">
        <v>1</v>
      </c>
      <c r="J107" t="str">
        <f t="shared" si="3"/>
        <v>Ngành: Ngôn ngữ Anh; Tổ hợp: D14 - Văn-Sử-T.Anh</v>
      </c>
    </row>
    <row r="108" spans="1:10" ht="16.2" thickBot="1" x14ac:dyDescent="0.35">
      <c r="A108" s="36" t="s">
        <v>273</v>
      </c>
      <c r="B108" s="36" t="s">
        <v>157</v>
      </c>
      <c r="C108" s="36" t="s">
        <v>274</v>
      </c>
      <c r="D108" s="45">
        <f t="shared" si="2"/>
        <v>22</v>
      </c>
      <c r="E108" s="39">
        <v>7220201</v>
      </c>
      <c r="F108" s="40" t="s">
        <v>53</v>
      </c>
      <c r="G108">
        <f>VLOOKUP(E108,Sheet7!$B$1:$D$33,3,0)</f>
        <v>15</v>
      </c>
      <c r="H108">
        <v>22</v>
      </c>
      <c r="I108">
        <v>1</v>
      </c>
      <c r="J108" t="str">
        <f t="shared" si="3"/>
        <v>Ngành: Ngôn ngữ Anh; Tổ hợp: D66 - Văn-GDCD-T.Anh</v>
      </c>
    </row>
    <row r="109" spans="1:10" ht="16.2" thickBot="1" x14ac:dyDescent="0.35">
      <c r="A109" s="36" t="s">
        <v>231</v>
      </c>
      <c r="B109" s="36" t="s">
        <v>137</v>
      </c>
      <c r="C109" s="36" t="s">
        <v>167</v>
      </c>
      <c r="D109" s="45">
        <f t="shared" si="2"/>
        <v>1</v>
      </c>
      <c r="E109" s="39">
        <v>7850101</v>
      </c>
      <c r="F109" s="40" t="s">
        <v>55</v>
      </c>
      <c r="G109">
        <f>VLOOKUP(E109,Sheet7!$B$1:$D$33,3,0)</f>
        <v>17</v>
      </c>
      <c r="H109">
        <v>1</v>
      </c>
      <c r="I109">
        <v>1</v>
      </c>
      <c r="J109" t="str">
        <f t="shared" si="3"/>
        <v>Ngành: Quản lý tài nguyên và môi trường; Tổ hợp: A00 - Toán-Lý-Hóa</v>
      </c>
    </row>
    <row r="110" spans="1:10" ht="16.2" thickBot="1" x14ac:dyDescent="0.35">
      <c r="A110" s="36" t="s">
        <v>242</v>
      </c>
      <c r="B110" s="36" t="s">
        <v>142</v>
      </c>
      <c r="C110" s="36" t="s">
        <v>172</v>
      </c>
      <c r="D110" s="45">
        <f t="shared" si="2"/>
        <v>6</v>
      </c>
      <c r="E110" s="39">
        <v>7850101</v>
      </c>
      <c r="F110" s="40" t="s">
        <v>55</v>
      </c>
      <c r="G110">
        <f>VLOOKUP(E110,Sheet7!$B$1:$D$33,3,0)</f>
        <v>17</v>
      </c>
      <c r="H110">
        <v>6</v>
      </c>
      <c r="I110">
        <v>1</v>
      </c>
      <c r="J110" t="str">
        <f t="shared" si="3"/>
        <v>Ngành: Quản lý tài nguyên và môi trường; Tổ hợp: C00 - Văn-Sử-Địa</v>
      </c>
    </row>
    <row r="111" spans="1:10" ht="16.2" thickBot="1" x14ac:dyDescent="0.35">
      <c r="A111" s="36" t="s">
        <v>245</v>
      </c>
      <c r="B111" s="36" t="s">
        <v>148</v>
      </c>
      <c r="C111" s="36" t="s">
        <v>246</v>
      </c>
      <c r="D111" s="45">
        <f t="shared" si="2"/>
        <v>12</v>
      </c>
      <c r="E111" s="39">
        <v>7850101</v>
      </c>
      <c r="F111" s="40" t="s">
        <v>55</v>
      </c>
      <c r="G111">
        <f>VLOOKUP(E111,Sheet7!$B$1:$D$33,3,0)</f>
        <v>17</v>
      </c>
      <c r="H111">
        <v>12</v>
      </c>
      <c r="I111">
        <v>1</v>
      </c>
      <c r="J111" t="str">
        <f t="shared" si="3"/>
        <v>Ngành: Quản lý tài nguyên và môi trường; Tổ hợp: C20 - Văn-Địa-GDCD</v>
      </c>
    </row>
    <row r="112" spans="1:10" ht="16.2" thickBot="1" x14ac:dyDescent="0.35">
      <c r="A112" s="36" t="s">
        <v>273</v>
      </c>
      <c r="B112" s="36" t="s">
        <v>157</v>
      </c>
      <c r="C112" s="36" t="s">
        <v>274</v>
      </c>
      <c r="D112" s="45">
        <f t="shared" si="2"/>
        <v>22</v>
      </c>
      <c r="E112" s="39">
        <v>7850101</v>
      </c>
      <c r="F112" s="40" t="s">
        <v>55</v>
      </c>
      <c r="G112">
        <f>VLOOKUP(E112,Sheet7!$B$1:$D$33,3,0)</f>
        <v>17</v>
      </c>
      <c r="H112">
        <v>22</v>
      </c>
      <c r="I112">
        <v>1</v>
      </c>
      <c r="J112" t="str">
        <f t="shared" si="3"/>
        <v>Ngành: Quản lý tài nguyên và môi trường; Tổ hợp: D66 - Văn-GDCD-T.Anh</v>
      </c>
    </row>
    <row r="113" spans="1:10" ht="16.2" thickBot="1" x14ac:dyDescent="0.35">
      <c r="A113" s="36" t="s">
        <v>242</v>
      </c>
      <c r="B113" s="36" t="s">
        <v>142</v>
      </c>
      <c r="C113" s="36" t="s">
        <v>172</v>
      </c>
      <c r="D113" s="45">
        <f t="shared" si="2"/>
        <v>6</v>
      </c>
      <c r="E113" s="39">
        <v>7810101</v>
      </c>
      <c r="F113" s="40" t="s">
        <v>57</v>
      </c>
      <c r="G113">
        <f>VLOOKUP(E113,Sheet7!$B$1:$D$33,3,0)</f>
        <v>3</v>
      </c>
      <c r="H113">
        <v>6</v>
      </c>
      <c r="I113">
        <v>1</v>
      </c>
      <c r="J113" t="str">
        <f t="shared" si="3"/>
        <v>Ngành: Du lịch; Tổ hợp: C00 - Văn-Sử-Địa</v>
      </c>
    </row>
    <row r="114" spans="1:10" ht="16.2" thickBot="1" x14ac:dyDescent="0.35">
      <c r="A114" s="36" t="s">
        <v>243</v>
      </c>
      <c r="B114" s="36" t="s">
        <v>147</v>
      </c>
      <c r="C114" s="36" t="s">
        <v>244</v>
      </c>
      <c r="D114" s="45">
        <f t="shared" si="2"/>
        <v>11</v>
      </c>
      <c r="E114" s="39">
        <v>7810101</v>
      </c>
      <c r="F114" s="40" t="s">
        <v>57</v>
      </c>
      <c r="G114">
        <f>VLOOKUP(E114,Sheet7!$B$1:$D$33,3,0)</f>
        <v>3</v>
      </c>
      <c r="H114">
        <v>11</v>
      </c>
      <c r="I114">
        <v>1</v>
      </c>
      <c r="J114" t="str">
        <f t="shared" si="3"/>
        <v>Ngành: Du lịch; Tổ hợp: C19 - Văn-Sử-GDCD</v>
      </c>
    </row>
    <row r="115" spans="1:10" ht="16.2" thickBot="1" x14ac:dyDescent="0.35">
      <c r="A115" s="36" t="s">
        <v>245</v>
      </c>
      <c r="B115" s="36" t="s">
        <v>148</v>
      </c>
      <c r="C115" s="36" t="s">
        <v>246</v>
      </c>
      <c r="D115" s="45">
        <f t="shared" si="2"/>
        <v>12</v>
      </c>
      <c r="E115" s="39">
        <v>7810101</v>
      </c>
      <c r="F115" s="40" t="s">
        <v>57</v>
      </c>
      <c r="G115">
        <f>VLOOKUP(E115,Sheet7!$B$1:$D$33,3,0)</f>
        <v>3</v>
      </c>
      <c r="H115">
        <v>12</v>
      </c>
      <c r="I115">
        <v>1</v>
      </c>
      <c r="J115" t="str">
        <f t="shared" si="3"/>
        <v>Ngành: Du lịch; Tổ hợp: C20 - Văn-Địa-GDCD</v>
      </c>
    </row>
    <row r="116" spans="1:10" ht="16.2" thickBot="1" x14ac:dyDescent="0.35">
      <c r="A116" s="36" t="s">
        <v>273</v>
      </c>
      <c r="B116" s="36" t="s">
        <v>157</v>
      </c>
      <c r="C116" s="36" t="s">
        <v>274</v>
      </c>
      <c r="D116" s="45">
        <f t="shared" si="2"/>
        <v>22</v>
      </c>
      <c r="E116" s="39">
        <v>7810101</v>
      </c>
      <c r="F116" s="40" t="s">
        <v>57</v>
      </c>
      <c r="G116">
        <f>VLOOKUP(E116,Sheet7!$B$1:$D$33,3,0)</f>
        <v>3</v>
      </c>
      <c r="H116">
        <v>22</v>
      </c>
      <c r="I116">
        <v>1</v>
      </c>
      <c r="J116" t="str">
        <f t="shared" si="3"/>
        <v>Ngành: Du lịch; Tổ hợp: D66 - Văn-GDCD-T.Anh</v>
      </c>
    </row>
    <row r="117" spans="1:10" ht="16.2" thickBot="1" x14ac:dyDescent="0.35">
      <c r="A117" s="36" t="s">
        <v>231</v>
      </c>
      <c r="B117" s="36" t="s">
        <v>137</v>
      </c>
      <c r="C117" s="36" t="s">
        <v>167</v>
      </c>
      <c r="D117" s="45">
        <f t="shared" si="2"/>
        <v>1</v>
      </c>
      <c r="E117" s="39">
        <v>7310101</v>
      </c>
      <c r="F117" s="40" t="s">
        <v>59</v>
      </c>
      <c r="G117">
        <f>VLOOKUP(E117,Sheet7!$B$1:$D$33,3,0)</f>
        <v>10</v>
      </c>
      <c r="H117">
        <v>1</v>
      </c>
      <c r="I117">
        <v>1</v>
      </c>
      <c r="J117" t="str">
        <f t="shared" si="3"/>
        <v>Ngành: Kinh tế; Tổ hợp: A00 - Toán-Lý-Hóa</v>
      </c>
    </row>
    <row r="118" spans="1:10" ht="16.2" thickBot="1" x14ac:dyDescent="0.35">
      <c r="A118" s="36" t="s">
        <v>249</v>
      </c>
      <c r="B118" s="36" t="s">
        <v>145</v>
      </c>
      <c r="C118" s="36" t="s">
        <v>175</v>
      </c>
      <c r="D118" s="45">
        <f t="shared" si="2"/>
        <v>9</v>
      </c>
      <c r="E118" s="39">
        <v>7310101</v>
      </c>
      <c r="F118" s="40" t="s">
        <v>59</v>
      </c>
      <c r="G118">
        <f>VLOOKUP(E118,Sheet7!$B$1:$D$33,3,0)</f>
        <v>10</v>
      </c>
      <c r="H118">
        <v>9</v>
      </c>
      <c r="I118">
        <v>1</v>
      </c>
      <c r="J118" t="str">
        <f t="shared" si="3"/>
        <v>Ngành: Kinh tế; Tổ hợp: C04 - Văn-Toán-Địa</v>
      </c>
    </row>
    <row r="119" spans="1:10" ht="16.2" thickBot="1" x14ac:dyDescent="0.35">
      <c r="A119" s="36" t="s">
        <v>269</v>
      </c>
      <c r="B119" s="36" t="s">
        <v>146</v>
      </c>
      <c r="C119" s="36" t="s">
        <v>270</v>
      </c>
      <c r="D119" s="45">
        <f t="shared" si="2"/>
        <v>10</v>
      </c>
      <c r="E119" s="39">
        <v>7310101</v>
      </c>
      <c r="F119" s="40" t="s">
        <v>59</v>
      </c>
      <c r="G119">
        <f>VLOOKUP(E119,Sheet7!$B$1:$D$33,3,0)</f>
        <v>10</v>
      </c>
      <c r="H119">
        <v>10</v>
      </c>
      <c r="I119">
        <v>1</v>
      </c>
      <c r="J119" t="str">
        <f t="shared" si="3"/>
        <v>Ngành: Kinh tế; Tổ hợp: C14 - Văn-Toán-GDCD</v>
      </c>
    </row>
    <row r="120" spans="1:10" ht="16.2" thickBot="1" x14ac:dyDescent="0.35">
      <c r="A120" s="36" t="s">
        <v>240</v>
      </c>
      <c r="B120" s="36" t="s">
        <v>149</v>
      </c>
      <c r="C120" s="36" t="s">
        <v>180</v>
      </c>
      <c r="D120" s="45">
        <f t="shared" si="2"/>
        <v>14</v>
      </c>
      <c r="E120" s="39">
        <v>7310101</v>
      </c>
      <c r="F120" s="40" t="s">
        <v>59</v>
      </c>
      <c r="G120">
        <f>VLOOKUP(E120,Sheet7!$B$1:$D$33,3,0)</f>
        <v>10</v>
      </c>
      <c r="H120">
        <v>14</v>
      </c>
      <c r="I120">
        <v>1</v>
      </c>
      <c r="J120" t="str">
        <f t="shared" si="3"/>
        <v>Ngành: Kinh tế; Tổ hợp: D01 - Văn-Toán-T.Anh</v>
      </c>
    </row>
    <row r="121" spans="1:10" ht="16.2" thickBot="1" x14ac:dyDescent="0.35">
      <c r="A121" s="36" t="s">
        <v>236</v>
      </c>
      <c r="B121" s="36" t="s">
        <v>140</v>
      </c>
      <c r="C121" s="36" t="s">
        <v>170</v>
      </c>
      <c r="D121" s="45">
        <f t="shared" si="2"/>
        <v>4</v>
      </c>
      <c r="E121" s="39">
        <v>7310401</v>
      </c>
      <c r="F121" s="40" t="s">
        <v>60</v>
      </c>
      <c r="G121">
        <f>VLOOKUP(E121,Sheet7!$B$1:$D$33,3,0)</f>
        <v>32</v>
      </c>
      <c r="H121">
        <v>4</v>
      </c>
      <c r="I121">
        <v>1</v>
      </c>
      <c r="J121" t="str">
        <f t="shared" si="3"/>
        <v>Ngành: Tâm lý học; Tổ hợp: B00 - Toán-Hóa-Sinh</v>
      </c>
    </row>
    <row r="122" spans="1:10" ht="16.2" thickBot="1" x14ac:dyDescent="0.35">
      <c r="A122" s="36" t="s">
        <v>242</v>
      </c>
      <c r="B122" s="36" t="s">
        <v>142</v>
      </c>
      <c r="C122" s="36" t="s">
        <v>172</v>
      </c>
      <c r="D122" s="45">
        <f t="shared" si="2"/>
        <v>6</v>
      </c>
      <c r="E122" s="39">
        <v>7310401</v>
      </c>
      <c r="F122" s="40" t="s">
        <v>60</v>
      </c>
      <c r="G122">
        <f>VLOOKUP(E122,Sheet7!$B$1:$D$33,3,0)</f>
        <v>32</v>
      </c>
      <c r="H122">
        <v>6</v>
      </c>
      <c r="I122">
        <v>1</v>
      </c>
      <c r="J122" t="str">
        <f t="shared" si="3"/>
        <v>Ngành: Tâm lý học; Tổ hợp: C00 - Văn-Sử-Địa</v>
      </c>
    </row>
    <row r="123" spans="1:10" ht="16.2" thickBot="1" x14ac:dyDescent="0.35">
      <c r="A123" s="36" t="s">
        <v>243</v>
      </c>
      <c r="B123" s="36" t="s">
        <v>147</v>
      </c>
      <c r="C123" s="36" t="s">
        <v>244</v>
      </c>
      <c r="D123" s="45">
        <f t="shared" si="2"/>
        <v>11</v>
      </c>
      <c r="E123" s="39">
        <v>7310401</v>
      </c>
      <c r="F123" s="40" t="s">
        <v>60</v>
      </c>
      <c r="G123">
        <f>VLOOKUP(E123,Sheet7!$B$1:$D$33,3,0)</f>
        <v>32</v>
      </c>
      <c r="H123">
        <v>11</v>
      </c>
      <c r="I123">
        <v>1</v>
      </c>
      <c r="J123" t="str">
        <f t="shared" si="3"/>
        <v>Ngành: Tâm lý học; Tổ hợp: C19 - Văn-Sử-GDCD</v>
      </c>
    </row>
    <row r="124" spans="1:10" ht="16.2" thickBot="1" x14ac:dyDescent="0.35">
      <c r="A124" s="36" t="s">
        <v>240</v>
      </c>
      <c r="B124" s="36" t="s">
        <v>149</v>
      </c>
      <c r="C124" s="36" t="s">
        <v>180</v>
      </c>
      <c r="D124" s="45">
        <f t="shared" si="2"/>
        <v>14</v>
      </c>
      <c r="E124" s="39">
        <v>7310401</v>
      </c>
      <c r="F124" s="40" t="s">
        <v>60</v>
      </c>
      <c r="G124">
        <f>VLOOKUP(E124,Sheet7!$B$1:$D$33,3,0)</f>
        <v>32</v>
      </c>
      <c r="H124">
        <v>14</v>
      </c>
      <c r="I124">
        <v>1</v>
      </c>
      <c r="J124" t="str">
        <f t="shared" si="3"/>
        <v>Ngành: Tâm lý học; Tổ hợp: D01 - Văn-Toán-T.Anh</v>
      </c>
    </row>
    <row r="125" spans="1:10" ht="16.2" thickBot="1" x14ac:dyDescent="0.35">
      <c r="A125" s="36" t="s">
        <v>240</v>
      </c>
      <c r="B125" s="36" t="s">
        <v>149</v>
      </c>
      <c r="C125" s="36" t="s">
        <v>180</v>
      </c>
      <c r="D125" s="45">
        <f t="shared" si="2"/>
        <v>14</v>
      </c>
      <c r="E125" s="39">
        <v>7320104</v>
      </c>
      <c r="F125" s="40" t="s">
        <v>62</v>
      </c>
      <c r="G125">
        <f>VLOOKUP(E125,Sheet7!$B$1:$D$33,3,0)</f>
        <v>33</v>
      </c>
      <c r="H125">
        <v>14</v>
      </c>
      <c r="I125">
        <v>1</v>
      </c>
      <c r="J125" t="str">
        <f t="shared" si="3"/>
        <v>Ngành: Truyền thông đa phương tiện; Tổ hợp: D01 - Văn-Toán-T.Anh</v>
      </c>
    </row>
    <row r="126" spans="1:10" ht="16.2" thickBot="1" x14ac:dyDescent="0.35">
      <c r="A126" s="36" t="s">
        <v>249</v>
      </c>
      <c r="B126" s="36" t="s">
        <v>145</v>
      </c>
      <c r="C126" s="36" t="s">
        <v>175</v>
      </c>
      <c r="D126" s="45">
        <f t="shared" si="2"/>
        <v>9</v>
      </c>
      <c r="E126" s="39">
        <v>7320104</v>
      </c>
      <c r="F126" s="40" t="s">
        <v>62</v>
      </c>
      <c r="G126">
        <f>VLOOKUP(E126,Sheet7!$B$1:$D$33,3,0)</f>
        <v>33</v>
      </c>
      <c r="H126">
        <v>9</v>
      </c>
      <c r="I126">
        <v>1</v>
      </c>
      <c r="J126" t="str">
        <f t="shared" si="3"/>
        <v>Ngành: Truyền thông đa phương tiện; Tổ hợp: C04 - Văn-Toán-Địa</v>
      </c>
    </row>
    <row r="127" spans="1:10" ht="16.2" thickBot="1" x14ac:dyDescent="0.35">
      <c r="A127" s="36" t="s">
        <v>232</v>
      </c>
      <c r="B127" s="36" t="s">
        <v>138</v>
      </c>
      <c r="C127" s="36" t="s">
        <v>168</v>
      </c>
      <c r="D127" s="45">
        <f t="shared" si="2"/>
        <v>2</v>
      </c>
      <c r="E127" s="39">
        <v>7320104</v>
      </c>
      <c r="F127" s="40" t="s">
        <v>62</v>
      </c>
      <c r="G127">
        <f>VLOOKUP(E127,Sheet7!$B$1:$D$33,3,0)</f>
        <v>33</v>
      </c>
      <c r="H127">
        <v>2</v>
      </c>
      <c r="I127">
        <v>1</v>
      </c>
      <c r="J127" t="str">
        <f t="shared" si="3"/>
        <v>Ngành: Truyền thông đa phương tiện; Tổ hợp: A01 - Toán-Lý-T.Anh</v>
      </c>
    </row>
    <row r="128" spans="1:10" ht="16.2" thickBot="1" x14ac:dyDescent="0.35">
      <c r="A128" s="36" t="s">
        <v>269</v>
      </c>
      <c r="B128" s="36" t="s">
        <v>146</v>
      </c>
      <c r="C128" s="36" t="s">
        <v>270</v>
      </c>
      <c r="D128" s="45">
        <f t="shared" si="2"/>
        <v>10</v>
      </c>
      <c r="E128" s="39">
        <v>7320104</v>
      </c>
      <c r="F128" s="40" t="s">
        <v>62</v>
      </c>
      <c r="G128">
        <f>VLOOKUP(E128,Sheet7!$B$1:$D$33,3,0)</f>
        <v>33</v>
      </c>
      <c r="H128">
        <v>10</v>
      </c>
      <c r="I128">
        <v>1</v>
      </c>
      <c r="J128" t="str">
        <f t="shared" si="3"/>
        <v>Ngành: Truyền thông đa phương tiện; Tổ hợp: C14 - Văn-Toán-GDCD</v>
      </c>
    </row>
    <row r="129" spans="1:10" ht="16.2" thickBot="1" x14ac:dyDescent="0.35">
      <c r="A129" s="36" t="s">
        <v>240</v>
      </c>
      <c r="B129" s="36" t="s">
        <v>149</v>
      </c>
      <c r="C129" s="36" t="s">
        <v>180</v>
      </c>
      <c r="D129" s="45">
        <f t="shared" si="2"/>
        <v>14</v>
      </c>
      <c r="E129" s="39">
        <v>7810201</v>
      </c>
      <c r="F129" s="40" t="s">
        <v>64</v>
      </c>
      <c r="G129">
        <f>VLOOKUP(E129,Sheet7!$B$1:$D$33,3,0)</f>
        <v>18</v>
      </c>
      <c r="H129">
        <v>14</v>
      </c>
      <c r="I129">
        <v>1</v>
      </c>
      <c r="J129" t="str">
        <f t="shared" si="3"/>
        <v>Ngành: Quản trị khách sạn; Tổ hợp: D01 - Văn-Toán-T.Anh</v>
      </c>
    </row>
    <row r="130" spans="1:10" ht="16.2" thickBot="1" x14ac:dyDescent="0.35">
      <c r="A130" s="36" t="s">
        <v>249</v>
      </c>
      <c r="B130" s="36" t="s">
        <v>145</v>
      </c>
      <c r="C130" s="36" t="s">
        <v>175</v>
      </c>
      <c r="D130" s="45">
        <f t="shared" ref="D130:D132" si="4">VLOOKUP(B130,$L$1:$N$32,3,0)</f>
        <v>9</v>
      </c>
      <c r="E130" s="39">
        <v>7810201</v>
      </c>
      <c r="F130" s="40" t="s">
        <v>64</v>
      </c>
      <c r="G130">
        <f>VLOOKUP(E130,Sheet7!$B$1:$D$33,3,0)</f>
        <v>18</v>
      </c>
      <c r="H130">
        <v>9</v>
      </c>
      <c r="I130">
        <v>1</v>
      </c>
      <c r="J130" t="str">
        <f t="shared" ref="J130:J132" si="5">"Ngành: "&amp;F130&amp;"; Tổ hợp: "&amp;B130&amp;" - "&amp;C130</f>
        <v>Ngành: Quản trị khách sạn; Tổ hợp: C04 - Văn-Toán-Địa</v>
      </c>
    </row>
    <row r="131" spans="1:10" ht="16.2" thickBot="1" x14ac:dyDescent="0.35">
      <c r="A131" s="36" t="s">
        <v>269</v>
      </c>
      <c r="B131" s="36" t="s">
        <v>146</v>
      </c>
      <c r="C131" s="36" t="s">
        <v>270</v>
      </c>
      <c r="D131" s="45">
        <f t="shared" si="4"/>
        <v>10</v>
      </c>
      <c r="E131" s="39">
        <v>7810201</v>
      </c>
      <c r="F131" s="40" t="s">
        <v>64</v>
      </c>
      <c r="G131">
        <f>VLOOKUP(E131,Sheet7!$B$1:$D$33,3,0)</f>
        <v>18</v>
      </c>
      <c r="H131">
        <v>10</v>
      </c>
      <c r="I131">
        <v>1</v>
      </c>
      <c r="J131" t="str">
        <f t="shared" si="5"/>
        <v>Ngành: Quản trị khách sạn; Tổ hợp: C14 - Văn-Toán-GDCD</v>
      </c>
    </row>
    <row r="132" spans="1:10" ht="16.2" thickBot="1" x14ac:dyDescent="0.35">
      <c r="A132" s="36" t="s">
        <v>245</v>
      </c>
      <c r="B132" s="36" t="s">
        <v>148</v>
      </c>
      <c r="C132" s="36" t="s">
        <v>246</v>
      </c>
      <c r="D132" s="45">
        <f t="shared" si="4"/>
        <v>12</v>
      </c>
      <c r="E132" s="39">
        <v>7810201</v>
      </c>
      <c r="F132" s="40" t="s">
        <v>64</v>
      </c>
      <c r="G132">
        <f>VLOOKUP(E132,Sheet7!$B$1:$D$33,3,0)</f>
        <v>18</v>
      </c>
      <c r="H132">
        <v>12</v>
      </c>
      <c r="I132">
        <v>1</v>
      </c>
      <c r="J132" t="str">
        <f t="shared" si="5"/>
        <v>Ngành: Quản trị khách sạn; Tổ hợp: C20 - Văn-Địa-GDCD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CED7-860B-48CB-98C8-743406B5A8AB}">
  <dimension ref="A1:I134"/>
  <sheetViews>
    <sheetView tabSelected="1" topLeftCell="A71" zoomScale="145" zoomScaleNormal="145" workbookViewId="0">
      <selection activeCell="A138" sqref="A138"/>
    </sheetView>
  </sheetViews>
  <sheetFormatPr defaultRowHeight="15.6" x14ac:dyDescent="0.3"/>
  <cols>
    <col min="1" max="1" width="44.796875" customWidth="1"/>
    <col min="2" max="2" width="2.8984375" bestFit="1" customWidth="1"/>
    <col min="3" max="3" width="1.3984375" bestFit="1" customWidth="1"/>
    <col min="4" max="4" width="3.8984375" bestFit="1" customWidth="1"/>
    <col min="5" max="5" width="1.3984375" bestFit="1" customWidth="1"/>
    <col min="6" max="6" width="1.8984375" bestFit="1" customWidth="1"/>
    <col min="7" max="7" width="3.19921875" bestFit="1" customWidth="1"/>
    <col min="8" max="8" width="67" customWidth="1"/>
  </cols>
  <sheetData>
    <row r="1" spans="1:9" x14ac:dyDescent="0.3">
      <c r="A1" t="s">
        <v>412</v>
      </c>
      <c r="B1">
        <v>29</v>
      </c>
      <c r="C1" t="s">
        <v>278</v>
      </c>
      <c r="D1">
        <v>1</v>
      </c>
      <c r="E1" t="s">
        <v>278</v>
      </c>
      <c r="F1">
        <v>1</v>
      </c>
      <c r="G1" t="s">
        <v>279</v>
      </c>
      <c r="H1" t="s">
        <v>280</v>
      </c>
      <c r="I1" s="19" t="s">
        <v>226</v>
      </c>
    </row>
    <row r="2" spans="1:9" x14ac:dyDescent="0.3">
      <c r="A2" t="s">
        <v>412</v>
      </c>
      <c r="B2">
        <v>29</v>
      </c>
      <c r="C2" t="s">
        <v>278</v>
      </c>
      <c r="D2">
        <v>2</v>
      </c>
      <c r="E2" t="s">
        <v>278</v>
      </c>
      <c r="F2">
        <v>1</v>
      </c>
      <c r="G2" t="s">
        <v>279</v>
      </c>
      <c r="H2" t="s">
        <v>281</v>
      </c>
      <c r="I2" s="19" t="s">
        <v>226</v>
      </c>
    </row>
    <row r="3" spans="1:9" x14ac:dyDescent="0.3">
      <c r="A3" t="s">
        <v>412</v>
      </c>
      <c r="B3">
        <v>29</v>
      </c>
      <c r="C3" t="s">
        <v>278</v>
      </c>
      <c r="D3">
        <v>3</v>
      </c>
      <c r="E3" t="s">
        <v>278</v>
      </c>
      <c r="F3">
        <v>1</v>
      </c>
      <c r="G3" t="s">
        <v>279</v>
      </c>
      <c r="H3" t="s">
        <v>282</v>
      </c>
      <c r="I3" s="19" t="s">
        <v>226</v>
      </c>
    </row>
    <row r="4" spans="1:9" x14ac:dyDescent="0.3">
      <c r="A4" t="s">
        <v>412</v>
      </c>
      <c r="B4">
        <v>29</v>
      </c>
      <c r="C4" t="s">
        <v>278</v>
      </c>
      <c r="D4">
        <v>15</v>
      </c>
      <c r="E4" t="s">
        <v>278</v>
      </c>
      <c r="F4">
        <v>1</v>
      </c>
      <c r="G4" t="s">
        <v>279</v>
      </c>
      <c r="H4" t="s">
        <v>283</v>
      </c>
      <c r="I4" s="19" t="s">
        <v>226</v>
      </c>
    </row>
    <row r="5" spans="1:9" x14ac:dyDescent="0.3">
      <c r="A5" t="s">
        <v>412</v>
      </c>
      <c r="B5">
        <v>30</v>
      </c>
      <c r="C5" t="s">
        <v>278</v>
      </c>
      <c r="D5">
        <v>1</v>
      </c>
      <c r="E5" t="s">
        <v>278</v>
      </c>
      <c r="F5">
        <v>1</v>
      </c>
      <c r="G5" t="s">
        <v>279</v>
      </c>
      <c r="H5" t="s">
        <v>284</v>
      </c>
      <c r="I5" s="19" t="s">
        <v>226</v>
      </c>
    </row>
    <row r="6" spans="1:9" x14ac:dyDescent="0.3">
      <c r="A6" t="s">
        <v>412</v>
      </c>
      <c r="B6">
        <v>30</v>
      </c>
      <c r="C6" t="s">
        <v>278</v>
      </c>
      <c r="D6">
        <v>2</v>
      </c>
      <c r="E6" t="s">
        <v>278</v>
      </c>
      <c r="F6">
        <v>1</v>
      </c>
      <c r="G6" t="s">
        <v>279</v>
      </c>
      <c r="H6" t="s">
        <v>285</v>
      </c>
      <c r="I6" s="19" t="s">
        <v>226</v>
      </c>
    </row>
    <row r="7" spans="1:9" x14ac:dyDescent="0.3">
      <c r="A7" t="s">
        <v>412</v>
      </c>
      <c r="B7">
        <v>30</v>
      </c>
      <c r="C7" t="s">
        <v>278</v>
      </c>
      <c r="D7">
        <v>3</v>
      </c>
      <c r="E7" t="s">
        <v>278</v>
      </c>
      <c r="F7">
        <v>1</v>
      </c>
      <c r="G7" t="s">
        <v>279</v>
      </c>
      <c r="H7" t="s">
        <v>286</v>
      </c>
      <c r="I7" s="19" t="s">
        <v>226</v>
      </c>
    </row>
    <row r="8" spans="1:9" x14ac:dyDescent="0.3">
      <c r="A8" t="s">
        <v>412</v>
      </c>
      <c r="B8">
        <v>26</v>
      </c>
      <c r="C8" t="s">
        <v>278</v>
      </c>
      <c r="D8">
        <v>7</v>
      </c>
      <c r="E8" t="s">
        <v>278</v>
      </c>
      <c r="F8">
        <v>1</v>
      </c>
      <c r="G8" t="s">
        <v>279</v>
      </c>
      <c r="H8" t="s">
        <v>287</v>
      </c>
      <c r="I8" s="19" t="s">
        <v>226</v>
      </c>
    </row>
    <row r="9" spans="1:9" x14ac:dyDescent="0.3">
      <c r="A9" t="s">
        <v>412</v>
      </c>
      <c r="B9">
        <v>21</v>
      </c>
      <c r="C9" t="s">
        <v>278</v>
      </c>
      <c r="D9">
        <v>1</v>
      </c>
      <c r="E9" t="s">
        <v>278</v>
      </c>
      <c r="F9">
        <v>1</v>
      </c>
      <c r="G9" t="s">
        <v>279</v>
      </c>
      <c r="H9" t="s">
        <v>288</v>
      </c>
      <c r="I9" s="19" t="s">
        <v>226</v>
      </c>
    </row>
    <row r="10" spans="1:9" x14ac:dyDescent="0.3">
      <c r="A10" t="s">
        <v>412</v>
      </c>
      <c r="B10">
        <v>21</v>
      </c>
      <c r="C10" t="s">
        <v>278</v>
      </c>
      <c r="D10">
        <v>4</v>
      </c>
      <c r="E10" t="s">
        <v>278</v>
      </c>
      <c r="F10">
        <v>1</v>
      </c>
      <c r="G10" t="s">
        <v>279</v>
      </c>
      <c r="H10" t="s">
        <v>289</v>
      </c>
      <c r="I10" s="19" t="s">
        <v>226</v>
      </c>
    </row>
    <row r="11" spans="1:9" x14ac:dyDescent="0.3">
      <c r="A11" t="s">
        <v>412</v>
      </c>
      <c r="B11">
        <v>21</v>
      </c>
      <c r="C11" t="s">
        <v>278</v>
      </c>
      <c r="D11">
        <v>15</v>
      </c>
      <c r="E11" t="s">
        <v>278</v>
      </c>
      <c r="F11">
        <v>1</v>
      </c>
      <c r="G11" t="s">
        <v>279</v>
      </c>
      <c r="H11" t="s">
        <v>290</v>
      </c>
      <c r="I11" s="19" t="s">
        <v>226</v>
      </c>
    </row>
    <row r="12" spans="1:9" x14ac:dyDescent="0.3">
      <c r="A12" t="s">
        <v>412</v>
      </c>
      <c r="B12">
        <v>21</v>
      </c>
      <c r="C12" t="s">
        <v>278</v>
      </c>
      <c r="D12">
        <v>19</v>
      </c>
      <c r="E12" t="s">
        <v>278</v>
      </c>
      <c r="F12">
        <v>1</v>
      </c>
      <c r="G12" t="s">
        <v>279</v>
      </c>
      <c r="H12" t="s">
        <v>291</v>
      </c>
      <c r="I12" s="19" t="s">
        <v>226</v>
      </c>
    </row>
    <row r="13" spans="1:9" x14ac:dyDescent="0.3">
      <c r="A13" t="s">
        <v>412</v>
      </c>
      <c r="B13">
        <v>26</v>
      </c>
      <c r="C13" t="s">
        <v>278</v>
      </c>
      <c r="D13">
        <v>3</v>
      </c>
      <c r="E13" t="s">
        <v>278</v>
      </c>
      <c r="F13">
        <v>1</v>
      </c>
      <c r="G13" t="s">
        <v>279</v>
      </c>
      <c r="H13" t="s">
        <v>292</v>
      </c>
      <c r="I13" s="19" t="s">
        <v>226</v>
      </c>
    </row>
    <row r="14" spans="1:9" x14ac:dyDescent="0.3">
      <c r="A14" t="s">
        <v>412</v>
      </c>
      <c r="B14">
        <v>26</v>
      </c>
      <c r="C14" t="s">
        <v>278</v>
      </c>
      <c r="D14">
        <v>4</v>
      </c>
      <c r="E14" t="s">
        <v>278</v>
      </c>
      <c r="F14">
        <v>1</v>
      </c>
      <c r="G14" t="s">
        <v>279</v>
      </c>
      <c r="H14" t="s">
        <v>293</v>
      </c>
      <c r="I14" s="19" t="s">
        <v>226</v>
      </c>
    </row>
    <row r="15" spans="1:9" x14ac:dyDescent="0.3">
      <c r="A15" t="s">
        <v>412</v>
      </c>
      <c r="B15">
        <v>26</v>
      </c>
      <c r="C15" t="s">
        <v>278</v>
      </c>
      <c r="D15">
        <v>5</v>
      </c>
      <c r="E15" t="s">
        <v>278</v>
      </c>
      <c r="F15">
        <v>1</v>
      </c>
      <c r="G15" t="s">
        <v>279</v>
      </c>
      <c r="H15" t="s">
        <v>294</v>
      </c>
      <c r="I15" s="19" t="s">
        <v>226</v>
      </c>
    </row>
    <row r="16" spans="1:9" x14ac:dyDescent="0.3">
      <c r="A16" t="s">
        <v>412</v>
      </c>
      <c r="B16">
        <v>26</v>
      </c>
      <c r="C16" t="s">
        <v>278</v>
      </c>
      <c r="D16">
        <v>16</v>
      </c>
      <c r="E16" t="s">
        <v>278</v>
      </c>
      <c r="F16">
        <v>1</v>
      </c>
      <c r="G16" t="s">
        <v>279</v>
      </c>
      <c r="H16" t="s">
        <v>295</v>
      </c>
      <c r="I16" s="19" t="s">
        <v>226</v>
      </c>
    </row>
    <row r="17" spans="1:9" x14ac:dyDescent="0.3">
      <c r="A17" t="s">
        <v>412</v>
      </c>
      <c r="B17">
        <v>22</v>
      </c>
      <c r="C17" t="s">
        <v>278</v>
      </c>
      <c r="D17">
        <v>1</v>
      </c>
      <c r="E17" t="s">
        <v>278</v>
      </c>
      <c r="F17">
        <v>1</v>
      </c>
      <c r="G17" t="s">
        <v>279</v>
      </c>
      <c r="H17" t="s">
        <v>296</v>
      </c>
      <c r="I17" s="19" t="s">
        <v>226</v>
      </c>
    </row>
    <row r="18" spans="1:9" x14ac:dyDescent="0.3">
      <c r="A18" t="s">
        <v>412</v>
      </c>
      <c r="B18">
        <v>22</v>
      </c>
      <c r="C18" t="s">
        <v>278</v>
      </c>
      <c r="D18">
        <v>3</v>
      </c>
      <c r="E18" t="s">
        <v>278</v>
      </c>
      <c r="F18">
        <v>1</v>
      </c>
      <c r="G18" t="s">
        <v>279</v>
      </c>
      <c r="H18" t="s">
        <v>297</v>
      </c>
      <c r="I18" s="19" t="s">
        <v>226</v>
      </c>
    </row>
    <row r="19" spans="1:9" x14ac:dyDescent="0.3">
      <c r="A19" t="s">
        <v>412</v>
      </c>
      <c r="B19">
        <v>22</v>
      </c>
      <c r="C19" t="s">
        <v>278</v>
      </c>
      <c r="D19">
        <v>4</v>
      </c>
      <c r="E19" t="s">
        <v>278</v>
      </c>
      <c r="F19">
        <v>1</v>
      </c>
      <c r="G19" t="s">
        <v>279</v>
      </c>
      <c r="H19" t="s">
        <v>298</v>
      </c>
      <c r="I19" s="19" t="s">
        <v>226</v>
      </c>
    </row>
    <row r="20" spans="1:9" x14ac:dyDescent="0.3">
      <c r="A20" t="s">
        <v>412</v>
      </c>
      <c r="B20">
        <v>22</v>
      </c>
      <c r="C20" t="s">
        <v>278</v>
      </c>
      <c r="D20">
        <v>7</v>
      </c>
      <c r="E20" t="s">
        <v>278</v>
      </c>
      <c r="F20">
        <v>1</v>
      </c>
      <c r="G20" t="s">
        <v>279</v>
      </c>
      <c r="H20" t="s">
        <v>299</v>
      </c>
      <c r="I20" s="19" t="s">
        <v>226</v>
      </c>
    </row>
    <row r="21" spans="1:9" x14ac:dyDescent="0.3">
      <c r="A21" t="s">
        <v>412</v>
      </c>
      <c r="B21">
        <v>28</v>
      </c>
      <c r="C21" t="s">
        <v>278</v>
      </c>
      <c r="D21">
        <v>1</v>
      </c>
      <c r="E21" t="s">
        <v>278</v>
      </c>
      <c r="F21">
        <v>1</v>
      </c>
      <c r="G21" t="s">
        <v>279</v>
      </c>
      <c r="H21" t="s">
        <v>300</v>
      </c>
      <c r="I21" s="19" t="s">
        <v>226</v>
      </c>
    </row>
    <row r="22" spans="1:9" x14ac:dyDescent="0.3">
      <c r="A22" t="s">
        <v>412</v>
      </c>
      <c r="B22">
        <v>28</v>
      </c>
      <c r="C22" t="s">
        <v>278</v>
      </c>
      <c r="D22">
        <v>2</v>
      </c>
      <c r="E22" t="s">
        <v>278</v>
      </c>
      <c r="F22">
        <v>1</v>
      </c>
      <c r="G22" t="s">
        <v>279</v>
      </c>
      <c r="H22" t="s">
        <v>301</v>
      </c>
      <c r="I22" s="19" t="s">
        <v>226</v>
      </c>
    </row>
    <row r="23" spans="1:9" x14ac:dyDescent="0.3">
      <c r="A23" t="s">
        <v>412</v>
      </c>
      <c r="B23">
        <v>28</v>
      </c>
      <c r="C23" t="s">
        <v>278</v>
      </c>
      <c r="D23">
        <v>14</v>
      </c>
      <c r="E23" t="s">
        <v>278</v>
      </c>
      <c r="F23">
        <v>1</v>
      </c>
      <c r="G23" t="s">
        <v>279</v>
      </c>
      <c r="H23" t="s">
        <v>302</v>
      </c>
      <c r="I23" s="19" t="s">
        <v>226</v>
      </c>
    </row>
    <row r="24" spans="1:9" x14ac:dyDescent="0.3">
      <c r="A24" t="s">
        <v>412</v>
      </c>
      <c r="B24">
        <v>28</v>
      </c>
      <c r="C24" t="s">
        <v>278</v>
      </c>
      <c r="D24">
        <v>23</v>
      </c>
      <c r="E24" t="s">
        <v>278</v>
      </c>
      <c r="F24">
        <v>1</v>
      </c>
      <c r="G24" t="s">
        <v>279</v>
      </c>
      <c r="H24" t="s">
        <v>303</v>
      </c>
      <c r="I24" s="19" t="s">
        <v>226</v>
      </c>
    </row>
    <row r="25" spans="1:9" x14ac:dyDescent="0.3">
      <c r="A25" t="s">
        <v>412</v>
      </c>
      <c r="B25">
        <v>25</v>
      </c>
      <c r="C25" t="s">
        <v>278</v>
      </c>
      <c r="D25">
        <v>6</v>
      </c>
      <c r="E25" t="s">
        <v>278</v>
      </c>
      <c r="F25">
        <v>1</v>
      </c>
      <c r="G25" t="s">
        <v>279</v>
      </c>
      <c r="H25" t="s">
        <v>304</v>
      </c>
      <c r="I25" s="19" t="s">
        <v>226</v>
      </c>
    </row>
    <row r="26" spans="1:9" x14ac:dyDescent="0.3">
      <c r="A26" t="s">
        <v>412</v>
      </c>
      <c r="B26">
        <v>25</v>
      </c>
      <c r="C26" t="s">
        <v>278</v>
      </c>
      <c r="D26">
        <v>11</v>
      </c>
      <c r="E26" t="s">
        <v>278</v>
      </c>
      <c r="F26">
        <v>1</v>
      </c>
      <c r="G26" t="s">
        <v>279</v>
      </c>
      <c r="H26" t="s">
        <v>305</v>
      </c>
      <c r="I26" s="19" t="s">
        <v>226</v>
      </c>
    </row>
    <row r="27" spans="1:9" x14ac:dyDescent="0.3">
      <c r="A27" t="s">
        <v>412</v>
      </c>
      <c r="B27">
        <v>25</v>
      </c>
      <c r="C27" t="s">
        <v>278</v>
      </c>
      <c r="D27">
        <v>12</v>
      </c>
      <c r="E27" t="s">
        <v>278</v>
      </c>
      <c r="F27">
        <v>1</v>
      </c>
      <c r="G27" t="s">
        <v>279</v>
      </c>
      <c r="H27" t="s">
        <v>306</v>
      </c>
      <c r="I27" s="19" t="s">
        <v>226</v>
      </c>
    </row>
    <row r="28" spans="1:9" x14ac:dyDescent="0.3">
      <c r="A28" t="s">
        <v>412</v>
      </c>
      <c r="B28">
        <v>25</v>
      </c>
      <c r="C28" t="s">
        <v>278</v>
      </c>
      <c r="D28">
        <v>14</v>
      </c>
      <c r="E28" t="s">
        <v>278</v>
      </c>
      <c r="F28">
        <v>1</v>
      </c>
      <c r="G28" t="s">
        <v>279</v>
      </c>
      <c r="H28" t="s">
        <v>307</v>
      </c>
      <c r="I28" s="19" t="s">
        <v>226</v>
      </c>
    </row>
    <row r="29" spans="1:9" x14ac:dyDescent="0.3">
      <c r="A29" t="s">
        <v>412</v>
      </c>
      <c r="B29">
        <v>23</v>
      </c>
      <c r="C29" t="s">
        <v>278</v>
      </c>
      <c r="D29">
        <v>6</v>
      </c>
      <c r="E29" t="s">
        <v>278</v>
      </c>
      <c r="F29">
        <v>1</v>
      </c>
      <c r="G29" t="s">
        <v>279</v>
      </c>
      <c r="H29" t="s">
        <v>308</v>
      </c>
      <c r="I29" s="19" t="s">
        <v>226</v>
      </c>
    </row>
    <row r="30" spans="1:9" x14ac:dyDescent="0.3">
      <c r="A30" t="s">
        <v>412</v>
      </c>
      <c r="B30">
        <v>23</v>
      </c>
      <c r="C30" t="s">
        <v>278</v>
      </c>
      <c r="D30">
        <v>8</v>
      </c>
      <c r="E30" t="s">
        <v>278</v>
      </c>
      <c r="F30">
        <v>1</v>
      </c>
      <c r="G30" t="s">
        <v>279</v>
      </c>
      <c r="H30" t="s">
        <v>309</v>
      </c>
      <c r="I30" s="19" t="s">
        <v>226</v>
      </c>
    </row>
    <row r="31" spans="1:9" x14ac:dyDescent="0.3">
      <c r="A31" t="s">
        <v>412</v>
      </c>
      <c r="B31">
        <v>23</v>
      </c>
      <c r="C31" t="s">
        <v>278</v>
      </c>
      <c r="D31">
        <v>11</v>
      </c>
      <c r="E31" t="s">
        <v>278</v>
      </c>
      <c r="F31">
        <v>1</v>
      </c>
      <c r="G31" t="s">
        <v>279</v>
      </c>
      <c r="H31" t="s">
        <v>310</v>
      </c>
      <c r="I31" s="19" t="s">
        <v>226</v>
      </c>
    </row>
    <row r="32" spans="1:9" x14ac:dyDescent="0.3">
      <c r="A32" t="s">
        <v>412</v>
      </c>
      <c r="B32">
        <v>23</v>
      </c>
      <c r="C32" t="s">
        <v>278</v>
      </c>
      <c r="D32">
        <v>20</v>
      </c>
      <c r="E32" t="s">
        <v>278</v>
      </c>
      <c r="F32">
        <v>1</v>
      </c>
      <c r="G32" t="s">
        <v>279</v>
      </c>
      <c r="H32" t="s">
        <v>311</v>
      </c>
      <c r="I32" s="19" t="s">
        <v>226</v>
      </c>
    </row>
    <row r="33" spans="1:9" x14ac:dyDescent="0.3">
      <c r="A33" t="s">
        <v>412</v>
      </c>
      <c r="B33">
        <v>20</v>
      </c>
      <c r="C33" t="s">
        <v>278</v>
      </c>
      <c r="D33">
        <v>1</v>
      </c>
      <c r="E33" t="s">
        <v>278</v>
      </c>
      <c r="F33">
        <v>1</v>
      </c>
      <c r="G33" t="s">
        <v>279</v>
      </c>
      <c r="H33" t="s">
        <v>312</v>
      </c>
      <c r="I33" s="19" t="s">
        <v>226</v>
      </c>
    </row>
    <row r="34" spans="1:9" x14ac:dyDescent="0.3">
      <c r="A34" t="s">
        <v>412</v>
      </c>
      <c r="B34">
        <v>20</v>
      </c>
      <c r="C34" t="s">
        <v>278</v>
      </c>
      <c r="D34">
        <v>6</v>
      </c>
      <c r="E34" t="s">
        <v>278</v>
      </c>
      <c r="F34">
        <v>1</v>
      </c>
      <c r="G34" t="s">
        <v>279</v>
      </c>
      <c r="H34" t="s">
        <v>313</v>
      </c>
      <c r="I34" s="19" t="s">
        <v>226</v>
      </c>
    </row>
    <row r="35" spans="1:9" x14ac:dyDescent="0.3">
      <c r="A35" t="s">
        <v>412</v>
      </c>
      <c r="B35">
        <v>20</v>
      </c>
      <c r="C35" t="s">
        <v>278</v>
      </c>
      <c r="D35">
        <v>9</v>
      </c>
      <c r="E35" t="s">
        <v>278</v>
      </c>
      <c r="F35">
        <v>1</v>
      </c>
      <c r="G35" t="s">
        <v>279</v>
      </c>
      <c r="H35" t="s">
        <v>314</v>
      </c>
      <c r="I35" s="19" t="s">
        <v>226</v>
      </c>
    </row>
    <row r="36" spans="1:9" x14ac:dyDescent="0.3">
      <c r="A36" t="s">
        <v>412</v>
      </c>
      <c r="B36">
        <v>20</v>
      </c>
      <c r="C36" t="s">
        <v>278</v>
      </c>
      <c r="D36">
        <v>12</v>
      </c>
      <c r="E36" t="s">
        <v>278</v>
      </c>
      <c r="F36">
        <v>1</v>
      </c>
      <c r="G36" t="s">
        <v>279</v>
      </c>
      <c r="H36" t="s">
        <v>315</v>
      </c>
      <c r="I36" s="19" t="s">
        <v>226</v>
      </c>
    </row>
    <row r="37" spans="1:9" x14ac:dyDescent="0.3">
      <c r="A37" t="s">
        <v>412</v>
      </c>
      <c r="B37">
        <v>24</v>
      </c>
      <c r="C37" t="s">
        <v>278</v>
      </c>
      <c r="D37">
        <v>6</v>
      </c>
      <c r="E37" t="s">
        <v>278</v>
      </c>
      <c r="F37">
        <v>1</v>
      </c>
      <c r="G37" t="s">
        <v>279</v>
      </c>
      <c r="H37" t="s">
        <v>316</v>
      </c>
      <c r="I37" s="19" t="s">
        <v>226</v>
      </c>
    </row>
    <row r="38" spans="1:9" x14ac:dyDescent="0.3">
      <c r="A38" t="s">
        <v>412</v>
      </c>
      <c r="B38">
        <v>24</v>
      </c>
      <c r="C38" t="s">
        <v>278</v>
      </c>
      <c r="D38">
        <v>11</v>
      </c>
      <c r="E38" t="s">
        <v>278</v>
      </c>
      <c r="F38">
        <v>1</v>
      </c>
      <c r="G38" t="s">
        <v>279</v>
      </c>
      <c r="H38" t="s">
        <v>317</v>
      </c>
      <c r="I38" s="19" t="s">
        <v>226</v>
      </c>
    </row>
    <row r="39" spans="1:9" x14ac:dyDescent="0.3">
      <c r="A39" t="s">
        <v>412</v>
      </c>
      <c r="B39">
        <v>24</v>
      </c>
      <c r="C39" t="s">
        <v>278</v>
      </c>
      <c r="D39">
        <v>12</v>
      </c>
      <c r="E39" t="s">
        <v>278</v>
      </c>
      <c r="F39">
        <v>1</v>
      </c>
      <c r="G39" t="s">
        <v>279</v>
      </c>
      <c r="H39" t="s">
        <v>318</v>
      </c>
      <c r="I39" s="19" t="s">
        <v>226</v>
      </c>
    </row>
    <row r="40" spans="1:9" x14ac:dyDescent="0.3">
      <c r="A40" t="s">
        <v>412</v>
      </c>
      <c r="B40">
        <v>24</v>
      </c>
      <c r="C40" t="s">
        <v>278</v>
      </c>
      <c r="D40">
        <v>21</v>
      </c>
      <c r="E40" t="s">
        <v>278</v>
      </c>
      <c r="F40">
        <v>1</v>
      </c>
      <c r="G40" t="s">
        <v>279</v>
      </c>
      <c r="H40" t="s">
        <v>319</v>
      </c>
      <c r="I40" s="19" t="s">
        <v>226</v>
      </c>
    </row>
    <row r="41" spans="1:9" x14ac:dyDescent="0.3">
      <c r="A41" t="s">
        <v>412</v>
      </c>
      <c r="B41">
        <v>27</v>
      </c>
      <c r="C41" t="s">
        <v>278</v>
      </c>
      <c r="D41">
        <v>2</v>
      </c>
      <c r="E41" t="s">
        <v>278</v>
      </c>
      <c r="F41">
        <v>1</v>
      </c>
      <c r="G41" t="s">
        <v>279</v>
      </c>
      <c r="H41" t="s">
        <v>320</v>
      </c>
      <c r="I41" s="19" t="s">
        <v>226</v>
      </c>
    </row>
    <row r="42" spans="1:9" x14ac:dyDescent="0.3">
      <c r="A42" t="s">
        <v>412</v>
      </c>
      <c r="B42">
        <v>27</v>
      </c>
      <c r="C42" t="s">
        <v>278</v>
      </c>
      <c r="D42">
        <v>14</v>
      </c>
      <c r="E42" t="s">
        <v>278</v>
      </c>
      <c r="F42">
        <v>1</v>
      </c>
      <c r="G42" t="s">
        <v>279</v>
      </c>
      <c r="H42" t="s">
        <v>321</v>
      </c>
      <c r="I42" s="19" t="s">
        <v>226</v>
      </c>
    </row>
    <row r="43" spans="1:9" x14ac:dyDescent="0.3">
      <c r="A43" t="s">
        <v>412</v>
      </c>
      <c r="B43">
        <v>27</v>
      </c>
      <c r="C43" t="s">
        <v>278</v>
      </c>
      <c r="D43">
        <v>17</v>
      </c>
      <c r="E43" t="s">
        <v>278</v>
      </c>
      <c r="F43">
        <v>1</v>
      </c>
      <c r="G43" t="s">
        <v>279</v>
      </c>
      <c r="H43" t="s">
        <v>322</v>
      </c>
      <c r="I43" s="19" t="s">
        <v>226</v>
      </c>
    </row>
    <row r="44" spans="1:9" x14ac:dyDescent="0.3">
      <c r="A44" t="s">
        <v>412</v>
      </c>
      <c r="B44">
        <v>27</v>
      </c>
      <c r="C44" t="s">
        <v>278</v>
      </c>
      <c r="D44">
        <v>18</v>
      </c>
      <c r="E44" t="s">
        <v>278</v>
      </c>
      <c r="F44">
        <v>1</v>
      </c>
      <c r="G44" t="s">
        <v>279</v>
      </c>
      <c r="H44" t="s">
        <v>323</v>
      </c>
      <c r="I44" s="19" t="s">
        <v>226</v>
      </c>
    </row>
    <row r="45" spans="1:9" x14ac:dyDescent="0.3">
      <c r="A45" t="s">
        <v>412</v>
      </c>
      <c r="B45">
        <v>6</v>
      </c>
      <c r="C45" t="s">
        <v>278</v>
      </c>
      <c r="D45">
        <v>1</v>
      </c>
      <c r="E45" t="s">
        <v>278</v>
      </c>
      <c r="F45">
        <v>1</v>
      </c>
      <c r="G45" t="s">
        <v>279</v>
      </c>
      <c r="H45" t="s">
        <v>324</v>
      </c>
      <c r="I45" s="19" t="s">
        <v>226</v>
      </c>
    </row>
    <row r="46" spans="1:9" x14ac:dyDescent="0.3">
      <c r="A46" t="s">
        <v>412</v>
      </c>
      <c r="B46">
        <v>6</v>
      </c>
      <c r="C46" t="s">
        <v>278</v>
      </c>
      <c r="D46">
        <v>6</v>
      </c>
      <c r="E46" t="s">
        <v>278</v>
      </c>
      <c r="F46">
        <v>1</v>
      </c>
      <c r="G46" t="s">
        <v>279</v>
      </c>
      <c r="H46" t="s">
        <v>325</v>
      </c>
      <c r="I46" s="19" t="s">
        <v>226</v>
      </c>
    </row>
    <row r="47" spans="1:9" x14ac:dyDescent="0.3">
      <c r="A47" t="s">
        <v>412</v>
      </c>
      <c r="B47">
        <v>6</v>
      </c>
      <c r="C47" t="s">
        <v>278</v>
      </c>
      <c r="D47">
        <v>14</v>
      </c>
      <c r="E47" t="s">
        <v>278</v>
      </c>
      <c r="F47">
        <v>1</v>
      </c>
      <c r="G47" t="s">
        <v>279</v>
      </c>
      <c r="H47" t="s">
        <v>326</v>
      </c>
      <c r="I47" s="19" t="s">
        <v>226</v>
      </c>
    </row>
    <row r="48" spans="1:9" x14ac:dyDescent="0.3">
      <c r="A48" t="s">
        <v>412</v>
      </c>
      <c r="B48">
        <v>6</v>
      </c>
      <c r="C48" t="s">
        <v>278</v>
      </c>
      <c r="D48">
        <v>25</v>
      </c>
      <c r="E48" t="s">
        <v>278</v>
      </c>
      <c r="F48">
        <v>1</v>
      </c>
      <c r="G48" t="s">
        <v>279</v>
      </c>
      <c r="H48" t="s">
        <v>327</v>
      </c>
      <c r="I48" s="19" t="s">
        <v>226</v>
      </c>
    </row>
    <row r="49" spans="1:9" x14ac:dyDescent="0.3">
      <c r="A49" t="s">
        <v>412</v>
      </c>
      <c r="B49">
        <v>4</v>
      </c>
      <c r="C49" t="s">
        <v>278</v>
      </c>
      <c r="D49">
        <v>25</v>
      </c>
      <c r="E49" t="s">
        <v>278</v>
      </c>
      <c r="F49">
        <v>1</v>
      </c>
      <c r="G49" t="s">
        <v>279</v>
      </c>
      <c r="H49" t="s">
        <v>328</v>
      </c>
      <c r="I49" s="19" t="s">
        <v>226</v>
      </c>
    </row>
    <row r="50" spans="1:9" x14ac:dyDescent="0.3">
      <c r="A50" t="s">
        <v>412</v>
      </c>
      <c r="B50">
        <v>4</v>
      </c>
      <c r="C50" t="s">
        <v>278</v>
      </c>
      <c r="D50">
        <v>26</v>
      </c>
      <c r="E50" t="s">
        <v>278</v>
      </c>
      <c r="F50">
        <v>1</v>
      </c>
      <c r="G50" t="s">
        <v>279</v>
      </c>
      <c r="H50" t="s">
        <v>329</v>
      </c>
      <c r="I50" s="19" t="s">
        <v>226</v>
      </c>
    </row>
    <row r="51" spans="1:9" x14ac:dyDescent="0.3">
      <c r="A51" t="s">
        <v>412</v>
      </c>
      <c r="B51">
        <v>4</v>
      </c>
      <c r="C51" t="s">
        <v>278</v>
      </c>
      <c r="D51">
        <v>27</v>
      </c>
      <c r="E51" t="s">
        <v>278</v>
      </c>
      <c r="F51">
        <v>1</v>
      </c>
      <c r="G51" t="s">
        <v>279</v>
      </c>
      <c r="H51" t="s">
        <v>330</v>
      </c>
      <c r="I51" s="19" t="s">
        <v>226</v>
      </c>
    </row>
    <row r="52" spans="1:9" x14ac:dyDescent="0.3">
      <c r="A52" t="s">
        <v>412</v>
      </c>
      <c r="B52">
        <v>4</v>
      </c>
      <c r="C52" t="s">
        <v>278</v>
      </c>
      <c r="D52">
        <v>28</v>
      </c>
      <c r="E52" t="s">
        <v>278</v>
      </c>
      <c r="F52">
        <v>1</v>
      </c>
      <c r="G52" t="s">
        <v>279</v>
      </c>
      <c r="H52" t="s">
        <v>331</v>
      </c>
      <c r="I52" s="19" t="s">
        <v>226</v>
      </c>
    </row>
    <row r="53" spans="1:9" x14ac:dyDescent="0.3">
      <c r="A53" t="s">
        <v>412</v>
      </c>
      <c r="B53">
        <v>5</v>
      </c>
      <c r="C53" t="s">
        <v>278</v>
      </c>
      <c r="D53">
        <v>29</v>
      </c>
      <c r="E53" t="s">
        <v>278</v>
      </c>
      <c r="F53">
        <v>1</v>
      </c>
      <c r="G53" t="s">
        <v>279</v>
      </c>
      <c r="H53" t="s">
        <v>332</v>
      </c>
      <c r="I53" s="19" t="s">
        <v>226</v>
      </c>
    </row>
    <row r="54" spans="1:9" x14ac:dyDescent="0.3">
      <c r="A54" t="s">
        <v>412</v>
      </c>
      <c r="B54">
        <v>5</v>
      </c>
      <c r="C54" t="s">
        <v>278</v>
      </c>
      <c r="D54">
        <v>30</v>
      </c>
      <c r="E54" t="s">
        <v>278</v>
      </c>
      <c r="F54">
        <v>1</v>
      </c>
      <c r="G54" t="s">
        <v>279</v>
      </c>
      <c r="H54" t="s">
        <v>333</v>
      </c>
      <c r="I54" s="19" t="s">
        <v>226</v>
      </c>
    </row>
    <row r="55" spans="1:9" x14ac:dyDescent="0.3">
      <c r="A55" t="s">
        <v>412</v>
      </c>
      <c r="B55">
        <v>5</v>
      </c>
      <c r="C55" t="s">
        <v>278</v>
      </c>
      <c r="D55">
        <v>31</v>
      </c>
      <c r="E55" t="s">
        <v>278</v>
      </c>
      <c r="F55">
        <v>1</v>
      </c>
      <c r="G55" t="s">
        <v>279</v>
      </c>
      <c r="H55" t="s">
        <v>334</v>
      </c>
      <c r="I55" s="19" t="s">
        <v>226</v>
      </c>
    </row>
    <row r="56" spans="1:9" x14ac:dyDescent="0.3">
      <c r="A56" t="s">
        <v>412</v>
      </c>
      <c r="B56">
        <v>5</v>
      </c>
      <c r="C56" t="s">
        <v>278</v>
      </c>
      <c r="D56">
        <v>32</v>
      </c>
      <c r="E56" t="s">
        <v>278</v>
      </c>
      <c r="F56">
        <v>1</v>
      </c>
      <c r="G56" t="s">
        <v>279</v>
      </c>
      <c r="H56" t="s">
        <v>335</v>
      </c>
      <c r="I56" s="19" t="s">
        <v>226</v>
      </c>
    </row>
    <row r="57" spans="1:9" x14ac:dyDescent="0.3">
      <c r="A57" t="s">
        <v>412</v>
      </c>
      <c r="B57">
        <v>7</v>
      </c>
      <c r="C57" t="s">
        <v>278</v>
      </c>
      <c r="D57">
        <v>1</v>
      </c>
      <c r="E57" t="s">
        <v>278</v>
      </c>
      <c r="F57">
        <v>1</v>
      </c>
      <c r="G57" t="s">
        <v>279</v>
      </c>
      <c r="H57" t="s">
        <v>336</v>
      </c>
      <c r="I57" s="19" t="s">
        <v>226</v>
      </c>
    </row>
    <row r="58" spans="1:9" x14ac:dyDescent="0.3">
      <c r="A58" t="s">
        <v>412</v>
      </c>
      <c r="B58">
        <v>7</v>
      </c>
      <c r="C58" t="s">
        <v>278</v>
      </c>
      <c r="D58">
        <v>9</v>
      </c>
      <c r="E58" t="s">
        <v>278</v>
      </c>
      <c r="F58">
        <v>1</v>
      </c>
      <c r="G58" t="s">
        <v>279</v>
      </c>
      <c r="H58" t="s">
        <v>337</v>
      </c>
      <c r="I58" s="19" t="s">
        <v>226</v>
      </c>
    </row>
    <row r="59" spans="1:9" x14ac:dyDescent="0.3">
      <c r="A59" t="s">
        <v>412</v>
      </c>
      <c r="B59">
        <v>7</v>
      </c>
      <c r="C59" t="s">
        <v>278</v>
      </c>
      <c r="D59">
        <v>10</v>
      </c>
      <c r="E59" t="s">
        <v>278</v>
      </c>
      <c r="F59">
        <v>1</v>
      </c>
      <c r="G59" t="s">
        <v>279</v>
      </c>
      <c r="H59" t="s">
        <v>338</v>
      </c>
      <c r="I59" s="19" t="s">
        <v>226</v>
      </c>
    </row>
    <row r="60" spans="1:9" x14ac:dyDescent="0.3">
      <c r="A60" t="s">
        <v>412</v>
      </c>
      <c r="B60">
        <v>7</v>
      </c>
      <c r="C60" t="s">
        <v>278</v>
      </c>
      <c r="D60">
        <v>14</v>
      </c>
      <c r="E60" t="s">
        <v>278</v>
      </c>
      <c r="F60">
        <v>1</v>
      </c>
      <c r="G60" t="s">
        <v>279</v>
      </c>
      <c r="H60" t="s">
        <v>339</v>
      </c>
      <c r="I60" s="19" t="s">
        <v>226</v>
      </c>
    </row>
    <row r="61" spans="1:9" x14ac:dyDescent="0.3">
      <c r="A61" t="s">
        <v>412</v>
      </c>
      <c r="B61">
        <v>19</v>
      </c>
      <c r="C61" t="s">
        <v>278</v>
      </c>
      <c r="D61">
        <v>1</v>
      </c>
      <c r="E61" t="s">
        <v>278</v>
      </c>
      <c r="F61">
        <v>1</v>
      </c>
      <c r="G61" t="s">
        <v>279</v>
      </c>
      <c r="H61" t="s">
        <v>340</v>
      </c>
      <c r="I61" s="19" t="s">
        <v>226</v>
      </c>
    </row>
    <row r="62" spans="1:9" x14ac:dyDescent="0.3">
      <c r="A62" t="s">
        <v>412</v>
      </c>
      <c r="B62">
        <v>19</v>
      </c>
      <c r="C62" t="s">
        <v>278</v>
      </c>
      <c r="D62">
        <v>9</v>
      </c>
      <c r="E62" t="s">
        <v>278</v>
      </c>
      <c r="F62">
        <v>1</v>
      </c>
      <c r="G62" t="s">
        <v>279</v>
      </c>
      <c r="H62" t="s">
        <v>341</v>
      </c>
      <c r="I62" s="19" t="s">
        <v>226</v>
      </c>
    </row>
    <row r="63" spans="1:9" x14ac:dyDescent="0.3">
      <c r="A63" t="s">
        <v>412</v>
      </c>
      <c r="B63">
        <v>19</v>
      </c>
      <c r="C63" t="s">
        <v>278</v>
      </c>
      <c r="D63">
        <v>10</v>
      </c>
      <c r="E63" t="s">
        <v>278</v>
      </c>
      <c r="F63">
        <v>1</v>
      </c>
      <c r="G63" t="s">
        <v>279</v>
      </c>
      <c r="H63" t="s">
        <v>342</v>
      </c>
      <c r="I63" s="19" t="s">
        <v>226</v>
      </c>
    </row>
    <row r="64" spans="1:9" x14ac:dyDescent="0.3">
      <c r="A64" t="s">
        <v>412</v>
      </c>
      <c r="B64">
        <v>19</v>
      </c>
      <c r="C64" t="s">
        <v>278</v>
      </c>
      <c r="D64">
        <v>14</v>
      </c>
      <c r="E64" t="s">
        <v>278</v>
      </c>
      <c r="F64">
        <v>1</v>
      </c>
      <c r="G64" t="s">
        <v>279</v>
      </c>
      <c r="H64" t="s">
        <v>343</v>
      </c>
      <c r="I64" s="19" t="s">
        <v>226</v>
      </c>
    </row>
    <row r="65" spans="1:9" x14ac:dyDescent="0.3">
      <c r="A65" t="s">
        <v>412</v>
      </c>
      <c r="B65">
        <v>31</v>
      </c>
      <c r="C65" t="s">
        <v>278</v>
      </c>
      <c r="D65">
        <v>1</v>
      </c>
      <c r="E65" t="s">
        <v>278</v>
      </c>
      <c r="F65">
        <v>1</v>
      </c>
      <c r="G65" t="s">
        <v>279</v>
      </c>
      <c r="H65" t="s">
        <v>344</v>
      </c>
      <c r="I65" s="19" t="s">
        <v>226</v>
      </c>
    </row>
    <row r="66" spans="1:9" x14ac:dyDescent="0.3">
      <c r="A66" t="s">
        <v>412</v>
      </c>
      <c r="B66">
        <v>31</v>
      </c>
      <c r="C66" t="s">
        <v>278</v>
      </c>
      <c r="D66">
        <v>9</v>
      </c>
      <c r="E66" t="s">
        <v>278</v>
      </c>
      <c r="F66">
        <v>1</v>
      </c>
      <c r="G66" t="s">
        <v>279</v>
      </c>
      <c r="H66" t="s">
        <v>345</v>
      </c>
      <c r="I66" s="19" t="s">
        <v>226</v>
      </c>
    </row>
    <row r="67" spans="1:9" x14ac:dyDescent="0.3">
      <c r="A67" t="s">
        <v>412</v>
      </c>
      <c r="B67">
        <v>31</v>
      </c>
      <c r="C67" t="s">
        <v>278</v>
      </c>
      <c r="D67">
        <v>10</v>
      </c>
      <c r="E67" t="s">
        <v>278</v>
      </c>
      <c r="F67">
        <v>1</v>
      </c>
      <c r="G67" t="s">
        <v>279</v>
      </c>
      <c r="H67" t="s">
        <v>346</v>
      </c>
      <c r="I67" s="19" t="s">
        <v>226</v>
      </c>
    </row>
    <row r="68" spans="1:9" x14ac:dyDescent="0.3">
      <c r="A68" t="s">
        <v>412</v>
      </c>
      <c r="B68">
        <v>31</v>
      </c>
      <c r="C68" t="s">
        <v>278</v>
      </c>
      <c r="D68">
        <v>14</v>
      </c>
      <c r="E68" t="s">
        <v>278</v>
      </c>
      <c r="F68">
        <v>1</v>
      </c>
      <c r="G68" t="s">
        <v>279</v>
      </c>
      <c r="H68" t="s">
        <v>347</v>
      </c>
      <c r="I68" s="19" t="s">
        <v>226</v>
      </c>
    </row>
    <row r="69" spans="1:9" x14ac:dyDescent="0.3">
      <c r="A69" t="s">
        <v>412</v>
      </c>
      <c r="B69">
        <v>9</v>
      </c>
      <c r="C69" t="s">
        <v>278</v>
      </c>
      <c r="D69">
        <v>1</v>
      </c>
      <c r="E69" t="s">
        <v>278</v>
      </c>
      <c r="F69">
        <v>1</v>
      </c>
      <c r="G69" t="s">
        <v>279</v>
      </c>
      <c r="H69" t="s">
        <v>348</v>
      </c>
      <c r="I69" s="19" t="s">
        <v>226</v>
      </c>
    </row>
    <row r="70" spans="1:9" x14ac:dyDescent="0.3">
      <c r="A70" t="s">
        <v>412</v>
      </c>
      <c r="B70">
        <v>9</v>
      </c>
      <c r="C70" t="s">
        <v>278</v>
      </c>
      <c r="D70">
        <v>9</v>
      </c>
      <c r="E70" t="s">
        <v>278</v>
      </c>
      <c r="F70">
        <v>1</v>
      </c>
      <c r="G70" t="s">
        <v>279</v>
      </c>
      <c r="H70" t="s">
        <v>349</v>
      </c>
      <c r="I70" s="19" t="s">
        <v>226</v>
      </c>
    </row>
    <row r="71" spans="1:9" x14ac:dyDescent="0.3">
      <c r="A71" t="s">
        <v>412</v>
      </c>
      <c r="B71">
        <v>9</v>
      </c>
      <c r="C71" t="s">
        <v>278</v>
      </c>
      <c r="D71">
        <v>10</v>
      </c>
      <c r="E71" t="s">
        <v>278</v>
      </c>
      <c r="F71">
        <v>1</v>
      </c>
      <c r="G71" t="s">
        <v>279</v>
      </c>
      <c r="H71" t="s">
        <v>350</v>
      </c>
      <c r="I71" s="19" t="s">
        <v>226</v>
      </c>
    </row>
    <row r="72" spans="1:9" x14ac:dyDescent="0.3">
      <c r="A72" t="s">
        <v>412</v>
      </c>
      <c r="B72">
        <v>9</v>
      </c>
      <c r="C72" t="s">
        <v>278</v>
      </c>
      <c r="D72">
        <v>14</v>
      </c>
      <c r="E72" t="s">
        <v>278</v>
      </c>
      <c r="F72">
        <v>1</v>
      </c>
      <c r="G72" t="s">
        <v>279</v>
      </c>
      <c r="H72" t="s">
        <v>351</v>
      </c>
      <c r="I72" s="19" t="s">
        <v>226</v>
      </c>
    </row>
    <row r="73" spans="1:9" x14ac:dyDescent="0.3">
      <c r="A73" t="s">
        <v>412</v>
      </c>
      <c r="B73">
        <v>13</v>
      </c>
      <c r="C73" t="s">
        <v>278</v>
      </c>
      <c r="D73">
        <v>1</v>
      </c>
      <c r="E73" t="s">
        <v>278</v>
      </c>
      <c r="F73">
        <v>1</v>
      </c>
      <c r="G73" t="s">
        <v>279</v>
      </c>
      <c r="H73" t="s">
        <v>352</v>
      </c>
      <c r="I73" s="19" t="s">
        <v>226</v>
      </c>
    </row>
    <row r="74" spans="1:9" x14ac:dyDescent="0.3">
      <c r="A74" t="s">
        <v>412</v>
      </c>
      <c r="B74">
        <v>13</v>
      </c>
      <c r="C74" t="s">
        <v>278</v>
      </c>
      <c r="D74">
        <v>6</v>
      </c>
      <c r="E74" t="s">
        <v>278</v>
      </c>
      <c r="F74">
        <v>1</v>
      </c>
      <c r="G74" t="s">
        <v>279</v>
      </c>
      <c r="H74" t="s">
        <v>353</v>
      </c>
      <c r="I74" s="19" t="s">
        <v>226</v>
      </c>
    </row>
    <row r="75" spans="1:9" x14ac:dyDescent="0.3">
      <c r="A75" t="s">
        <v>412</v>
      </c>
      <c r="B75">
        <v>13</v>
      </c>
      <c r="C75" t="s">
        <v>278</v>
      </c>
      <c r="D75">
        <v>11</v>
      </c>
      <c r="E75" t="s">
        <v>278</v>
      </c>
      <c r="F75">
        <v>1</v>
      </c>
      <c r="G75" t="s">
        <v>279</v>
      </c>
      <c r="H75" t="s">
        <v>354</v>
      </c>
      <c r="I75" s="19" t="s">
        <v>226</v>
      </c>
    </row>
    <row r="76" spans="1:9" x14ac:dyDescent="0.3">
      <c r="A76" t="s">
        <v>412</v>
      </c>
      <c r="B76">
        <v>13</v>
      </c>
      <c r="C76" t="s">
        <v>278</v>
      </c>
      <c r="D76">
        <v>12</v>
      </c>
      <c r="E76" t="s">
        <v>278</v>
      </c>
      <c r="F76">
        <v>1</v>
      </c>
      <c r="G76" t="s">
        <v>279</v>
      </c>
      <c r="H76" t="s">
        <v>355</v>
      </c>
      <c r="I76" s="19" t="s">
        <v>226</v>
      </c>
    </row>
    <row r="77" spans="1:9" x14ac:dyDescent="0.3">
      <c r="A77" t="s">
        <v>412</v>
      </c>
      <c r="B77">
        <v>14</v>
      </c>
      <c r="C77" t="s">
        <v>278</v>
      </c>
      <c r="D77">
        <v>1</v>
      </c>
      <c r="E77" t="s">
        <v>278</v>
      </c>
      <c r="F77">
        <v>1</v>
      </c>
      <c r="G77" t="s">
        <v>279</v>
      </c>
      <c r="H77" t="s">
        <v>356</v>
      </c>
      <c r="I77" s="19" t="s">
        <v>226</v>
      </c>
    </row>
    <row r="78" spans="1:9" x14ac:dyDescent="0.3">
      <c r="A78" t="s">
        <v>412</v>
      </c>
      <c r="B78">
        <v>14</v>
      </c>
      <c r="C78" t="s">
        <v>278</v>
      </c>
      <c r="D78">
        <v>6</v>
      </c>
      <c r="E78" t="s">
        <v>278</v>
      </c>
      <c r="F78">
        <v>1</v>
      </c>
      <c r="G78" t="s">
        <v>279</v>
      </c>
      <c r="H78" t="s">
        <v>357</v>
      </c>
      <c r="I78" s="19" t="s">
        <v>226</v>
      </c>
    </row>
    <row r="79" spans="1:9" x14ac:dyDescent="0.3">
      <c r="A79" t="s">
        <v>412</v>
      </c>
      <c r="B79">
        <v>14</v>
      </c>
      <c r="C79" t="s">
        <v>278</v>
      </c>
      <c r="D79">
        <v>11</v>
      </c>
      <c r="E79" t="s">
        <v>278</v>
      </c>
      <c r="F79">
        <v>1</v>
      </c>
      <c r="G79" t="s">
        <v>279</v>
      </c>
      <c r="H79" t="s">
        <v>358</v>
      </c>
      <c r="I79" s="19" t="s">
        <v>226</v>
      </c>
    </row>
    <row r="80" spans="1:9" x14ac:dyDescent="0.3">
      <c r="A80" t="s">
        <v>412</v>
      </c>
      <c r="B80">
        <v>14</v>
      </c>
      <c r="C80" t="s">
        <v>278</v>
      </c>
      <c r="D80">
        <v>12</v>
      </c>
      <c r="E80" t="s">
        <v>278</v>
      </c>
      <c r="F80">
        <v>1</v>
      </c>
      <c r="G80" t="s">
        <v>279</v>
      </c>
      <c r="H80" t="s">
        <v>359</v>
      </c>
      <c r="I80" s="19" t="s">
        <v>226</v>
      </c>
    </row>
    <row r="81" spans="1:9" x14ac:dyDescent="0.3">
      <c r="A81" t="s">
        <v>412</v>
      </c>
      <c r="B81">
        <v>12</v>
      </c>
      <c r="C81" t="s">
        <v>278</v>
      </c>
      <c r="D81">
        <v>1</v>
      </c>
      <c r="E81" t="s">
        <v>278</v>
      </c>
      <c r="F81">
        <v>1</v>
      </c>
      <c r="G81" t="s">
        <v>279</v>
      </c>
      <c r="H81" t="s">
        <v>360</v>
      </c>
      <c r="I81" s="19" t="s">
        <v>226</v>
      </c>
    </row>
    <row r="82" spans="1:9" x14ac:dyDescent="0.3">
      <c r="A82" t="s">
        <v>412</v>
      </c>
      <c r="B82">
        <v>12</v>
      </c>
      <c r="C82" t="s">
        <v>278</v>
      </c>
      <c r="D82">
        <v>2</v>
      </c>
      <c r="E82" t="s">
        <v>278</v>
      </c>
      <c r="F82">
        <v>1</v>
      </c>
      <c r="G82" t="s">
        <v>279</v>
      </c>
      <c r="H82" t="s">
        <v>361</v>
      </c>
      <c r="I82" s="19" t="s">
        <v>226</v>
      </c>
    </row>
    <row r="83" spans="1:9" x14ac:dyDescent="0.3">
      <c r="A83" t="s">
        <v>412</v>
      </c>
      <c r="B83">
        <v>12</v>
      </c>
      <c r="C83" t="s">
        <v>278</v>
      </c>
      <c r="D83">
        <v>3</v>
      </c>
      <c r="E83" t="s">
        <v>278</v>
      </c>
      <c r="F83">
        <v>1</v>
      </c>
      <c r="G83" t="s">
        <v>279</v>
      </c>
      <c r="H83" t="s">
        <v>362</v>
      </c>
      <c r="I83" s="19" t="s">
        <v>226</v>
      </c>
    </row>
    <row r="84" spans="1:9" x14ac:dyDescent="0.3">
      <c r="A84" t="s">
        <v>412</v>
      </c>
      <c r="B84">
        <v>12</v>
      </c>
      <c r="C84" t="s">
        <v>278</v>
      </c>
      <c r="D84">
        <v>4</v>
      </c>
      <c r="E84" t="s">
        <v>278</v>
      </c>
      <c r="F84">
        <v>1</v>
      </c>
      <c r="G84" t="s">
        <v>279</v>
      </c>
      <c r="H84" t="s">
        <v>363</v>
      </c>
      <c r="I84" s="19" t="s">
        <v>226</v>
      </c>
    </row>
    <row r="85" spans="1:9" x14ac:dyDescent="0.3">
      <c r="A85" t="s">
        <v>412</v>
      </c>
      <c r="B85">
        <v>11</v>
      </c>
      <c r="C85" t="s">
        <v>278</v>
      </c>
      <c r="D85">
        <v>1</v>
      </c>
      <c r="E85" t="s">
        <v>278</v>
      </c>
      <c r="F85">
        <v>1</v>
      </c>
      <c r="G85" t="s">
        <v>279</v>
      </c>
      <c r="H85" t="s">
        <v>364</v>
      </c>
      <c r="I85" s="19" t="s">
        <v>226</v>
      </c>
    </row>
    <row r="86" spans="1:9" x14ac:dyDescent="0.3">
      <c r="A86" t="s">
        <v>412</v>
      </c>
      <c r="B86">
        <v>11</v>
      </c>
      <c r="C86" t="s">
        <v>278</v>
      </c>
      <c r="D86">
        <v>2</v>
      </c>
      <c r="E86" t="s">
        <v>278</v>
      </c>
      <c r="F86">
        <v>1</v>
      </c>
      <c r="G86" t="s">
        <v>279</v>
      </c>
      <c r="H86" t="s">
        <v>365</v>
      </c>
      <c r="I86" s="19" t="s">
        <v>226</v>
      </c>
    </row>
    <row r="87" spans="1:9" x14ac:dyDescent="0.3">
      <c r="A87" t="s">
        <v>412</v>
      </c>
      <c r="B87">
        <v>11</v>
      </c>
      <c r="C87" t="s">
        <v>278</v>
      </c>
      <c r="D87">
        <v>3</v>
      </c>
      <c r="E87" t="s">
        <v>278</v>
      </c>
      <c r="F87">
        <v>1</v>
      </c>
      <c r="G87" t="s">
        <v>279</v>
      </c>
      <c r="H87" t="s">
        <v>366</v>
      </c>
      <c r="I87" s="19" t="s">
        <v>226</v>
      </c>
    </row>
    <row r="88" spans="1:9" x14ac:dyDescent="0.3">
      <c r="A88" t="s">
        <v>412</v>
      </c>
      <c r="B88">
        <v>11</v>
      </c>
      <c r="C88" t="s">
        <v>278</v>
      </c>
      <c r="D88">
        <v>4</v>
      </c>
      <c r="E88" t="s">
        <v>278</v>
      </c>
      <c r="F88">
        <v>1</v>
      </c>
      <c r="G88" t="s">
        <v>279</v>
      </c>
      <c r="H88" t="s">
        <v>367</v>
      </c>
      <c r="I88" s="19" t="s">
        <v>226</v>
      </c>
    </row>
    <row r="89" spans="1:9" x14ac:dyDescent="0.3">
      <c r="A89" t="s">
        <v>412</v>
      </c>
      <c r="B89">
        <v>1</v>
      </c>
      <c r="C89" t="s">
        <v>278</v>
      </c>
      <c r="D89">
        <v>1</v>
      </c>
      <c r="E89" t="s">
        <v>278</v>
      </c>
      <c r="F89">
        <v>1</v>
      </c>
      <c r="G89" t="s">
        <v>279</v>
      </c>
      <c r="H89" t="s">
        <v>368</v>
      </c>
      <c r="I89" s="19" t="s">
        <v>226</v>
      </c>
    </row>
    <row r="90" spans="1:9" x14ac:dyDescent="0.3">
      <c r="A90" t="s">
        <v>412</v>
      </c>
      <c r="B90">
        <v>1</v>
      </c>
      <c r="C90" t="s">
        <v>278</v>
      </c>
      <c r="D90">
        <v>2</v>
      </c>
      <c r="E90" t="s">
        <v>278</v>
      </c>
      <c r="F90">
        <v>1</v>
      </c>
      <c r="G90" t="s">
        <v>279</v>
      </c>
      <c r="H90" t="s">
        <v>369</v>
      </c>
      <c r="I90" s="19" t="s">
        <v>226</v>
      </c>
    </row>
    <row r="91" spans="1:9" x14ac:dyDescent="0.3">
      <c r="A91" t="s">
        <v>412</v>
      </c>
      <c r="B91">
        <v>1</v>
      </c>
      <c r="C91" t="s">
        <v>278</v>
      </c>
      <c r="D91">
        <v>14</v>
      </c>
      <c r="E91" t="s">
        <v>278</v>
      </c>
      <c r="F91">
        <v>1</v>
      </c>
      <c r="G91" t="s">
        <v>279</v>
      </c>
      <c r="H91" t="s">
        <v>370</v>
      </c>
      <c r="I91" s="19" t="s">
        <v>226</v>
      </c>
    </row>
    <row r="92" spans="1:9" x14ac:dyDescent="0.3">
      <c r="A92" t="s">
        <v>412</v>
      </c>
      <c r="B92">
        <v>1</v>
      </c>
      <c r="C92" t="s">
        <v>278</v>
      </c>
      <c r="D92">
        <v>23</v>
      </c>
      <c r="E92" t="s">
        <v>278</v>
      </c>
      <c r="F92">
        <v>1</v>
      </c>
      <c r="G92" t="s">
        <v>279</v>
      </c>
      <c r="H92" t="s">
        <v>371</v>
      </c>
      <c r="I92" s="19" t="s">
        <v>226</v>
      </c>
    </row>
    <row r="93" spans="1:9" x14ac:dyDescent="0.3">
      <c r="A93" t="s">
        <v>412</v>
      </c>
      <c r="B93">
        <v>8</v>
      </c>
      <c r="C93" t="s">
        <v>278</v>
      </c>
      <c r="D93">
        <v>1</v>
      </c>
      <c r="E93" t="s">
        <v>278</v>
      </c>
      <c r="F93">
        <v>1</v>
      </c>
      <c r="G93" t="s">
        <v>279</v>
      </c>
      <c r="H93" t="s">
        <v>372</v>
      </c>
      <c r="I93" s="19" t="s">
        <v>226</v>
      </c>
    </row>
    <row r="94" spans="1:9" x14ac:dyDescent="0.3">
      <c r="A94" t="s">
        <v>412</v>
      </c>
      <c r="B94">
        <v>8</v>
      </c>
      <c r="C94" t="s">
        <v>278</v>
      </c>
      <c r="D94">
        <v>4</v>
      </c>
      <c r="E94" t="s">
        <v>278</v>
      </c>
      <c r="F94">
        <v>1</v>
      </c>
      <c r="G94" t="s">
        <v>279</v>
      </c>
      <c r="H94" t="s">
        <v>373</v>
      </c>
      <c r="I94" s="19" t="s">
        <v>226</v>
      </c>
    </row>
    <row r="95" spans="1:9" x14ac:dyDescent="0.3">
      <c r="A95" t="s">
        <v>412</v>
      </c>
      <c r="B95">
        <v>8</v>
      </c>
      <c r="C95" t="s">
        <v>278</v>
      </c>
      <c r="D95">
        <v>10</v>
      </c>
      <c r="E95" t="s">
        <v>278</v>
      </c>
      <c r="F95">
        <v>1</v>
      </c>
      <c r="G95" t="s">
        <v>279</v>
      </c>
      <c r="H95" t="s">
        <v>374</v>
      </c>
      <c r="I95" s="19" t="s">
        <v>226</v>
      </c>
    </row>
    <row r="96" spans="1:9" x14ac:dyDescent="0.3">
      <c r="A96" t="s">
        <v>412</v>
      </c>
      <c r="B96">
        <v>8</v>
      </c>
      <c r="C96" t="s">
        <v>278</v>
      </c>
      <c r="D96">
        <v>12</v>
      </c>
      <c r="E96" t="s">
        <v>278</v>
      </c>
      <c r="F96">
        <v>1</v>
      </c>
      <c r="G96" t="s">
        <v>279</v>
      </c>
      <c r="H96" t="s">
        <v>375</v>
      </c>
      <c r="I96" s="19" t="s">
        <v>226</v>
      </c>
    </row>
    <row r="97" spans="1:9" x14ac:dyDescent="0.3">
      <c r="A97" t="s">
        <v>412</v>
      </c>
      <c r="B97">
        <v>2</v>
      </c>
      <c r="C97" t="s">
        <v>278</v>
      </c>
      <c r="D97">
        <v>1</v>
      </c>
      <c r="E97" t="s">
        <v>278</v>
      </c>
      <c r="F97">
        <v>1</v>
      </c>
      <c r="G97" t="s">
        <v>279</v>
      </c>
      <c r="H97" t="s">
        <v>376</v>
      </c>
      <c r="I97" s="19" t="s">
        <v>226</v>
      </c>
    </row>
    <row r="98" spans="1:9" x14ac:dyDescent="0.3">
      <c r="A98" t="s">
        <v>412</v>
      </c>
      <c r="B98">
        <v>2</v>
      </c>
      <c r="C98" t="s">
        <v>278</v>
      </c>
      <c r="D98">
        <v>4</v>
      </c>
      <c r="E98" t="s">
        <v>278</v>
      </c>
      <c r="F98">
        <v>1</v>
      </c>
      <c r="G98" t="s">
        <v>279</v>
      </c>
      <c r="H98" t="s">
        <v>377</v>
      </c>
      <c r="I98" s="19" t="s">
        <v>226</v>
      </c>
    </row>
    <row r="99" spans="1:9" x14ac:dyDescent="0.3">
      <c r="A99" t="s">
        <v>412</v>
      </c>
      <c r="B99">
        <v>2</v>
      </c>
      <c r="C99" t="s">
        <v>278</v>
      </c>
      <c r="D99">
        <v>10</v>
      </c>
      <c r="E99" t="s">
        <v>278</v>
      </c>
      <c r="F99">
        <v>1</v>
      </c>
      <c r="G99" t="s">
        <v>279</v>
      </c>
      <c r="H99" t="s">
        <v>378</v>
      </c>
      <c r="I99" s="19" t="s">
        <v>226</v>
      </c>
    </row>
    <row r="100" spans="1:9" x14ac:dyDescent="0.3">
      <c r="A100" t="s">
        <v>412</v>
      </c>
      <c r="B100">
        <v>2</v>
      </c>
      <c r="C100" t="s">
        <v>278</v>
      </c>
      <c r="D100">
        <v>12</v>
      </c>
      <c r="E100" t="s">
        <v>278</v>
      </c>
      <c r="F100">
        <v>1</v>
      </c>
      <c r="G100" t="s">
        <v>279</v>
      </c>
      <c r="H100" t="s">
        <v>379</v>
      </c>
      <c r="I100" s="19" t="s">
        <v>226</v>
      </c>
    </row>
    <row r="101" spans="1:9" x14ac:dyDescent="0.3">
      <c r="A101" t="s">
        <v>412</v>
      </c>
      <c r="B101">
        <v>16</v>
      </c>
      <c r="C101" t="s">
        <v>278</v>
      </c>
      <c r="D101">
        <v>1</v>
      </c>
      <c r="E101" t="s">
        <v>278</v>
      </c>
      <c r="F101">
        <v>1</v>
      </c>
      <c r="G101" t="s">
        <v>279</v>
      </c>
      <c r="H101" t="s">
        <v>380</v>
      </c>
      <c r="I101" s="19" t="s">
        <v>226</v>
      </c>
    </row>
    <row r="102" spans="1:9" x14ac:dyDescent="0.3">
      <c r="A102" t="s">
        <v>412</v>
      </c>
      <c r="B102">
        <v>16</v>
      </c>
      <c r="C102" t="s">
        <v>278</v>
      </c>
      <c r="D102">
        <v>4</v>
      </c>
      <c r="E102" t="s">
        <v>278</v>
      </c>
      <c r="F102">
        <v>1</v>
      </c>
      <c r="G102" t="s">
        <v>279</v>
      </c>
      <c r="H102" t="s">
        <v>381</v>
      </c>
      <c r="I102" s="19" t="s">
        <v>226</v>
      </c>
    </row>
    <row r="103" spans="1:9" x14ac:dyDescent="0.3">
      <c r="A103" t="s">
        <v>412</v>
      </c>
      <c r="B103">
        <v>16</v>
      </c>
      <c r="C103" t="s">
        <v>278</v>
      </c>
      <c r="D103">
        <v>10</v>
      </c>
      <c r="E103" t="s">
        <v>278</v>
      </c>
      <c r="F103">
        <v>1</v>
      </c>
      <c r="G103" t="s">
        <v>279</v>
      </c>
      <c r="H103" t="s">
        <v>382</v>
      </c>
      <c r="I103" s="19" t="s">
        <v>226</v>
      </c>
    </row>
    <row r="104" spans="1:9" x14ac:dyDescent="0.3">
      <c r="A104" t="s">
        <v>412</v>
      </c>
      <c r="B104">
        <v>16</v>
      </c>
      <c r="C104" t="s">
        <v>278</v>
      </c>
      <c r="D104">
        <v>12</v>
      </c>
      <c r="E104" t="s">
        <v>278</v>
      </c>
      <c r="F104">
        <v>1</v>
      </c>
      <c r="G104" t="s">
        <v>279</v>
      </c>
      <c r="H104" t="s">
        <v>383</v>
      </c>
      <c r="I104" s="19" t="s">
        <v>226</v>
      </c>
    </row>
    <row r="105" spans="1:9" x14ac:dyDescent="0.3">
      <c r="A105" t="s">
        <v>412</v>
      </c>
      <c r="B105">
        <v>15</v>
      </c>
      <c r="C105" t="s">
        <v>278</v>
      </c>
      <c r="D105">
        <v>2</v>
      </c>
      <c r="E105" t="s">
        <v>278</v>
      </c>
      <c r="F105">
        <v>1</v>
      </c>
      <c r="G105" t="s">
        <v>279</v>
      </c>
      <c r="H105" t="s">
        <v>384</v>
      </c>
      <c r="I105" s="19" t="s">
        <v>226</v>
      </c>
    </row>
    <row r="106" spans="1:9" x14ac:dyDescent="0.3">
      <c r="A106" t="s">
        <v>412</v>
      </c>
      <c r="B106">
        <v>15</v>
      </c>
      <c r="C106" t="s">
        <v>278</v>
      </c>
      <c r="D106">
        <v>14</v>
      </c>
      <c r="E106" t="s">
        <v>278</v>
      </c>
      <c r="F106">
        <v>1</v>
      </c>
      <c r="G106" t="s">
        <v>279</v>
      </c>
      <c r="H106" t="s">
        <v>385</v>
      </c>
      <c r="I106" s="19" t="s">
        <v>226</v>
      </c>
    </row>
    <row r="107" spans="1:9" x14ac:dyDescent="0.3">
      <c r="A107" t="s">
        <v>412</v>
      </c>
      <c r="B107">
        <v>15</v>
      </c>
      <c r="C107" t="s">
        <v>278</v>
      </c>
      <c r="D107">
        <v>20</v>
      </c>
      <c r="E107" t="s">
        <v>278</v>
      </c>
      <c r="F107">
        <v>1</v>
      </c>
      <c r="G107" t="s">
        <v>279</v>
      </c>
      <c r="H107" t="s">
        <v>386</v>
      </c>
      <c r="I107" s="19" t="s">
        <v>226</v>
      </c>
    </row>
    <row r="108" spans="1:9" x14ac:dyDescent="0.3">
      <c r="A108" t="s">
        <v>412</v>
      </c>
      <c r="B108">
        <v>15</v>
      </c>
      <c r="C108" t="s">
        <v>278</v>
      </c>
      <c r="D108">
        <v>22</v>
      </c>
      <c r="E108" t="s">
        <v>278</v>
      </c>
      <c r="F108">
        <v>1</v>
      </c>
      <c r="G108" t="s">
        <v>279</v>
      </c>
      <c r="H108" t="s">
        <v>387</v>
      </c>
      <c r="I108" s="19" t="s">
        <v>226</v>
      </c>
    </row>
    <row r="109" spans="1:9" x14ac:dyDescent="0.3">
      <c r="A109" t="s">
        <v>412</v>
      </c>
      <c r="B109">
        <v>17</v>
      </c>
      <c r="C109" t="s">
        <v>278</v>
      </c>
      <c r="D109">
        <v>1</v>
      </c>
      <c r="E109" t="s">
        <v>278</v>
      </c>
      <c r="F109">
        <v>1</v>
      </c>
      <c r="G109" t="s">
        <v>279</v>
      </c>
      <c r="H109" t="s">
        <v>388</v>
      </c>
      <c r="I109" s="19" t="s">
        <v>226</v>
      </c>
    </row>
    <row r="110" spans="1:9" x14ac:dyDescent="0.3">
      <c r="A110" t="s">
        <v>412</v>
      </c>
      <c r="B110">
        <v>17</v>
      </c>
      <c r="C110" t="s">
        <v>278</v>
      </c>
      <c r="D110">
        <v>6</v>
      </c>
      <c r="E110" t="s">
        <v>278</v>
      </c>
      <c r="F110">
        <v>1</v>
      </c>
      <c r="G110" t="s">
        <v>279</v>
      </c>
      <c r="H110" t="s">
        <v>389</v>
      </c>
      <c r="I110" s="19" t="s">
        <v>226</v>
      </c>
    </row>
    <row r="111" spans="1:9" x14ac:dyDescent="0.3">
      <c r="A111" t="s">
        <v>412</v>
      </c>
      <c r="B111">
        <v>17</v>
      </c>
      <c r="C111" t="s">
        <v>278</v>
      </c>
      <c r="D111">
        <v>12</v>
      </c>
      <c r="E111" t="s">
        <v>278</v>
      </c>
      <c r="F111">
        <v>1</v>
      </c>
      <c r="G111" t="s">
        <v>279</v>
      </c>
      <c r="H111" t="s">
        <v>390</v>
      </c>
      <c r="I111" s="19" t="s">
        <v>226</v>
      </c>
    </row>
    <row r="112" spans="1:9" x14ac:dyDescent="0.3">
      <c r="A112" t="s">
        <v>412</v>
      </c>
      <c r="B112">
        <v>17</v>
      </c>
      <c r="C112" t="s">
        <v>278</v>
      </c>
      <c r="D112">
        <v>22</v>
      </c>
      <c r="E112" t="s">
        <v>278</v>
      </c>
      <c r="F112">
        <v>1</v>
      </c>
      <c r="G112" t="s">
        <v>279</v>
      </c>
      <c r="H112" t="s">
        <v>391</v>
      </c>
      <c r="I112" s="19" t="s">
        <v>226</v>
      </c>
    </row>
    <row r="113" spans="1:9" x14ac:dyDescent="0.3">
      <c r="A113" t="s">
        <v>412</v>
      </c>
      <c r="B113">
        <v>3</v>
      </c>
      <c r="C113" t="s">
        <v>278</v>
      </c>
      <c r="D113">
        <v>6</v>
      </c>
      <c r="E113" t="s">
        <v>278</v>
      </c>
      <c r="F113">
        <v>1</v>
      </c>
      <c r="G113" t="s">
        <v>279</v>
      </c>
      <c r="H113" t="s">
        <v>392</v>
      </c>
      <c r="I113" s="19" t="s">
        <v>226</v>
      </c>
    </row>
    <row r="114" spans="1:9" x14ac:dyDescent="0.3">
      <c r="A114" t="s">
        <v>412</v>
      </c>
      <c r="B114">
        <v>3</v>
      </c>
      <c r="C114" t="s">
        <v>278</v>
      </c>
      <c r="D114">
        <v>11</v>
      </c>
      <c r="E114" t="s">
        <v>278</v>
      </c>
      <c r="F114">
        <v>1</v>
      </c>
      <c r="G114" t="s">
        <v>279</v>
      </c>
      <c r="H114" t="s">
        <v>393</v>
      </c>
      <c r="I114" s="19" t="s">
        <v>226</v>
      </c>
    </row>
    <row r="115" spans="1:9" x14ac:dyDescent="0.3">
      <c r="A115" t="s">
        <v>412</v>
      </c>
      <c r="B115">
        <v>3</v>
      </c>
      <c r="C115" t="s">
        <v>278</v>
      </c>
      <c r="D115">
        <v>12</v>
      </c>
      <c r="E115" t="s">
        <v>278</v>
      </c>
      <c r="F115">
        <v>1</v>
      </c>
      <c r="G115" t="s">
        <v>279</v>
      </c>
      <c r="H115" t="s">
        <v>394</v>
      </c>
      <c r="I115" s="19" t="s">
        <v>226</v>
      </c>
    </row>
    <row r="116" spans="1:9" x14ac:dyDescent="0.3">
      <c r="A116" t="s">
        <v>412</v>
      </c>
      <c r="B116">
        <v>3</v>
      </c>
      <c r="C116" t="s">
        <v>278</v>
      </c>
      <c r="D116">
        <v>22</v>
      </c>
      <c r="E116" t="s">
        <v>278</v>
      </c>
      <c r="F116">
        <v>1</v>
      </c>
      <c r="G116" t="s">
        <v>279</v>
      </c>
      <c r="H116" t="s">
        <v>395</v>
      </c>
      <c r="I116" s="19" t="s">
        <v>226</v>
      </c>
    </row>
    <row r="117" spans="1:9" x14ac:dyDescent="0.3">
      <c r="A117" t="s">
        <v>412</v>
      </c>
      <c r="B117">
        <v>10</v>
      </c>
      <c r="C117" t="s">
        <v>278</v>
      </c>
      <c r="D117">
        <v>1</v>
      </c>
      <c r="E117" t="s">
        <v>278</v>
      </c>
      <c r="F117">
        <v>1</v>
      </c>
      <c r="G117" t="s">
        <v>279</v>
      </c>
      <c r="H117" t="s">
        <v>396</v>
      </c>
      <c r="I117" s="19" t="s">
        <v>226</v>
      </c>
    </row>
    <row r="118" spans="1:9" x14ac:dyDescent="0.3">
      <c r="A118" t="s">
        <v>412</v>
      </c>
      <c r="B118">
        <v>10</v>
      </c>
      <c r="C118" t="s">
        <v>278</v>
      </c>
      <c r="D118">
        <v>9</v>
      </c>
      <c r="E118" t="s">
        <v>278</v>
      </c>
      <c r="F118">
        <v>1</v>
      </c>
      <c r="G118" t="s">
        <v>279</v>
      </c>
      <c r="H118" t="s">
        <v>397</v>
      </c>
      <c r="I118" s="19" t="s">
        <v>226</v>
      </c>
    </row>
    <row r="119" spans="1:9" x14ac:dyDescent="0.3">
      <c r="A119" t="s">
        <v>412</v>
      </c>
      <c r="B119">
        <v>10</v>
      </c>
      <c r="C119" t="s">
        <v>278</v>
      </c>
      <c r="D119">
        <v>10</v>
      </c>
      <c r="E119" t="s">
        <v>278</v>
      </c>
      <c r="F119">
        <v>1</v>
      </c>
      <c r="G119" t="s">
        <v>279</v>
      </c>
      <c r="H119" t="s">
        <v>398</v>
      </c>
      <c r="I119" s="19" t="s">
        <v>226</v>
      </c>
    </row>
    <row r="120" spans="1:9" x14ac:dyDescent="0.3">
      <c r="A120" t="s">
        <v>412</v>
      </c>
      <c r="B120">
        <v>10</v>
      </c>
      <c r="C120" t="s">
        <v>278</v>
      </c>
      <c r="D120">
        <v>14</v>
      </c>
      <c r="E120" t="s">
        <v>278</v>
      </c>
      <c r="F120">
        <v>1</v>
      </c>
      <c r="G120" t="s">
        <v>279</v>
      </c>
      <c r="H120" t="s">
        <v>399</v>
      </c>
      <c r="I120" s="19" t="s">
        <v>226</v>
      </c>
    </row>
    <row r="121" spans="1:9" x14ac:dyDescent="0.3">
      <c r="A121" t="s">
        <v>412</v>
      </c>
      <c r="B121">
        <v>32</v>
      </c>
      <c r="C121" t="s">
        <v>278</v>
      </c>
      <c r="D121">
        <v>4</v>
      </c>
      <c r="E121" t="s">
        <v>278</v>
      </c>
      <c r="F121">
        <v>1</v>
      </c>
      <c r="G121" t="s">
        <v>279</v>
      </c>
      <c r="H121" t="s">
        <v>400</v>
      </c>
      <c r="I121" s="19" t="s">
        <v>226</v>
      </c>
    </row>
    <row r="122" spans="1:9" x14ac:dyDescent="0.3">
      <c r="A122" t="s">
        <v>412</v>
      </c>
      <c r="B122">
        <v>32</v>
      </c>
      <c r="C122" t="s">
        <v>278</v>
      </c>
      <c r="D122">
        <v>6</v>
      </c>
      <c r="E122" t="s">
        <v>278</v>
      </c>
      <c r="F122">
        <v>1</v>
      </c>
      <c r="G122" t="s">
        <v>279</v>
      </c>
      <c r="H122" t="s">
        <v>401</v>
      </c>
      <c r="I122" s="19" t="s">
        <v>226</v>
      </c>
    </row>
    <row r="123" spans="1:9" x14ac:dyDescent="0.3">
      <c r="A123" t="s">
        <v>412</v>
      </c>
      <c r="B123">
        <v>32</v>
      </c>
      <c r="C123" t="s">
        <v>278</v>
      </c>
      <c r="D123">
        <v>11</v>
      </c>
      <c r="E123" t="s">
        <v>278</v>
      </c>
      <c r="F123">
        <v>1</v>
      </c>
      <c r="G123" t="s">
        <v>279</v>
      </c>
      <c r="H123" t="s">
        <v>402</v>
      </c>
      <c r="I123" s="19" t="s">
        <v>226</v>
      </c>
    </row>
    <row r="124" spans="1:9" x14ac:dyDescent="0.3">
      <c r="A124" t="s">
        <v>412</v>
      </c>
      <c r="B124">
        <v>32</v>
      </c>
      <c r="C124" t="s">
        <v>278</v>
      </c>
      <c r="D124">
        <v>14</v>
      </c>
      <c r="E124" t="s">
        <v>278</v>
      </c>
      <c r="F124">
        <v>1</v>
      </c>
      <c r="G124" t="s">
        <v>279</v>
      </c>
      <c r="H124" t="s">
        <v>403</v>
      </c>
      <c r="I124" s="19" t="s">
        <v>226</v>
      </c>
    </row>
    <row r="125" spans="1:9" x14ac:dyDescent="0.3">
      <c r="A125" t="s">
        <v>412</v>
      </c>
      <c r="B125">
        <v>33</v>
      </c>
      <c r="C125" t="s">
        <v>278</v>
      </c>
      <c r="D125">
        <v>14</v>
      </c>
      <c r="E125" t="s">
        <v>278</v>
      </c>
      <c r="F125">
        <v>1</v>
      </c>
      <c r="G125" t="s">
        <v>279</v>
      </c>
      <c r="H125" t="s">
        <v>404</v>
      </c>
      <c r="I125" s="19" t="s">
        <v>226</v>
      </c>
    </row>
    <row r="126" spans="1:9" x14ac:dyDescent="0.3">
      <c r="A126" t="s">
        <v>412</v>
      </c>
      <c r="B126">
        <v>33</v>
      </c>
      <c r="C126" t="s">
        <v>278</v>
      </c>
      <c r="D126">
        <v>9</v>
      </c>
      <c r="E126" t="s">
        <v>278</v>
      </c>
      <c r="F126">
        <v>1</v>
      </c>
      <c r="G126" t="s">
        <v>279</v>
      </c>
      <c r="H126" t="s">
        <v>405</v>
      </c>
      <c r="I126" s="19" t="s">
        <v>226</v>
      </c>
    </row>
    <row r="127" spans="1:9" x14ac:dyDescent="0.3">
      <c r="A127" t="s">
        <v>412</v>
      </c>
      <c r="B127">
        <v>33</v>
      </c>
      <c r="C127" t="s">
        <v>278</v>
      </c>
      <c r="D127">
        <v>2</v>
      </c>
      <c r="E127" t="s">
        <v>278</v>
      </c>
      <c r="F127">
        <v>1</v>
      </c>
      <c r="G127" t="s">
        <v>279</v>
      </c>
      <c r="H127" t="s">
        <v>406</v>
      </c>
      <c r="I127" s="19" t="s">
        <v>226</v>
      </c>
    </row>
    <row r="128" spans="1:9" x14ac:dyDescent="0.3">
      <c r="A128" t="s">
        <v>412</v>
      </c>
      <c r="B128">
        <v>33</v>
      </c>
      <c r="C128" t="s">
        <v>278</v>
      </c>
      <c r="D128">
        <v>10</v>
      </c>
      <c r="E128" t="s">
        <v>278</v>
      </c>
      <c r="F128">
        <v>1</v>
      </c>
      <c r="G128" t="s">
        <v>279</v>
      </c>
      <c r="H128" t="s">
        <v>407</v>
      </c>
      <c r="I128" s="19" t="s">
        <v>226</v>
      </c>
    </row>
    <row r="129" spans="1:9" x14ac:dyDescent="0.3">
      <c r="A129" t="s">
        <v>412</v>
      </c>
      <c r="B129">
        <v>18</v>
      </c>
      <c r="C129" t="s">
        <v>278</v>
      </c>
      <c r="D129">
        <v>14</v>
      </c>
      <c r="E129" t="s">
        <v>278</v>
      </c>
      <c r="F129">
        <v>1</v>
      </c>
      <c r="G129" t="s">
        <v>279</v>
      </c>
      <c r="H129" t="s">
        <v>408</v>
      </c>
      <c r="I129" s="19" t="s">
        <v>226</v>
      </c>
    </row>
    <row r="130" spans="1:9" x14ac:dyDescent="0.3">
      <c r="A130" t="s">
        <v>412</v>
      </c>
      <c r="B130">
        <v>18</v>
      </c>
      <c r="C130" t="s">
        <v>278</v>
      </c>
      <c r="D130">
        <v>9</v>
      </c>
      <c r="E130" t="s">
        <v>278</v>
      </c>
      <c r="F130">
        <v>1</v>
      </c>
      <c r="G130" t="s">
        <v>279</v>
      </c>
      <c r="H130" t="s">
        <v>409</v>
      </c>
      <c r="I130" s="19" t="s">
        <v>226</v>
      </c>
    </row>
    <row r="131" spans="1:9" x14ac:dyDescent="0.3">
      <c r="A131" t="s">
        <v>412</v>
      </c>
      <c r="B131">
        <v>18</v>
      </c>
      <c r="C131" t="s">
        <v>278</v>
      </c>
      <c r="D131">
        <v>10</v>
      </c>
      <c r="E131" t="s">
        <v>278</v>
      </c>
      <c r="F131">
        <v>1</v>
      </c>
      <c r="G131" t="s">
        <v>279</v>
      </c>
      <c r="H131" t="s">
        <v>410</v>
      </c>
      <c r="I131" s="19" t="s">
        <v>226</v>
      </c>
    </row>
    <row r="132" spans="1:9" x14ac:dyDescent="0.3">
      <c r="A132" t="s">
        <v>413</v>
      </c>
      <c r="B132">
        <v>18</v>
      </c>
      <c r="C132" t="s">
        <v>278</v>
      </c>
      <c r="D132">
        <v>12</v>
      </c>
      <c r="E132" t="s">
        <v>278</v>
      </c>
      <c r="F132">
        <v>1</v>
      </c>
      <c r="G132" t="s">
        <v>279</v>
      </c>
      <c r="H132" t="s">
        <v>411</v>
      </c>
      <c r="I132" s="19" t="s">
        <v>226</v>
      </c>
    </row>
    <row r="134" spans="1:9" x14ac:dyDescent="0.3">
      <c r="A134" t="s">
        <v>414</v>
      </c>
      <c r="D134" s="46">
        <f>132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Sheet5</vt:lpstr>
      <vt:lpstr>Sheet4</vt:lpstr>
      <vt:lpstr>mã ngành</vt:lpstr>
      <vt:lpstr>Sheet3</vt:lpstr>
      <vt:lpstr>Sheet2</vt:lpstr>
      <vt:lpstr>Sheet1</vt:lpstr>
      <vt:lpstr>Sheet6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2023-06-28T12:34:24Z</dcterms:created>
  <dcterms:modified xsi:type="dcterms:W3CDTF">2023-07-01T08:18:47Z</dcterms:modified>
</cp:coreProperties>
</file>