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10" windowHeight="13005"/>
  </bookViews>
  <sheets>
    <sheet name="Layout 1" sheetId="1" r:id="rId1"/>
    <sheet name="Remarks" sheetId="2" r:id="rId2"/>
  </sheets>
  <definedNames>
    <definedName name="_xlnm._FilterDatabase" localSheetId="0" hidden="1">'Layout 1'!$A$3:$AB$2903</definedName>
    <definedName name="_xlnm._FilterDatabase" localSheetId="1" hidden="1">Remarks!$A$2:$H$388</definedName>
    <definedName name="BoardLayout_d22e8df5_f87b_4ba6_b679_76243b5199a9">'Layout 1'!#REF!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67" i="1" l="1"/>
  <c r="J2867" i="1" s="1"/>
  <c r="B2417" i="1"/>
  <c r="H2206" i="1"/>
  <c r="W2559" i="1" l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B2903" i="1"/>
  <c r="J2903" i="1" s="1"/>
  <c r="B2902" i="1"/>
  <c r="J2902" i="1" s="1"/>
  <c r="B2901" i="1"/>
  <c r="J2901" i="1" s="1"/>
  <c r="B2900" i="1"/>
  <c r="J2900" i="1" s="1"/>
  <c r="B2899" i="1"/>
  <c r="J2899" i="1" s="1"/>
  <c r="B2898" i="1"/>
  <c r="B2897" i="1"/>
  <c r="B2896" i="1"/>
  <c r="B2895" i="1"/>
  <c r="B2894" i="1"/>
  <c r="B2893" i="1"/>
  <c r="J2893" i="1" s="1"/>
  <c r="B2892" i="1"/>
  <c r="B2891" i="1"/>
  <c r="B2890" i="1"/>
  <c r="B2889" i="1"/>
  <c r="B2888" i="1"/>
  <c r="B2887" i="1"/>
  <c r="B2886" i="1"/>
  <c r="B2885" i="1"/>
  <c r="B2884" i="1"/>
  <c r="J2884" i="1" s="1"/>
  <c r="B2883" i="1"/>
  <c r="B2882" i="1"/>
  <c r="B2881" i="1"/>
  <c r="B2880" i="1"/>
  <c r="J2880" i="1" s="1"/>
  <c r="B2879" i="1"/>
  <c r="J2879" i="1" s="1"/>
  <c r="B2878" i="1"/>
  <c r="B2877" i="1"/>
  <c r="B2876" i="1"/>
  <c r="B2875" i="1"/>
  <c r="B2874" i="1"/>
  <c r="B2873" i="1"/>
  <c r="B2872" i="1"/>
  <c r="B2871" i="1"/>
  <c r="B2870" i="1"/>
  <c r="B2869" i="1"/>
  <c r="B2868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J2825" i="1" s="1"/>
  <c r="B2824" i="1"/>
  <c r="J2824" i="1" s="1"/>
  <c r="B2823" i="1"/>
  <c r="B2822" i="1"/>
  <c r="B2821" i="1"/>
  <c r="J2821" i="1" s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J2733" i="1" s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J2718" i="1" s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J2612" i="1" s="1"/>
  <c r="B2611" i="1"/>
  <c r="J2611" i="1" s="1"/>
  <c r="B2610" i="1"/>
  <c r="B2609" i="1"/>
  <c r="B2608" i="1"/>
  <c r="B2607" i="1"/>
  <c r="B2606" i="1"/>
  <c r="B2605" i="1"/>
  <c r="B2604" i="1"/>
  <c r="B2603" i="1"/>
  <c r="J2603" i="1" s="1"/>
  <c r="B2602" i="1"/>
  <c r="B2601" i="1"/>
  <c r="B2600" i="1"/>
  <c r="B2599" i="1"/>
  <c r="B2598" i="1"/>
  <c r="B2597" i="1"/>
  <c r="B2596" i="1"/>
  <c r="B2595" i="1"/>
  <c r="B2594" i="1"/>
  <c r="B2593" i="1"/>
  <c r="J2593" i="1" s="1"/>
  <c r="B2592" i="1"/>
  <c r="B2591" i="1"/>
  <c r="B2590" i="1"/>
  <c r="J2590" i="1" s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J2564" i="1" s="1"/>
  <c r="B2563" i="1"/>
  <c r="J2563" i="1" s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J2517" i="1" s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J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J2376" i="1" s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J2210" i="1" s="1"/>
  <c r="B2209" i="1"/>
  <c r="B2208" i="1"/>
  <c r="B2207" i="1"/>
  <c r="B2206" i="1"/>
  <c r="J2206" i="1" s="1"/>
  <c r="B2205" i="1"/>
  <c r="B2204" i="1"/>
  <c r="B2203" i="1"/>
  <c r="B2202" i="1"/>
  <c r="B2201" i="1"/>
  <c r="B2200" i="1"/>
  <c r="B2199" i="1"/>
  <c r="B2198" i="1"/>
  <c r="B2197" i="1"/>
  <c r="J2197" i="1" s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J1411" i="1" s="1"/>
  <c r="B1410" i="1"/>
  <c r="J1410" i="1" s="1"/>
  <c r="B1409" i="1"/>
  <c r="B1408" i="1"/>
  <c r="B1407" i="1"/>
  <c r="B1406" i="1"/>
  <c r="B1405" i="1"/>
  <c r="J1405" i="1" s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J1338" i="1" s="1"/>
  <c r="B1337" i="1"/>
  <c r="B1336" i="1"/>
  <c r="B1335" i="1"/>
  <c r="J1335" i="1" s="1"/>
  <c r="B1334" i="1"/>
  <c r="B1333" i="1"/>
  <c r="B1332" i="1"/>
  <c r="J1332" i="1" s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J1312" i="1" s="1"/>
  <c r="B1311" i="1"/>
  <c r="B1310" i="1"/>
  <c r="B1309" i="1"/>
  <c r="J1309" i="1" s="1"/>
  <c r="B1308" i="1"/>
  <c r="J1308" i="1" s="1"/>
  <c r="B1307" i="1"/>
  <c r="B1306" i="1"/>
  <c r="B1305" i="1"/>
  <c r="B1304" i="1"/>
  <c r="J1304" i="1" s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J1287" i="1" s="1"/>
  <c r="B1286" i="1"/>
  <c r="B1285" i="1"/>
  <c r="B1284" i="1"/>
  <c r="J1284" i="1" s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J1269" i="1" s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J1228" i="1" s="1"/>
  <c r="B1227" i="1"/>
  <c r="B1226" i="1"/>
  <c r="B1225" i="1"/>
  <c r="B1224" i="1"/>
  <c r="B1223" i="1"/>
  <c r="B1222" i="1"/>
  <c r="B1221" i="1"/>
  <c r="B1220" i="1"/>
  <c r="B1219" i="1"/>
  <c r="J1219" i="1" s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J1190" i="1" s="1"/>
  <c r="B1189" i="1"/>
  <c r="B1188" i="1"/>
  <c r="B1187" i="1"/>
  <c r="B1186" i="1"/>
  <c r="B1185" i="1"/>
  <c r="B1184" i="1"/>
  <c r="B1183" i="1"/>
  <c r="B1182" i="1"/>
  <c r="B1181" i="1"/>
  <c r="B1180" i="1"/>
  <c r="B1179" i="1"/>
  <c r="J1179" i="1" s="1"/>
  <c r="B1178" i="1"/>
  <c r="B1177" i="1"/>
  <c r="B1176" i="1"/>
  <c r="B1175" i="1"/>
  <c r="B1174" i="1"/>
  <c r="B1173" i="1"/>
  <c r="B1172" i="1"/>
  <c r="B1171" i="1"/>
  <c r="J1171" i="1" s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J1152" i="1" s="1"/>
  <c r="B1151" i="1"/>
  <c r="B1150" i="1"/>
  <c r="B1149" i="1"/>
  <c r="J1149" i="1" s="1"/>
  <c r="B1148" i="1"/>
  <c r="B1147" i="1"/>
  <c r="J1147" i="1" s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J1127" i="1" s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J1106" i="1" s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J1092" i="1" s="1"/>
  <c r="B1091" i="1"/>
  <c r="B1090" i="1"/>
  <c r="B1089" i="1"/>
  <c r="B1088" i="1"/>
  <c r="B1087" i="1"/>
  <c r="B1086" i="1"/>
  <c r="J1086" i="1" s="1"/>
  <c r="B1085" i="1"/>
  <c r="B1084" i="1"/>
  <c r="B1083" i="1"/>
  <c r="J1083" i="1" s="1"/>
  <c r="B1082" i="1"/>
  <c r="B1081" i="1"/>
  <c r="B1080" i="1"/>
  <c r="B1079" i="1"/>
  <c r="B1078" i="1"/>
  <c r="B1077" i="1"/>
  <c r="J1077" i="1" s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J1063" i="1" s="1"/>
  <c r="B1062" i="1"/>
  <c r="B1061" i="1"/>
  <c r="B1060" i="1"/>
  <c r="B1059" i="1"/>
  <c r="B1058" i="1"/>
  <c r="J1058" i="1" s="1"/>
  <c r="B1057" i="1"/>
  <c r="B1056" i="1"/>
  <c r="B1055" i="1"/>
  <c r="B1054" i="1"/>
  <c r="J1054" i="1" s="1"/>
  <c r="B1053" i="1"/>
  <c r="B1052" i="1"/>
  <c r="J1052" i="1" s="1"/>
  <c r="B1051" i="1"/>
  <c r="B1050" i="1"/>
  <c r="B1049" i="1"/>
  <c r="J1049" i="1" s="1"/>
  <c r="B1048" i="1"/>
  <c r="B1047" i="1"/>
  <c r="J1047" i="1" s="1"/>
  <c r="B1046" i="1"/>
  <c r="B1045" i="1"/>
  <c r="J1045" i="1" s="1"/>
  <c r="B1044" i="1"/>
  <c r="J1044" i="1" s="1"/>
  <c r="B1043" i="1"/>
  <c r="J1043" i="1" s="1"/>
  <c r="B1042" i="1"/>
  <c r="B1041" i="1"/>
  <c r="B1040" i="1"/>
  <c r="B1039" i="1"/>
  <c r="J1039" i="1" s="1"/>
  <c r="B1038" i="1"/>
  <c r="J1038" i="1" s="1"/>
  <c r="B1037" i="1"/>
  <c r="J1037" i="1" s="1"/>
  <c r="B1036" i="1"/>
  <c r="J1036" i="1" s="1"/>
  <c r="B1035" i="1"/>
  <c r="J1035" i="1" s="1"/>
  <c r="B1034" i="1"/>
  <c r="J1034" i="1" s="1"/>
  <c r="B1033" i="1"/>
  <c r="B1032" i="1"/>
  <c r="B1031" i="1"/>
  <c r="B1030" i="1"/>
  <c r="J1030" i="1" s="1"/>
  <c r="B1029" i="1"/>
  <c r="J1029" i="1" s="1"/>
  <c r="B1028" i="1"/>
  <c r="J1028" i="1" s="1"/>
  <c r="B1027" i="1"/>
  <c r="B1026" i="1"/>
  <c r="J1026" i="1" s="1"/>
  <c r="B1025" i="1"/>
  <c r="J1025" i="1" s="1"/>
  <c r="B1024" i="1"/>
  <c r="J1024" i="1" s="1"/>
  <c r="B1023" i="1"/>
  <c r="J1023" i="1" s="1"/>
  <c r="B1022" i="1"/>
  <c r="B1021" i="1"/>
  <c r="B1020" i="1"/>
  <c r="B1019" i="1"/>
  <c r="B1018" i="1"/>
  <c r="B1017" i="1"/>
  <c r="B1016" i="1"/>
  <c r="J1016" i="1" s="1"/>
  <c r="B1015" i="1"/>
  <c r="J1015" i="1" s="1"/>
  <c r="B1014" i="1"/>
  <c r="B1013" i="1"/>
  <c r="B1012" i="1"/>
  <c r="B1011" i="1"/>
  <c r="J1011" i="1" s="1"/>
  <c r="B1010" i="1"/>
  <c r="J1010" i="1" s="1"/>
  <c r="B1009" i="1"/>
  <c r="J1009" i="1" s="1"/>
  <c r="B1008" i="1"/>
  <c r="B1007" i="1"/>
  <c r="J1007" i="1" s="1"/>
  <c r="B1006" i="1"/>
  <c r="J1006" i="1" s="1"/>
  <c r="B1005" i="1"/>
  <c r="J1005" i="1" s="1"/>
  <c r="B1004" i="1"/>
  <c r="J1004" i="1" s="1"/>
  <c r="B1003" i="1"/>
  <c r="J1003" i="1" s="1"/>
  <c r="B1002" i="1"/>
  <c r="J1002" i="1" s="1"/>
  <c r="B1001" i="1"/>
  <c r="J1001" i="1" s="1"/>
  <c r="B1000" i="1"/>
  <c r="J1000" i="1" s="1"/>
  <c r="B999" i="1"/>
  <c r="J999" i="1" s="1"/>
  <c r="B998" i="1"/>
  <c r="J998" i="1" s="1"/>
  <c r="B997" i="1"/>
  <c r="J997" i="1" s="1"/>
  <c r="B996" i="1"/>
  <c r="J996" i="1" s="1"/>
  <c r="B995" i="1"/>
  <c r="B994" i="1"/>
  <c r="B993" i="1"/>
  <c r="B992" i="1"/>
  <c r="J992" i="1" s="1"/>
  <c r="B991" i="1"/>
  <c r="J991" i="1" s="1"/>
  <c r="B990" i="1"/>
  <c r="J990" i="1" s="1"/>
  <c r="B989" i="1"/>
  <c r="J989" i="1" s="1"/>
  <c r="B988" i="1"/>
  <c r="B987" i="1"/>
  <c r="B986" i="1"/>
  <c r="J986" i="1" s="1"/>
  <c r="B985" i="1"/>
  <c r="J985" i="1" s="1"/>
  <c r="B984" i="1"/>
  <c r="J984" i="1" s="1"/>
  <c r="B983" i="1"/>
  <c r="J983" i="1" s="1"/>
  <c r="B982" i="1"/>
  <c r="J982" i="1" s="1"/>
  <c r="B981" i="1"/>
  <c r="J981" i="1" s="1"/>
  <c r="B980" i="1"/>
  <c r="J980" i="1" s="1"/>
  <c r="B979" i="1"/>
  <c r="J979" i="1" s="1"/>
  <c r="B978" i="1"/>
  <c r="J978" i="1" s="1"/>
  <c r="B977" i="1"/>
  <c r="J977" i="1" s="1"/>
  <c r="B976" i="1"/>
  <c r="J976" i="1" s="1"/>
  <c r="B975" i="1"/>
  <c r="J975" i="1" s="1"/>
  <c r="B974" i="1"/>
  <c r="J974" i="1" s="1"/>
  <c r="B973" i="1"/>
  <c r="J973" i="1" s="1"/>
  <c r="B972" i="1"/>
  <c r="B971" i="1"/>
  <c r="B970" i="1"/>
  <c r="J970" i="1" s="1"/>
  <c r="B969" i="1"/>
  <c r="J969" i="1" s="1"/>
  <c r="B968" i="1"/>
  <c r="J968" i="1" s="1"/>
  <c r="B967" i="1"/>
  <c r="B966" i="1"/>
  <c r="B965" i="1"/>
  <c r="J965" i="1" s="1"/>
  <c r="B964" i="1"/>
  <c r="J964" i="1" s="1"/>
  <c r="B963" i="1"/>
  <c r="J963" i="1" s="1"/>
  <c r="B962" i="1"/>
  <c r="J962" i="1" s="1"/>
  <c r="B961" i="1"/>
  <c r="J961" i="1" s="1"/>
  <c r="B960" i="1"/>
  <c r="J960" i="1" s="1"/>
  <c r="B959" i="1"/>
  <c r="J959" i="1" s="1"/>
  <c r="B958" i="1"/>
  <c r="J958" i="1" s="1"/>
  <c r="B957" i="1"/>
  <c r="J957" i="1" s="1"/>
  <c r="B956" i="1"/>
  <c r="J956" i="1" s="1"/>
  <c r="B955" i="1"/>
  <c r="J955" i="1" s="1"/>
  <c r="B954" i="1"/>
  <c r="B953" i="1"/>
  <c r="J953" i="1" s="1"/>
  <c r="B952" i="1"/>
  <c r="J952" i="1" s="1"/>
  <c r="B951" i="1"/>
  <c r="J951" i="1" s="1"/>
  <c r="B950" i="1"/>
  <c r="B949" i="1"/>
  <c r="J949" i="1" s="1"/>
  <c r="B948" i="1"/>
  <c r="J948" i="1" s="1"/>
  <c r="B947" i="1"/>
  <c r="J947" i="1" s="1"/>
  <c r="B946" i="1"/>
  <c r="J946" i="1" s="1"/>
  <c r="B945" i="1"/>
  <c r="B944" i="1"/>
  <c r="J944" i="1" s="1"/>
  <c r="B943" i="1"/>
  <c r="B942" i="1"/>
  <c r="J942" i="1" s="1"/>
  <c r="B941" i="1"/>
  <c r="J941" i="1" s="1"/>
  <c r="B940" i="1"/>
  <c r="J940" i="1" s="1"/>
  <c r="B939" i="1"/>
  <c r="J939" i="1" s="1"/>
  <c r="B938" i="1"/>
  <c r="J938" i="1" s="1"/>
  <c r="B937" i="1"/>
  <c r="J937" i="1" s="1"/>
  <c r="B936" i="1"/>
  <c r="J936" i="1" s="1"/>
  <c r="B935" i="1"/>
  <c r="J935" i="1" s="1"/>
  <c r="B934" i="1"/>
  <c r="J934" i="1" s="1"/>
  <c r="B933" i="1"/>
  <c r="J933" i="1" s="1"/>
  <c r="B932" i="1"/>
  <c r="B931" i="1"/>
  <c r="J931" i="1" s="1"/>
  <c r="B930" i="1"/>
  <c r="J930" i="1" s="1"/>
  <c r="B929" i="1"/>
  <c r="J929" i="1" s="1"/>
  <c r="B928" i="1"/>
  <c r="J928" i="1" s="1"/>
  <c r="B927" i="1"/>
  <c r="J927" i="1" s="1"/>
  <c r="B926" i="1"/>
  <c r="B925" i="1"/>
  <c r="J925" i="1" s="1"/>
  <c r="B924" i="1"/>
  <c r="J924" i="1" s="1"/>
  <c r="B923" i="1"/>
  <c r="J923" i="1" s="1"/>
  <c r="B922" i="1"/>
  <c r="J922" i="1" s="1"/>
  <c r="B921" i="1"/>
  <c r="J921" i="1" s="1"/>
  <c r="B920" i="1"/>
  <c r="J920" i="1" s="1"/>
  <c r="B919" i="1"/>
  <c r="J919" i="1" s="1"/>
  <c r="B918" i="1"/>
  <c r="J918" i="1" s="1"/>
  <c r="B917" i="1"/>
  <c r="J917" i="1" s="1"/>
  <c r="B916" i="1"/>
  <c r="J916" i="1" s="1"/>
  <c r="B915" i="1"/>
  <c r="J915" i="1" s="1"/>
  <c r="B914" i="1"/>
  <c r="J914" i="1" s="1"/>
  <c r="B913" i="1"/>
  <c r="J913" i="1" s="1"/>
  <c r="B912" i="1"/>
  <c r="J912" i="1" s="1"/>
  <c r="B911" i="1"/>
  <c r="J911" i="1" s="1"/>
  <c r="B910" i="1"/>
  <c r="J910" i="1" s="1"/>
  <c r="B909" i="1"/>
  <c r="J909" i="1" s="1"/>
  <c r="B908" i="1"/>
  <c r="J908" i="1" s="1"/>
  <c r="B907" i="1"/>
  <c r="J907" i="1" s="1"/>
  <c r="B906" i="1"/>
  <c r="J906" i="1" s="1"/>
  <c r="B905" i="1"/>
  <c r="J905" i="1" s="1"/>
  <c r="B904" i="1"/>
  <c r="B903" i="1"/>
  <c r="B902" i="1"/>
  <c r="J902" i="1" s="1"/>
  <c r="B901" i="1"/>
  <c r="J901" i="1" s="1"/>
  <c r="B900" i="1"/>
  <c r="J900" i="1" s="1"/>
  <c r="B899" i="1"/>
  <c r="J899" i="1" s="1"/>
  <c r="B898" i="1"/>
  <c r="J898" i="1" s="1"/>
  <c r="B897" i="1"/>
  <c r="J897" i="1" s="1"/>
  <c r="B896" i="1"/>
  <c r="J896" i="1" s="1"/>
  <c r="B895" i="1"/>
  <c r="B894" i="1"/>
  <c r="J894" i="1" s="1"/>
  <c r="B893" i="1"/>
  <c r="J893" i="1" s="1"/>
  <c r="B892" i="1"/>
  <c r="J892" i="1" s="1"/>
  <c r="B891" i="1"/>
  <c r="J891" i="1" s="1"/>
  <c r="B890" i="1"/>
  <c r="B889" i="1"/>
  <c r="J889" i="1" s="1"/>
  <c r="B888" i="1"/>
  <c r="J888" i="1" s="1"/>
  <c r="B887" i="1"/>
  <c r="B886" i="1"/>
  <c r="B885" i="1"/>
  <c r="J885" i="1" s="1"/>
  <c r="B884" i="1"/>
  <c r="B883" i="1"/>
  <c r="B882" i="1"/>
  <c r="B881" i="1"/>
  <c r="J881" i="1" s="1"/>
  <c r="B880" i="1"/>
  <c r="J880" i="1" s="1"/>
  <c r="B879" i="1"/>
  <c r="J879" i="1" s="1"/>
  <c r="B878" i="1"/>
  <c r="J878" i="1" s="1"/>
  <c r="B877" i="1"/>
  <c r="J877" i="1" s="1"/>
  <c r="B876" i="1"/>
  <c r="B875" i="1"/>
  <c r="J875" i="1" s="1"/>
  <c r="B874" i="1"/>
  <c r="J874" i="1" s="1"/>
  <c r="B873" i="1"/>
  <c r="B872" i="1"/>
  <c r="B871" i="1"/>
  <c r="J871" i="1" s="1"/>
  <c r="B870" i="1"/>
  <c r="J870" i="1" s="1"/>
  <c r="B869" i="1"/>
  <c r="B868" i="1"/>
  <c r="J868" i="1" s="1"/>
  <c r="B867" i="1"/>
  <c r="J867" i="1" s="1"/>
  <c r="B866" i="1"/>
  <c r="J866" i="1" s="1"/>
  <c r="B865" i="1"/>
  <c r="J865" i="1" s="1"/>
  <c r="B864" i="1"/>
  <c r="B863" i="1"/>
  <c r="J863" i="1" s="1"/>
  <c r="B862" i="1"/>
  <c r="B861" i="1"/>
  <c r="J861" i="1" s="1"/>
  <c r="B860" i="1"/>
  <c r="J860" i="1" s="1"/>
  <c r="B859" i="1"/>
  <c r="B858" i="1"/>
  <c r="J858" i="1" s="1"/>
  <c r="B857" i="1"/>
  <c r="J857" i="1" s="1"/>
  <c r="B856" i="1"/>
  <c r="J856" i="1" s="1"/>
  <c r="B855" i="1"/>
  <c r="B854" i="1"/>
  <c r="J854" i="1" s="1"/>
  <c r="B853" i="1"/>
  <c r="J853" i="1" s="1"/>
  <c r="B852" i="1"/>
  <c r="J852" i="1" s="1"/>
  <c r="B851" i="1"/>
  <c r="B850" i="1"/>
  <c r="J850" i="1" s="1"/>
  <c r="B849" i="1"/>
  <c r="J849" i="1" s="1"/>
  <c r="B848" i="1"/>
  <c r="B847" i="1"/>
  <c r="B846" i="1"/>
  <c r="J846" i="1" s="1"/>
  <c r="B845" i="1"/>
  <c r="B844" i="1"/>
  <c r="B843" i="1"/>
  <c r="B842" i="1"/>
  <c r="J842" i="1" s="1"/>
  <c r="B841" i="1"/>
  <c r="J841" i="1" s="1"/>
  <c r="B840" i="1"/>
  <c r="B839" i="1"/>
  <c r="J839" i="1" s="1"/>
  <c r="B838" i="1"/>
  <c r="J838" i="1" s="1"/>
  <c r="B837" i="1"/>
  <c r="J837" i="1" s="1"/>
  <c r="B836" i="1"/>
  <c r="J836" i="1" s="1"/>
  <c r="B835" i="1"/>
  <c r="J835" i="1" s="1"/>
  <c r="B834" i="1"/>
  <c r="J834" i="1" s="1"/>
  <c r="B833" i="1"/>
  <c r="J833" i="1" s="1"/>
  <c r="B832" i="1"/>
  <c r="B831" i="1"/>
  <c r="J831" i="1" s="1"/>
  <c r="B830" i="1"/>
  <c r="J830" i="1" s="1"/>
  <c r="B829" i="1"/>
  <c r="B828" i="1"/>
  <c r="J828" i="1" s="1"/>
  <c r="B827" i="1"/>
  <c r="J827" i="1" s="1"/>
  <c r="B826" i="1"/>
  <c r="J826" i="1" s="1"/>
  <c r="B825" i="1"/>
  <c r="J825" i="1" s="1"/>
  <c r="B824" i="1"/>
  <c r="J824" i="1" s="1"/>
  <c r="B823" i="1"/>
  <c r="B822" i="1"/>
  <c r="B821" i="1"/>
  <c r="J821" i="1" s="1"/>
  <c r="B820" i="1"/>
  <c r="B819" i="1"/>
  <c r="J819" i="1" s="1"/>
  <c r="B818" i="1"/>
  <c r="J818" i="1" s="1"/>
  <c r="B817" i="1"/>
  <c r="B816" i="1"/>
  <c r="J816" i="1" s="1"/>
  <c r="B815" i="1"/>
  <c r="J815" i="1" s="1"/>
  <c r="B814" i="1"/>
  <c r="B813" i="1"/>
  <c r="J813" i="1" s="1"/>
  <c r="B812" i="1"/>
  <c r="J812" i="1" s="1"/>
  <c r="B811" i="1"/>
  <c r="J811" i="1" s="1"/>
  <c r="B810" i="1"/>
  <c r="J810" i="1" s="1"/>
  <c r="B809" i="1"/>
  <c r="J809" i="1" s="1"/>
  <c r="B808" i="1"/>
  <c r="B807" i="1"/>
  <c r="B806" i="1"/>
  <c r="J806" i="1" s="1"/>
  <c r="B805" i="1"/>
  <c r="B804" i="1"/>
  <c r="J804" i="1" s="1"/>
  <c r="B803" i="1"/>
  <c r="B802" i="1"/>
  <c r="J802" i="1" s="1"/>
  <c r="B801" i="1"/>
  <c r="J801" i="1" s="1"/>
  <c r="B800" i="1"/>
  <c r="B799" i="1"/>
  <c r="J799" i="1" s="1"/>
  <c r="B798" i="1"/>
  <c r="J798" i="1" s="1"/>
  <c r="B797" i="1"/>
  <c r="J797" i="1" s="1"/>
  <c r="B796" i="1"/>
  <c r="J796" i="1" s="1"/>
  <c r="B795" i="1"/>
  <c r="J795" i="1" s="1"/>
  <c r="B794" i="1"/>
  <c r="J794" i="1" s="1"/>
  <c r="B793" i="1"/>
  <c r="B792" i="1"/>
  <c r="J792" i="1" s="1"/>
  <c r="B791" i="1"/>
  <c r="B790" i="1"/>
  <c r="J790" i="1" s="1"/>
  <c r="B789" i="1"/>
  <c r="J789" i="1" s="1"/>
  <c r="B788" i="1"/>
  <c r="J788" i="1" s="1"/>
  <c r="B787" i="1"/>
  <c r="J787" i="1" s="1"/>
  <c r="B786" i="1"/>
  <c r="J786" i="1" s="1"/>
  <c r="B785" i="1"/>
  <c r="B784" i="1"/>
  <c r="J784" i="1" s="1"/>
  <c r="B783" i="1"/>
  <c r="J783" i="1" s="1"/>
  <c r="B782" i="1"/>
  <c r="J782" i="1" s="1"/>
  <c r="B781" i="1"/>
  <c r="J781" i="1" s="1"/>
  <c r="B780" i="1"/>
  <c r="J780" i="1" s="1"/>
  <c r="B779" i="1"/>
  <c r="J779" i="1" s="1"/>
  <c r="B778" i="1"/>
  <c r="B777" i="1"/>
  <c r="B776" i="1"/>
  <c r="J776" i="1" s="1"/>
  <c r="B775" i="1"/>
  <c r="B774" i="1"/>
  <c r="B773" i="1"/>
  <c r="B772" i="1"/>
  <c r="J772" i="1" s="1"/>
  <c r="B771" i="1"/>
  <c r="J771" i="1" s="1"/>
  <c r="B770" i="1"/>
  <c r="J770" i="1" s="1"/>
  <c r="B769" i="1"/>
  <c r="B768" i="1"/>
  <c r="J768" i="1" s="1"/>
  <c r="B767" i="1"/>
  <c r="B766" i="1"/>
  <c r="J766" i="1" s="1"/>
  <c r="B765" i="1"/>
  <c r="J765" i="1" s="1"/>
  <c r="B764" i="1"/>
  <c r="J764" i="1" s="1"/>
  <c r="B763" i="1"/>
  <c r="J763" i="1" s="1"/>
  <c r="B762" i="1"/>
  <c r="B761" i="1"/>
  <c r="J761" i="1" s="1"/>
  <c r="B760" i="1"/>
  <c r="B759" i="1"/>
  <c r="B758" i="1"/>
  <c r="B757" i="1"/>
  <c r="J757" i="1" s="1"/>
  <c r="B756" i="1"/>
  <c r="B755" i="1"/>
  <c r="J755" i="1" s="1"/>
  <c r="B754" i="1"/>
  <c r="B753" i="1"/>
  <c r="B752" i="1"/>
  <c r="B751" i="1"/>
  <c r="J751" i="1" s="1"/>
  <c r="B750" i="1"/>
  <c r="B749" i="1"/>
  <c r="J749" i="1" s="1"/>
  <c r="B748" i="1"/>
  <c r="B747" i="1"/>
  <c r="B746" i="1"/>
  <c r="B745" i="1"/>
  <c r="J745" i="1" s="1"/>
  <c r="B744" i="1"/>
  <c r="J744" i="1" s="1"/>
  <c r="B743" i="1"/>
  <c r="B742" i="1"/>
  <c r="J742" i="1" s="1"/>
  <c r="B741" i="1"/>
  <c r="B740" i="1"/>
  <c r="J740" i="1" s="1"/>
  <c r="B739" i="1"/>
  <c r="J739" i="1" s="1"/>
  <c r="B738" i="1"/>
  <c r="J738" i="1" s="1"/>
  <c r="B737" i="1"/>
  <c r="J737" i="1" s="1"/>
  <c r="B736" i="1"/>
  <c r="J736" i="1" s="1"/>
  <c r="B735" i="1"/>
  <c r="J735" i="1" s="1"/>
  <c r="B734" i="1"/>
  <c r="J734" i="1" s="1"/>
  <c r="B733" i="1"/>
  <c r="B732" i="1"/>
  <c r="J732" i="1" s="1"/>
  <c r="B731" i="1"/>
  <c r="J731" i="1" s="1"/>
  <c r="B730" i="1"/>
  <c r="B729" i="1"/>
  <c r="J729" i="1" s="1"/>
  <c r="B728" i="1"/>
  <c r="J728" i="1" s="1"/>
  <c r="B727" i="1"/>
  <c r="J727" i="1" s="1"/>
  <c r="B726" i="1"/>
  <c r="J726" i="1" s="1"/>
  <c r="B725" i="1"/>
  <c r="J725" i="1" s="1"/>
  <c r="B724" i="1"/>
  <c r="B723" i="1"/>
  <c r="B722" i="1"/>
  <c r="B721" i="1"/>
  <c r="J721" i="1" s="1"/>
  <c r="B720" i="1"/>
  <c r="J720" i="1" s="1"/>
  <c r="B719" i="1"/>
  <c r="B718" i="1"/>
  <c r="B717" i="1"/>
  <c r="J717" i="1" s="1"/>
  <c r="B716" i="1"/>
  <c r="J716" i="1" s="1"/>
  <c r="B715" i="1"/>
  <c r="B714" i="1"/>
  <c r="B713" i="1"/>
  <c r="J713" i="1" s="1"/>
  <c r="B712" i="1"/>
  <c r="J712" i="1" s="1"/>
  <c r="B711" i="1"/>
  <c r="J711" i="1" s="1"/>
  <c r="B710" i="1"/>
  <c r="B709" i="1"/>
  <c r="B708" i="1"/>
  <c r="B707" i="1"/>
  <c r="J707" i="1" s="1"/>
  <c r="B706" i="1"/>
  <c r="B705" i="1"/>
  <c r="J705" i="1" s="1"/>
  <c r="B704" i="1"/>
  <c r="B703" i="1"/>
  <c r="J703" i="1" s="1"/>
  <c r="B702" i="1"/>
  <c r="J702" i="1" s="1"/>
  <c r="B701" i="1"/>
  <c r="J701" i="1" s="1"/>
  <c r="B700" i="1"/>
  <c r="J700" i="1" s="1"/>
  <c r="B699" i="1"/>
  <c r="J699" i="1" s="1"/>
  <c r="B698" i="1"/>
  <c r="J698" i="1" s="1"/>
  <c r="B697" i="1"/>
  <c r="J697" i="1" s="1"/>
  <c r="B696" i="1"/>
  <c r="J696" i="1" s="1"/>
  <c r="B695" i="1"/>
  <c r="J695" i="1" s="1"/>
  <c r="B694" i="1"/>
  <c r="J694" i="1" s="1"/>
  <c r="B693" i="1"/>
  <c r="B692" i="1"/>
  <c r="J692" i="1" s="1"/>
  <c r="B691" i="1"/>
  <c r="B690" i="1"/>
  <c r="J690" i="1" s="1"/>
  <c r="B689" i="1"/>
  <c r="B688" i="1"/>
  <c r="B687" i="1"/>
  <c r="B686" i="1"/>
  <c r="B685" i="1"/>
  <c r="J685" i="1" s="1"/>
  <c r="B684" i="1"/>
  <c r="J684" i="1" s="1"/>
  <c r="B683" i="1"/>
  <c r="B682" i="1"/>
  <c r="J682" i="1" s="1"/>
  <c r="B681" i="1"/>
  <c r="B680" i="1"/>
  <c r="B679" i="1"/>
  <c r="B678" i="1"/>
  <c r="B677" i="1"/>
  <c r="J677" i="1" s="1"/>
  <c r="B676" i="1"/>
  <c r="J676" i="1" s="1"/>
  <c r="B675" i="1"/>
  <c r="J675" i="1" s="1"/>
  <c r="B674" i="1"/>
  <c r="B673" i="1"/>
  <c r="B672" i="1"/>
  <c r="J672" i="1" s="1"/>
  <c r="B671" i="1"/>
  <c r="J671" i="1" s="1"/>
  <c r="B670" i="1"/>
  <c r="J670" i="1" s="1"/>
  <c r="B669" i="1"/>
  <c r="J669" i="1" s="1"/>
  <c r="B668" i="1"/>
  <c r="B667" i="1"/>
  <c r="B666" i="1"/>
  <c r="B665" i="1"/>
  <c r="J665" i="1" s="1"/>
  <c r="B664" i="1"/>
  <c r="B663" i="1"/>
  <c r="J663" i="1" s="1"/>
  <c r="B662" i="1"/>
  <c r="B661" i="1"/>
  <c r="J661" i="1" s="1"/>
  <c r="B660" i="1"/>
  <c r="B659" i="1"/>
  <c r="B658" i="1"/>
  <c r="J658" i="1" s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J527" i="1" s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J498" i="1" s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J375" i="1" s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J316" i="1" s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J257" i="1" s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J205" i="1" s="1"/>
  <c r="B204" i="1"/>
  <c r="B203" i="1"/>
  <c r="J203" i="1" s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J148" i="1" s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J122" i="1" s="1"/>
  <c r="B121" i="1"/>
  <c r="B120" i="1"/>
  <c r="J120" i="1" s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J93" i="1" s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J55" i="1" s="1"/>
  <c r="B54" i="1"/>
  <c r="J54" i="1" s="1"/>
  <c r="B53" i="1"/>
  <c r="J53" i="1" s="1"/>
  <c r="B52" i="1"/>
  <c r="J52" i="1" s="1"/>
  <c r="B51" i="1"/>
  <c r="J51" i="1" s="1"/>
  <c r="B50" i="1"/>
  <c r="J50" i="1" s="1"/>
  <c r="B49" i="1"/>
  <c r="J49" i="1" s="1"/>
  <c r="B48" i="1"/>
  <c r="J48" i="1" s="1"/>
  <c r="B47" i="1"/>
  <c r="J47" i="1" s="1"/>
  <c r="B46" i="1"/>
  <c r="J46" i="1" s="1"/>
  <c r="B45" i="1"/>
  <c r="J45" i="1" s="1"/>
  <c r="B44" i="1"/>
  <c r="J44" i="1" s="1"/>
  <c r="B43" i="1"/>
  <c r="J43" i="1" s="1"/>
  <c r="B42" i="1"/>
  <c r="J42" i="1" s="1"/>
  <c r="B41" i="1"/>
  <c r="J41" i="1" s="1"/>
  <c r="B40" i="1"/>
  <c r="J40" i="1" s="1"/>
  <c r="B39" i="1"/>
  <c r="J39" i="1" s="1"/>
  <c r="B38" i="1"/>
  <c r="J38" i="1" s="1"/>
  <c r="B37" i="1"/>
  <c r="J37" i="1" s="1"/>
  <c r="B36" i="1"/>
  <c r="J36" i="1" s="1"/>
  <c r="B35" i="1"/>
  <c r="J35" i="1" s="1"/>
  <c r="B34" i="1"/>
  <c r="J34" i="1" s="1"/>
  <c r="B33" i="1"/>
  <c r="J33" i="1" s="1"/>
  <c r="B32" i="1"/>
  <c r="J32" i="1" s="1"/>
  <c r="B31" i="1"/>
  <c r="J31" i="1" s="1"/>
  <c r="B30" i="1"/>
  <c r="J30" i="1" s="1"/>
  <c r="B29" i="1"/>
  <c r="J29" i="1" s="1"/>
  <c r="B28" i="1"/>
  <c r="J28" i="1" s="1"/>
  <c r="B27" i="1"/>
  <c r="J27" i="1" s="1"/>
  <c r="B26" i="1"/>
  <c r="J26" i="1" s="1"/>
  <c r="B25" i="1"/>
  <c r="J25" i="1" s="1"/>
  <c r="B24" i="1"/>
  <c r="J24" i="1" s="1"/>
  <c r="B23" i="1"/>
  <c r="J23" i="1" s="1"/>
  <c r="B22" i="1"/>
  <c r="J22" i="1" s="1"/>
  <c r="B21" i="1"/>
  <c r="J21" i="1" s="1"/>
  <c r="B20" i="1"/>
  <c r="J20" i="1" s="1"/>
  <c r="B19" i="1"/>
  <c r="J19" i="1" s="1"/>
  <c r="B18" i="1"/>
  <c r="J18" i="1" s="1"/>
  <c r="B17" i="1"/>
  <c r="J17" i="1" s="1"/>
  <c r="B16" i="1"/>
  <c r="J16" i="1" s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B15" i="1"/>
  <c r="J15" i="1" s="1"/>
  <c r="B14" i="1"/>
  <c r="J14" i="1" s="1"/>
  <c r="B13" i="1"/>
  <c r="J13" i="1" s="1"/>
  <c r="B12" i="1"/>
  <c r="J12" i="1" s="1"/>
  <c r="B11" i="1"/>
  <c r="J11" i="1" s="1"/>
  <c r="B10" i="1"/>
  <c r="J10" i="1" s="1"/>
  <c r="B9" i="1"/>
  <c r="J9" i="1" s="1"/>
  <c r="B8" i="1"/>
  <c r="J8" i="1" s="1"/>
  <c r="B7" i="1"/>
  <c r="J7" i="1" s="1"/>
  <c r="B6" i="1"/>
  <c r="J6" i="1" s="1"/>
  <c r="B5" i="1"/>
  <c r="J5" i="1" s="1"/>
  <c r="B4" i="1"/>
  <c r="J4" i="1" s="1"/>
  <c r="N14" i="1"/>
  <c r="N13" i="1"/>
  <c r="N12" i="1"/>
  <c r="N11" i="1"/>
  <c r="N10" i="1"/>
  <c r="N9" i="1"/>
  <c r="N8" i="1"/>
  <c r="N7" i="1"/>
  <c r="N6" i="1"/>
  <c r="N5" i="1"/>
  <c r="N4" i="1"/>
  <c r="V749" i="1" l="1"/>
  <c r="I2867" i="1"/>
  <c r="Z4" i="1"/>
  <c r="Z8" i="1"/>
  <c r="Z12" i="1"/>
  <c r="Z592" i="1"/>
  <c r="Z852" i="1"/>
  <c r="Z20" i="1"/>
  <c r="Z28" i="1"/>
  <c r="Z36" i="1"/>
  <c r="Z44" i="1"/>
  <c r="Z52" i="1"/>
  <c r="Z64" i="1"/>
  <c r="Z72" i="1"/>
  <c r="Z80" i="1"/>
  <c r="Z88" i="1"/>
  <c r="Z96" i="1"/>
  <c r="Z104" i="1"/>
  <c r="Z112" i="1"/>
  <c r="Z120" i="1"/>
  <c r="Z124" i="1"/>
  <c r="Z132" i="1"/>
  <c r="Z140" i="1"/>
  <c r="Z148" i="1"/>
  <c r="Z156" i="1"/>
  <c r="Z164" i="1"/>
  <c r="Z172" i="1"/>
  <c r="Z180" i="1"/>
  <c r="Z184" i="1"/>
  <c r="Z192" i="1"/>
  <c r="Z200" i="1"/>
  <c r="Z208" i="1"/>
  <c r="Z216" i="1"/>
  <c r="Z220" i="1"/>
  <c r="Z228" i="1"/>
  <c r="Z236" i="1"/>
  <c r="Z244" i="1"/>
  <c r="Z252" i="1"/>
  <c r="Z260" i="1"/>
  <c r="Z264" i="1"/>
  <c r="Z272" i="1"/>
  <c r="Z280" i="1"/>
  <c r="Z288" i="1"/>
  <c r="Z296" i="1"/>
  <c r="Z300" i="1"/>
  <c r="Z308" i="1"/>
  <c r="Z316" i="1"/>
  <c r="Z324" i="1"/>
  <c r="Z332" i="1"/>
  <c r="Z340" i="1"/>
  <c r="Z344" i="1"/>
  <c r="Z352" i="1"/>
  <c r="Z360" i="1"/>
  <c r="Z368" i="1"/>
  <c r="Z376" i="1"/>
  <c r="Z384" i="1"/>
  <c r="Z392" i="1"/>
  <c r="Z396" i="1"/>
  <c r="Z404" i="1"/>
  <c r="Z412" i="1"/>
  <c r="Z420" i="1"/>
  <c r="Z428" i="1"/>
  <c r="Z436" i="1"/>
  <c r="Z444" i="1"/>
  <c r="Z448" i="1"/>
  <c r="Z456" i="1"/>
  <c r="Z464" i="1"/>
  <c r="Z472" i="1"/>
  <c r="Z476" i="1"/>
  <c r="Z484" i="1"/>
  <c r="Z492" i="1"/>
  <c r="Z500" i="1"/>
  <c r="Z508" i="1"/>
  <c r="Z516" i="1"/>
  <c r="Z524" i="1"/>
  <c r="Z532" i="1"/>
  <c r="Z536" i="1"/>
  <c r="Z544" i="1"/>
  <c r="Z552" i="1"/>
  <c r="Z560" i="1"/>
  <c r="Z564" i="1"/>
  <c r="Z568" i="1"/>
  <c r="Z576" i="1"/>
  <c r="Z580" i="1"/>
  <c r="Z584" i="1"/>
  <c r="Z588" i="1"/>
  <c r="Z1448" i="1"/>
  <c r="Z16" i="1"/>
  <c r="Z24" i="1"/>
  <c r="Z32" i="1"/>
  <c r="Z40" i="1"/>
  <c r="Z48" i="1"/>
  <c r="Z56" i="1"/>
  <c r="Z60" i="1"/>
  <c r="Z68" i="1"/>
  <c r="Z76" i="1"/>
  <c r="Z84" i="1"/>
  <c r="Z92" i="1"/>
  <c r="Z100" i="1"/>
  <c r="Z108" i="1"/>
  <c r="Z116" i="1"/>
  <c r="Z128" i="1"/>
  <c r="Z136" i="1"/>
  <c r="Z144" i="1"/>
  <c r="Z152" i="1"/>
  <c r="Z160" i="1"/>
  <c r="Z168" i="1"/>
  <c r="Z176" i="1"/>
  <c r="Z188" i="1"/>
  <c r="Z196" i="1"/>
  <c r="Z204" i="1"/>
  <c r="Z212" i="1"/>
  <c r="Z224" i="1"/>
  <c r="Z232" i="1"/>
  <c r="Z240" i="1"/>
  <c r="Z248" i="1"/>
  <c r="Z256" i="1"/>
  <c r="Z268" i="1"/>
  <c r="Z276" i="1"/>
  <c r="Z284" i="1"/>
  <c r="Z292" i="1"/>
  <c r="Z304" i="1"/>
  <c r="Z312" i="1"/>
  <c r="Z320" i="1"/>
  <c r="Z328" i="1"/>
  <c r="Z336" i="1"/>
  <c r="Z348" i="1"/>
  <c r="Z356" i="1"/>
  <c r="Z364" i="1"/>
  <c r="Z372" i="1"/>
  <c r="Z380" i="1"/>
  <c r="Z388" i="1"/>
  <c r="Z400" i="1"/>
  <c r="Z408" i="1"/>
  <c r="Z416" i="1"/>
  <c r="Z424" i="1"/>
  <c r="Z432" i="1"/>
  <c r="Z440" i="1"/>
  <c r="Z452" i="1"/>
  <c r="Z460" i="1"/>
  <c r="Z468" i="1"/>
  <c r="Z480" i="1"/>
  <c r="Z488" i="1"/>
  <c r="Z496" i="1"/>
  <c r="Z504" i="1"/>
  <c r="Z512" i="1"/>
  <c r="Z520" i="1"/>
  <c r="Z528" i="1"/>
  <c r="Z540" i="1"/>
  <c r="Z548" i="1"/>
  <c r="Z556" i="1"/>
  <c r="Z572" i="1"/>
  <c r="Z596" i="1"/>
  <c r="Z600" i="1"/>
  <c r="Z608" i="1"/>
  <c r="Z616" i="1"/>
  <c r="Z624" i="1"/>
  <c r="Z632" i="1"/>
  <c r="Z640" i="1"/>
  <c r="Z648" i="1"/>
  <c r="Z656" i="1"/>
  <c r="Z664" i="1"/>
  <c r="Z672" i="1"/>
  <c r="Z680" i="1"/>
  <c r="Z688" i="1"/>
  <c r="Z696" i="1"/>
  <c r="Z704" i="1"/>
  <c r="Z712" i="1"/>
  <c r="Z720" i="1"/>
  <c r="Z732" i="1"/>
  <c r="Z740" i="1"/>
  <c r="Z748" i="1"/>
  <c r="Z756" i="1"/>
  <c r="Z764" i="1"/>
  <c r="Z772" i="1"/>
  <c r="Z780" i="1"/>
  <c r="Z788" i="1"/>
  <c r="Z796" i="1"/>
  <c r="Z804" i="1"/>
  <c r="Z812" i="1"/>
  <c r="Z820" i="1"/>
  <c r="Z828" i="1"/>
  <c r="Z848" i="1"/>
  <c r="Z1456" i="1"/>
  <c r="Z1464" i="1"/>
  <c r="Z1468" i="1"/>
  <c r="Z1476" i="1"/>
  <c r="Z1484" i="1"/>
  <c r="Z1492" i="1"/>
  <c r="Z1500" i="1"/>
  <c r="Z1508" i="1"/>
  <c r="Z1516" i="1"/>
  <c r="Z1524" i="1"/>
  <c r="Z1532" i="1"/>
  <c r="Z1540" i="1"/>
  <c r="Z1548" i="1"/>
  <c r="Z1556" i="1"/>
  <c r="Z1564" i="1"/>
  <c r="Z1572" i="1"/>
  <c r="Z1580" i="1"/>
  <c r="Z1588" i="1"/>
  <c r="Z1596" i="1"/>
  <c r="Z1608" i="1"/>
  <c r="Z1616" i="1"/>
  <c r="Z1624" i="1"/>
  <c r="Z1632" i="1"/>
  <c r="Z1640" i="1"/>
  <c r="Z1648" i="1"/>
  <c r="Z1656" i="1"/>
  <c r="Z1660" i="1"/>
  <c r="Z1668" i="1"/>
  <c r="Z1680" i="1"/>
  <c r="Z1692" i="1"/>
  <c r="Z1700" i="1"/>
  <c r="Z1704" i="1"/>
  <c r="Z1712" i="1"/>
  <c r="Z1720" i="1"/>
  <c r="Z1728" i="1"/>
  <c r="Z1740" i="1"/>
  <c r="Z1748" i="1"/>
  <c r="Z1756" i="1"/>
  <c r="Z1764" i="1"/>
  <c r="Z1772" i="1"/>
  <c r="Z1780" i="1"/>
  <c r="Z1788" i="1"/>
  <c r="Z1796" i="1"/>
  <c r="Z1804" i="1"/>
  <c r="Z1812" i="1"/>
  <c r="Z1820" i="1"/>
  <c r="Z1828" i="1"/>
  <c r="Z1836" i="1"/>
  <c r="Z1844" i="1"/>
  <c r="Z1856" i="1"/>
  <c r="Z1864" i="1"/>
  <c r="Z1872" i="1"/>
  <c r="Z1880" i="1"/>
  <c r="Z1888" i="1"/>
  <c r="Z1896" i="1"/>
  <c r="Z1904" i="1"/>
  <c r="Z1908" i="1"/>
  <c r="Z1916" i="1"/>
  <c r="Z1924" i="1"/>
  <c r="Z1936" i="1"/>
  <c r="Z1944" i="1"/>
  <c r="Z1952" i="1"/>
  <c r="Z1960" i="1"/>
  <c r="Z1968" i="1"/>
  <c r="Z1976" i="1"/>
  <c r="Z1984" i="1"/>
  <c r="Z1992" i="1"/>
  <c r="Z2000" i="1"/>
  <c r="Z2008" i="1"/>
  <c r="Z2016" i="1"/>
  <c r="Z2024" i="1"/>
  <c r="Z2032" i="1"/>
  <c r="Z2040" i="1"/>
  <c r="Z2048" i="1"/>
  <c r="Z2056" i="1"/>
  <c r="Z2064" i="1"/>
  <c r="Z2072" i="1"/>
  <c r="Z2080" i="1"/>
  <c r="Z2088" i="1"/>
  <c r="Z2096" i="1"/>
  <c r="Z2100" i="1"/>
  <c r="Z2108" i="1"/>
  <c r="Z2116" i="1"/>
  <c r="Z2124" i="1"/>
  <c r="Z2132" i="1"/>
  <c r="Z2140" i="1"/>
  <c r="Z2148" i="1"/>
  <c r="Z2156" i="1"/>
  <c r="Z2164" i="1"/>
  <c r="Z2176" i="1"/>
  <c r="Z2184" i="1"/>
  <c r="Z2192" i="1"/>
  <c r="Z2200" i="1"/>
  <c r="Z2208" i="1"/>
  <c r="Z2220" i="1"/>
  <c r="Z2228" i="1"/>
  <c r="Z2236" i="1"/>
  <c r="Z2244" i="1"/>
  <c r="Z2252" i="1"/>
  <c r="Z2260" i="1"/>
  <c r="Z2268" i="1"/>
  <c r="Z2276" i="1"/>
  <c r="Z2284" i="1"/>
  <c r="Z2292" i="1"/>
  <c r="Z2296" i="1"/>
  <c r="Z2304" i="1"/>
  <c r="Z2312" i="1"/>
  <c r="Z2320" i="1"/>
  <c r="Z2328" i="1"/>
  <c r="Z2336" i="1"/>
  <c r="Z2344" i="1"/>
  <c r="Z2352" i="1"/>
  <c r="Z2360" i="1"/>
  <c r="Z2368" i="1"/>
  <c r="Z2376" i="1"/>
  <c r="Z2384" i="1"/>
  <c r="Z2392" i="1"/>
  <c r="Z2400" i="1"/>
  <c r="Z2408" i="1"/>
  <c r="Z2416" i="1"/>
  <c r="Z2424" i="1"/>
  <c r="Z2432" i="1"/>
  <c r="Z2440" i="1"/>
  <c r="Z2448" i="1"/>
  <c r="Z2456" i="1"/>
  <c r="Z2464" i="1"/>
  <c r="Z2472" i="1"/>
  <c r="Z2480" i="1"/>
  <c r="Z2488" i="1"/>
  <c r="Z2496" i="1"/>
  <c r="Z2500" i="1"/>
  <c r="Z2508" i="1"/>
  <c r="Z2516" i="1"/>
  <c r="Z2524" i="1"/>
  <c r="Z2532" i="1"/>
  <c r="Z2540" i="1"/>
  <c r="Z2544" i="1"/>
  <c r="Z2552" i="1"/>
  <c r="Z2556" i="1"/>
  <c r="Z5" i="1"/>
  <c r="Z860" i="1"/>
  <c r="Z868" i="1"/>
  <c r="Z876" i="1"/>
  <c r="Z884" i="1"/>
  <c r="Z892" i="1"/>
  <c r="Z900" i="1"/>
  <c r="Z904" i="1"/>
  <c r="Z912" i="1"/>
  <c r="Z920" i="1"/>
  <c r="Z928" i="1"/>
  <c r="Z936" i="1"/>
  <c r="Z944" i="1"/>
  <c r="Z952" i="1"/>
  <c r="Z960" i="1"/>
  <c r="Z968" i="1"/>
  <c r="Z976" i="1"/>
  <c r="Z984" i="1"/>
  <c r="Z988" i="1"/>
  <c r="Z996" i="1"/>
  <c r="Z1004" i="1"/>
  <c r="Z1012" i="1"/>
  <c r="Z1020" i="1"/>
  <c r="Z1024" i="1"/>
  <c r="Z1032" i="1"/>
  <c r="Z1040" i="1"/>
  <c r="Z1048" i="1"/>
  <c r="Z1056" i="1"/>
  <c r="Z1064" i="1"/>
  <c r="Z1072" i="1"/>
  <c r="Z1080" i="1"/>
  <c r="Z1084" i="1"/>
  <c r="Z1092" i="1"/>
  <c r="Z1100" i="1"/>
  <c r="Z1108" i="1"/>
  <c r="Z1116" i="1"/>
  <c r="Z1124" i="1"/>
  <c r="Z1128" i="1"/>
  <c r="Z1136" i="1"/>
  <c r="Z1144" i="1"/>
  <c r="Z1152" i="1"/>
  <c r="Z1160" i="1"/>
  <c r="Z1164" i="1"/>
  <c r="Z1172" i="1"/>
  <c r="Z1180" i="1"/>
  <c r="Z1188" i="1"/>
  <c r="Z1196" i="1"/>
  <c r="Z1204" i="1"/>
  <c r="Z1212" i="1"/>
  <c r="Z1216" i="1"/>
  <c r="Z1224" i="1"/>
  <c r="Z1232" i="1"/>
  <c r="Z1240" i="1"/>
  <c r="Z1248" i="1"/>
  <c r="Z1256" i="1"/>
  <c r="Z1260" i="1"/>
  <c r="Z1268" i="1"/>
  <c r="Z1276" i="1"/>
  <c r="Z1284" i="1"/>
  <c r="Z1292" i="1"/>
  <c r="Z1296" i="1"/>
  <c r="Z1304" i="1"/>
  <c r="Z1312" i="1"/>
  <c r="Z1320" i="1"/>
  <c r="Z1328" i="1"/>
  <c r="Z1332" i="1"/>
  <c r="Z1336" i="1"/>
  <c r="Z1340" i="1"/>
  <c r="Z1344" i="1"/>
  <c r="Z1352" i="1"/>
  <c r="Z1356" i="1"/>
  <c r="Z1360" i="1"/>
  <c r="Z1364" i="1"/>
  <c r="Z1368" i="1"/>
  <c r="Z1372" i="1"/>
  <c r="Z1376" i="1"/>
  <c r="Z1380" i="1"/>
  <c r="Z1384" i="1"/>
  <c r="Z1388" i="1"/>
  <c r="Z1392" i="1"/>
  <c r="Z1396" i="1"/>
  <c r="Z1400" i="1"/>
  <c r="Z1404" i="1"/>
  <c r="Z1408" i="1"/>
  <c r="Z1412" i="1"/>
  <c r="Z1416" i="1"/>
  <c r="Z1420" i="1"/>
  <c r="Z1424" i="1"/>
  <c r="Z1428" i="1"/>
  <c r="Z1432" i="1"/>
  <c r="Z1436" i="1"/>
  <c r="Z1440" i="1"/>
  <c r="Z1444" i="1"/>
  <c r="Z1452" i="1"/>
  <c r="Z649" i="1"/>
  <c r="Z604" i="1"/>
  <c r="Z612" i="1"/>
  <c r="Z620" i="1"/>
  <c r="Z628" i="1"/>
  <c r="Z636" i="1"/>
  <c r="Z644" i="1"/>
  <c r="Z652" i="1"/>
  <c r="Z660" i="1"/>
  <c r="Z668" i="1"/>
  <c r="Z676" i="1"/>
  <c r="Z684" i="1"/>
  <c r="Z692" i="1"/>
  <c r="Z700" i="1"/>
  <c r="Z708" i="1"/>
  <c r="Z716" i="1"/>
  <c r="Z724" i="1"/>
  <c r="Z728" i="1"/>
  <c r="Z736" i="1"/>
  <c r="Z744" i="1"/>
  <c r="Z752" i="1"/>
  <c r="Z760" i="1"/>
  <c r="Z768" i="1"/>
  <c r="Z776" i="1"/>
  <c r="Z784" i="1"/>
  <c r="Z792" i="1"/>
  <c r="Z800" i="1"/>
  <c r="Z808" i="1"/>
  <c r="Z816" i="1"/>
  <c r="Z824" i="1"/>
  <c r="Z832" i="1"/>
  <c r="Z836" i="1"/>
  <c r="Z840" i="1"/>
  <c r="Z844" i="1"/>
  <c r="Z856" i="1"/>
  <c r="Z864" i="1"/>
  <c r="Z872" i="1"/>
  <c r="Z880" i="1"/>
  <c r="Z888" i="1"/>
  <c r="Z896" i="1"/>
  <c r="Z908" i="1"/>
  <c r="Z916" i="1"/>
  <c r="Z924" i="1"/>
  <c r="Z932" i="1"/>
  <c r="Z940" i="1"/>
  <c r="Z948" i="1"/>
  <c r="Z956" i="1"/>
  <c r="Z964" i="1"/>
  <c r="Z972" i="1"/>
  <c r="Z980" i="1"/>
  <c r="Z992" i="1"/>
  <c r="Z1000" i="1"/>
  <c r="Z1008" i="1"/>
  <c r="Z1016" i="1"/>
  <c r="Z1028" i="1"/>
  <c r="Z1036" i="1"/>
  <c r="Z1044" i="1"/>
  <c r="Z1052" i="1"/>
  <c r="Z1060" i="1"/>
  <c r="Z1068" i="1"/>
  <c r="Z1076" i="1"/>
  <c r="Z1088" i="1"/>
  <c r="Z1096" i="1"/>
  <c r="Z1104" i="1"/>
  <c r="Z1112" i="1"/>
  <c r="Z1120" i="1"/>
  <c r="Z1132" i="1"/>
  <c r="Z1140" i="1"/>
  <c r="Z1148" i="1"/>
  <c r="Z1156" i="1"/>
  <c r="Z1168" i="1"/>
  <c r="Z1176" i="1"/>
  <c r="Z1184" i="1"/>
  <c r="Z1192" i="1"/>
  <c r="Z1200" i="1"/>
  <c r="Z1208" i="1"/>
  <c r="Z1220" i="1"/>
  <c r="Z1228" i="1"/>
  <c r="Z1236" i="1"/>
  <c r="Z1244" i="1"/>
  <c r="Z1252" i="1"/>
  <c r="Z1264" i="1"/>
  <c r="Z1272" i="1"/>
  <c r="Z1280" i="1"/>
  <c r="Z1288" i="1"/>
  <c r="Z1300" i="1"/>
  <c r="Z1308" i="1"/>
  <c r="Z1316" i="1"/>
  <c r="Z1324" i="1"/>
  <c r="Z1348" i="1"/>
  <c r="Z1460" i="1"/>
  <c r="Z1472" i="1"/>
  <c r="Z1480" i="1"/>
  <c r="Z1488" i="1"/>
  <c r="Z1496" i="1"/>
  <c r="Z1504" i="1"/>
  <c r="Z1512" i="1"/>
  <c r="Z1520" i="1"/>
  <c r="Z1528" i="1"/>
  <c r="Z1536" i="1"/>
  <c r="Z1544" i="1"/>
  <c r="Z1552" i="1"/>
  <c r="Z1560" i="1"/>
  <c r="Z1568" i="1"/>
  <c r="Z1576" i="1"/>
  <c r="Z1584" i="1"/>
  <c r="Z1592" i="1"/>
  <c r="Z1600" i="1"/>
  <c r="Z1604" i="1"/>
  <c r="Z1612" i="1"/>
  <c r="Z1620" i="1"/>
  <c r="Z1628" i="1"/>
  <c r="Z1636" i="1"/>
  <c r="Z1644" i="1"/>
  <c r="Z1652" i="1"/>
  <c r="Z1664" i="1"/>
  <c r="Z1672" i="1"/>
  <c r="Z1676" i="1"/>
  <c r="Z1684" i="1"/>
  <c r="Z1688" i="1"/>
  <c r="Z1696" i="1"/>
  <c r="Z1708" i="1"/>
  <c r="Z1716" i="1"/>
  <c r="Z1724" i="1"/>
  <c r="Z1732" i="1"/>
  <c r="Z1736" i="1"/>
  <c r="Z1744" i="1"/>
  <c r="Z1752" i="1"/>
  <c r="Z1760" i="1"/>
  <c r="Z1768" i="1"/>
  <c r="Z1776" i="1"/>
  <c r="Z1784" i="1"/>
  <c r="Z1792" i="1"/>
  <c r="Z1800" i="1"/>
  <c r="Z1808" i="1"/>
  <c r="Z1816" i="1"/>
  <c r="Z1824" i="1"/>
  <c r="Z1832" i="1"/>
  <c r="Z1840" i="1"/>
  <c r="Z1848" i="1"/>
  <c r="Z1852" i="1"/>
  <c r="Z1860" i="1"/>
  <c r="Z1868" i="1"/>
  <c r="Z1876" i="1"/>
  <c r="Z1884" i="1"/>
  <c r="Z1892" i="1"/>
  <c r="Z1900" i="1"/>
  <c r="Z1912" i="1"/>
  <c r="Z1920" i="1"/>
  <c r="Z1928" i="1"/>
  <c r="Z1932" i="1"/>
  <c r="Z1940" i="1"/>
  <c r="Z1948" i="1"/>
  <c r="Z1956" i="1"/>
  <c r="Z1964" i="1"/>
  <c r="Z1972" i="1"/>
  <c r="Z1980" i="1"/>
  <c r="Z1988" i="1"/>
  <c r="Z1996" i="1"/>
  <c r="Z2004" i="1"/>
  <c r="Z2012" i="1"/>
  <c r="Z2020" i="1"/>
  <c r="Z2028" i="1"/>
  <c r="Z2036" i="1"/>
  <c r="Z2044" i="1"/>
  <c r="Z2052" i="1"/>
  <c r="Z2060" i="1"/>
  <c r="Z2068" i="1"/>
  <c r="Z2076" i="1"/>
  <c r="Z2084" i="1"/>
  <c r="Z2092" i="1"/>
  <c r="Z2104" i="1"/>
  <c r="Z2112" i="1"/>
  <c r="Z2120" i="1"/>
  <c r="Z2128" i="1"/>
  <c r="Z2136" i="1"/>
  <c r="Z2144" i="1"/>
  <c r="Z2152" i="1"/>
  <c r="Z2160" i="1"/>
  <c r="Z2168" i="1"/>
  <c r="Z2172" i="1"/>
  <c r="Z2180" i="1"/>
  <c r="Z2188" i="1"/>
  <c r="Z2196" i="1"/>
  <c r="Z2204" i="1"/>
  <c r="Z2212" i="1"/>
  <c r="Z2216" i="1"/>
  <c r="Z2224" i="1"/>
  <c r="Z2232" i="1"/>
  <c r="Z2240" i="1"/>
  <c r="Z2248" i="1"/>
  <c r="Z2256" i="1"/>
  <c r="Z2264" i="1"/>
  <c r="Z2272" i="1"/>
  <c r="Z2280" i="1"/>
  <c r="Z2288" i="1"/>
  <c r="Z2300" i="1"/>
  <c r="Z2308" i="1"/>
  <c r="Z2316" i="1"/>
  <c r="Z2324" i="1"/>
  <c r="Z2332" i="1"/>
  <c r="Z2340" i="1"/>
  <c r="Z2348" i="1"/>
  <c r="Z2356" i="1"/>
  <c r="Z2364" i="1"/>
  <c r="Z2372" i="1"/>
  <c r="Z2380" i="1"/>
  <c r="Z2388" i="1"/>
  <c r="Z2396" i="1"/>
  <c r="Z2404" i="1"/>
  <c r="Z2412" i="1"/>
  <c r="Z2420" i="1"/>
  <c r="Z2428" i="1"/>
  <c r="Z2436" i="1"/>
  <c r="Z2444" i="1"/>
  <c r="Z2452" i="1"/>
  <c r="Z2460" i="1"/>
  <c r="Z2468" i="1"/>
  <c r="Z2476" i="1"/>
  <c r="Z2484" i="1"/>
  <c r="Z2492" i="1"/>
  <c r="Z2504" i="1"/>
  <c r="Z2512" i="1"/>
  <c r="Z2520" i="1"/>
  <c r="Z2528" i="1"/>
  <c r="Z2536" i="1"/>
  <c r="Z2548" i="1"/>
  <c r="Z101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9" i="1"/>
  <c r="Z121" i="1"/>
  <c r="Z137" i="1"/>
  <c r="Z145" i="1"/>
  <c r="Z157" i="1"/>
  <c r="Z165" i="1"/>
  <c r="Z173" i="1"/>
  <c r="Z181" i="1"/>
  <c r="Z185" i="1"/>
  <c r="Z193" i="1"/>
  <c r="Z201" i="1"/>
  <c r="Z209" i="1"/>
  <c r="Z221" i="1"/>
  <c r="Z229" i="1"/>
  <c r="Z233" i="1"/>
  <c r="Z241" i="1"/>
  <c r="Z249" i="1"/>
  <c r="Z257" i="1"/>
  <c r="Z265" i="1"/>
  <c r="Z277" i="1"/>
  <c r="Z285" i="1"/>
  <c r="Z293" i="1"/>
  <c r="Z301" i="1"/>
  <c r="Z309" i="1"/>
  <c r="Z317" i="1"/>
  <c r="Z325" i="1"/>
  <c r="Z333" i="1"/>
  <c r="Z341" i="1"/>
  <c r="Z349" i="1"/>
  <c r="Z357" i="1"/>
  <c r="Z365" i="1"/>
  <c r="Z373" i="1"/>
  <c r="Z385" i="1"/>
  <c r="Z393" i="1"/>
  <c r="Z401" i="1"/>
  <c r="Z409" i="1"/>
  <c r="Z413" i="1"/>
  <c r="Z421" i="1"/>
  <c r="Z425" i="1"/>
  <c r="Z429" i="1"/>
  <c r="Z433" i="1"/>
  <c r="Z437" i="1"/>
  <c r="Z469" i="1"/>
  <c r="Z477" i="1"/>
  <c r="Z485" i="1"/>
  <c r="Z493" i="1"/>
  <c r="Z501" i="1"/>
  <c r="Z509" i="1"/>
  <c r="Z517" i="1"/>
  <c r="Z525" i="1"/>
  <c r="Z533" i="1"/>
  <c r="Z541" i="1"/>
  <c r="Z549" i="1"/>
  <c r="Z553" i="1"/>
  <c r="Z561" i="1"/>
  <c r="Z569" i="1"/>
  <c r="Z577" i="1"/>
  <c r="Z585" i="1"/>
  <c r="Z593" i="1"/>
  <c r="Z605" i="1"/>
  <c r="Z641" i="1"/>
  <c r="Z1757" i="1"/>
  <c r="Z657" i="1"/>
  <c r="Z665" i="1"/>
  <c r="Z673" i="1"/>
  <c r="Z681" i="1"/>
  <c r="Z689" i="1"/>
  <c r="Z697" i="1"/>
  <c r="Z705" i="1"/>
  <c r="Z709" i="1"/>
  <c r="Z717" i="1"/>
  <c r="Z725" i="1"/>
  <c r="Z733" i="1"/>
  <c r="Z745" i="1"/>
  <c r="Z753" i="1"/>
  <c r="Z761" i="1"/>
  <c r="Z769" i="1"/>
  <c r="Z777" i="1"/>
  <c r="Z781" i="1"/>
  <c r="Z789" i="1"/>
  <c r="Z797" i="1"/>
  <c r="Z805" i="1"/>
  <c r="Z813" i="1"/>
  <c r="Z821" i="1"/>
  <c r="Z829" i="1"/>
  <c r="Z837" i="1"/>
  <c r="Z845" i="1"/>
  <c r="Z853" i="1"/>
  <c r="Z861" i="1"/>
  <c r="Z869" i="1"/>
  <c r="Z877" i="1"/>
  <c r="Z885" i="1"/>
  <c r="Z893" i="1"/>
  <c r="Z901" i="1"/>
  <c r="Z909" i="1"/>
  <c r="Z917" i="1"/>
  <c r="Z921" i="1"/>
  <c r="Z929" i="1"/>
  <c r="Z937" i="1"/>
  <c r="Z945" i="1"/>
  <c r="Z953" i="1"/>
  <c r="Z961" i="1"/>
  <c r="Z969" i="1"/>
  <c r="Z977" i="1"/>
  <c r="Z985" i="1"/>
  <c r="Z993" i="1"/>
  <c r="Z1001" i="1"/>
  <c r="Z1009" i="1"/>
  <c r="Z1017" i="1"/>
  <c r="Z1025" i="1"/>
  <c r="Z1033" i="1"/>
  <c r="Z1041" i="1"/>
  <c r="Z1049" i="1"/>
  <c r="Z1057" i="1"/>
  <c r="Z1065" i="1"/>
  <c r="Z1073" i="1"/>
  <c r="Z1081" i="1"/>
  <c r="Z1089" i="1"/>
  <c r="Z1097" i="1"/>
  <c r="Z1105" i="1"/>
  <c r="Z1113" i="1"/>
  <c r="Z1121" i="1"/>
  <c r="Z1129" i="1"/>
  <c r="Z1137" i="1"/>
  <c r="Z1145" i="1"/>
  <c r="Z1153" i="1"/>
  <c r="Z1161" i="1"/>
  <c r="Z1169" i="1"/>
  <c r="Z1173" i="1"/>
  <c r="Z1181" i="1"/>
  <c r="Z1189" i="1"/>
  <c r="Z1197" i="1"/>
  <c r="Z1205" i="1"/>
  <c r="Z1213" i="1"/>
  <c r="Z1221" i="1"/>
  <c r="Z1229" i="1"/>
  <c r="Z1237" i="1"/>
  <c r="Z1245" i="1"/>
  <c r="Z1249" i="1"/>
  <c r="Z1257" i="1"/>
  <c r="Z1265" i="1"/>
  <c r="Z1273" i="1"/>
  <c r="Z1281" i="1"/>
  <c r="Z1289" i="1"/>
  <c r="Z1297" i="1"/>
  <c r="Z1305" i="1"/>
  <c r="Z1313" i="1"/>
  <c r="Z1317" i="1"/>
  <c r="Z1325" i="1"/>
  <c r="Z1333" i="1"/>
  <c r="Z1341" i="1"/>
  <c r="Z1349" i="1"/>
  <c r="Z1353" i="1"/>
  <c r="Z1361" i="1"/>
  <c r="Z1369" i="1"/>
  <c r="Z1377" i="1"/>
  <c r="Z1385" i="1"/>
  <c r="Z1393" i="1"/>
  <c r="Z1401" i="1"/>
  <c r="Z1405" i="1"/>
  <c r="Z1413" i="1"/>
  <c r="Z1421" i="1"/>
  <c r="Z1429" i="1"/>
  <c r="Z1433" i="1"/>
  <c r="Z1441" i="1"/>
  <c r="Z1449" i="1"/>
  <c r="Z1457" i="1"/>
  <c r="Z1465" i="1"/>
  <c r="Z1469" i="1"/>
  <c r="Z1477" i="1"/>
  <c r="Z1485" i="1"/>
  <c r="Z1493" i="1"/>
  <c r="Z1501" i="1"/>
  <c r="Z1509" i="1"/>
  <c r="Z1513" i="1"/>
  <c r="Z1521" i="1"/>
  <c r="Z1529" i="1"/>
  <c r="Z1537" i="1"/>
  <c r="Z1545" i="1"/>
  <c r="Z1549" i="1"/>
  <c r="Z1557" i="1"/>
  <c r="Z1565" i="1"/>
  <c r="Z1573" i="1"/>
  <c r="Z1581" i="1"/>
  <c r="Z1585" i="1"/>
  <c r="Z1593" i="1"/>
  <c r="Z1601" i="1"/>
  <c r="Z1609" i="1"/>
  <c r="Z1617" i="1"/>
  <c r="Z1621" i="1"/>
  <c r="Z1629" i="1"/>
  <c r="Z1637" i="1"/>
  <c r="Z1641" i="1"/>
  <c r="Z1649" i="1"/>
  <c r="Z1653" i="1"/>
  <c r="Z1657" i="1"/>
  <c r="Z1661" i="1"/>
  <c r="Z1665" i="1"/>
  <c r="Z1673" i="1"/>
  <c r="Z1677" i="1"/>
  <c r="Z1681" i="1"/>
  <c r="Z1685" i="1"/>
  <c r="Z1689" i="1"/>
  <c r="Z1693" i="1"/>
  <c r="Z1697" i="1"/>
  <c r="Z1701" i="1"/>
  <c r="Z1705" i="1"/>
  <c r="Z1709" i="1"/>
  <c r="Z1713" i="1"/>
  <c r="Z1717" i="1"/>
  <c r="Z1721" i="1"/>
  <c r="Z1725" i="1"/>
  <c r="Z1729" i="1"/>
  <c r="Z1733" i="1"/>
  <c r="Z1737" i="1"/>
  <c r="Z1741" i="1"/>
  <c r="Z1745" i="1"/>
  <c r="Z1749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77" i="1"/>
  <c r="Z1885" i="1"/>
  <c r="Z1893" i="1"/>
  <c r="Z1901" i="1"/>
  <c r="Z1909" i="1"/>
  <c r="Z1917" i="1"/>
  <c r="Z1925" i="1"/>
  <c r="Z1933" i="1"/>
  <c r="Z1941" i="1"/>
  <c r="Z1949" i="1"/>
  <c r="Z1961" i="1"/>
  <c r="Z1969" i="1"/>
  <c r="Z1973" i="1"/>
  <c r="Z1981" i="1"/>
  <c r="Z1989" i="1"/>
  <c r="Z1997" i="1"/>
  <c r="Z2005" i="1"/>
  <c r="Z2013" i="1"/>
  <c r="Z2021" i="1"/>
  <c r="Z2029" i="1"/>
  <c r="Z2037" i="1"/>
  <c r="Z2045" i="1"/>
  <c r="Z2053" i="1"/>
  <c r="Z2061" i="1"/>
  <c r="Z2069" i="1"/>
  <c r="Z2077" i="1"/>
  <c r="Z2085" i="1"/>
  <c r="Z2093" i="1"/>
  <c r="Z2101" i="1"/>
  <c r="Z2109" i="1"/>
  <c r="Z2117" i="1"/>
  <c r="Z2125" i="1"/>
  <c r="Z2133" i="1"/>
  <c r="Z2141" i="1"/>
  <c r="Z2149" i="1"/>
  <c r="Z2157" i="1"/>
  <c r="Z2165" i="1"/>
  <c r="Z2173" i="1"/>
  <c r="Z2181" i="1"/>
  <c r="Z2189" i="1"/>
  <c r="Z2197" i="1"/>
  <c r="Z2205" i="1"/>
  <c r="Z2213" i="1"/>
  <c r="Z2221" i="1"/>
  <c r="Z2229" i="1"/>
  <c r="Z2237" i="1"/>
  <c r="Z2245" i="1"/>
  <c r="Z2249" i="1"/>
  <c r="Z2257" i="1"/>
  <c r="Z2265" i="1"/>
  <c r="Z2273" i="1"/>
  <c r="Z2281" i="1"/>
  <c r="Z2289" i="1"/>
  <c r="Z2297" i="1"/>
  <c r="Z2305" i="1"/>
  <c r="Z2313" i="1"/>
  <c r="Z2321" i="1"/>
  <c r="Z2329" i="1"/>
  <c r="Z2337" i="1"/>
  <c r="Z2345" i="1"/>
  <c r="Z2353" i="1"/>
  <c r="Z2357" i="1"/>
  <c r="Z2365" i="1"/>
  <c r="Z2373" i="1"/>
  <c r="Z2377" i="1"/>
  <c r="Z2385" i="1"/>
  <c r="Z2397" i="1"/>
  <c r="Z2405" i="1"/>
  <c r="Z2413" i="1"/>
  <c r="Z2421" i="1"/>
  <c r="Z2429" i="1"/>
  <c r="Z2433" i="1"/>
  <c r="Z2441" i="1"/>
  <c r="Z2449" i="1"/>
  <c r="Z2457" i="1"/>
  <c r="Z2465" i="1"/>
  <c r="Z2473" i="1"/>
  <c r="Z2481" i="1"/>
  <c r="Z2485" i="1"/>
  <c r="Z2493" i="1"/>
  <c r="Z2501" i="1"/>
  <c r="Z2509" i="1"/>
  <c r="Z2517" i="1"/>
  <c r="Z2525" i="1"/>
  <c r="Z2533" i="1"/>
  <c r="Z2537" i="1"/>
  <c r="Z2541" i="1"/>
  <c r="Z2549" i="1"/>
  <c r="Z2553" i="1"/>
  <c r="Z2557" i="1"/>
  <c r="Z254" i="1"/>
  <c r="Z105" i="1"/>
  <c r="Z113" i="1"/>
  <c r="Z117" i="1"/>
  <c r="Z125" i="1"/>
  <c r="Z129" i="1"/>
  <c r="Z133" i="1"/>
  <c r="Z141" i="1"/>
  <c r="Z149" i="1"/>
  <c r="Z153" i="1"/>
  <c r="Z161" i="1"/>
  <c r="Z169" i="1"/>
  <c r="Z177" i="1"/>
  <c r="Z189" i="1"/>
  <c r="Z197" i="1"/>
  <c r="Z205" i="1"/>
  <c r="Z213" i="1"/>
  <c r="Z217" i="1"/>
  <c r="Z225" i="1"/>
  <c r="Z237" i="1"/>
  <c r="Z245" i="1"/>
  <c r="Z253" i="1"/>
  <c r="Z261" i="1"/>
  <c r="Z269" i="1"/>
  <c r="Z273" i="1"/>
  <c r="Z281" i="1"/>
  <c r="Z289" i="1"/>
  <c r="Z297" i="1"/>
  <c r="Z305" i="1"/>
  <c r="Z313" i="1"/>
  <c r="Z321" i="1"/>
  <c r="Z329" i="1"/>
  <c r="Z337" i="1"/>
  <c r="Z345" i="1"/>
  <c r="Z353" i="1"/>
  <c r="Z361" i="1"/>
  <c r="Z369" i="1"/>
  <c r="Z377" i="1"/>
  <c r="Z381" i="1"/>
  <c r="Z389" i="1"/>
  <c r="Z397" i="1"/>
  <c r="Z405" i="1"/>
  <c r="Z417" i="1"/>
  <c r="Z441" i="1"/>
  <c r="Z445" i="1"/>
  <c r="Z449" i="1"/>
  <c r="Z453" i="1"/>
  <c r="Z457" i="1"/>
  <c r="Z461" i="1"/>
  <c r="Z465" i="1"/>
  <c r="Z473" i="1"/>
  <c r="Z481" i="1"/>
  <c r="Z489" i="1"/>
  <c r="Z497" i="1"/>
  <c r="Z505" i="1"/>
  <c r="Z513" i="1"/>
  <c r="Z521" i="1"/>
  <c r="Z529" i="1"/>
  <c r="Z537" i="1"/>
  <c r="Z545" i="1"/>
  <c r="Z557" i="1"/>
  <c r="Z565" i="1"/>
  <c r="Z573" i="1"/>
  <c r="Z581" i="1"/>
  <c r="Z589" i="1"/>
  <c r="Z597" i="1"/>
  <c r="Z601" i="1"/>
  <c r="Z609" i="1"/>
  <c r="Z613" i="1"/>
  <c r="Z617" i="1"/>
  <c r="Z621" i="1"/>
  <c r="Z625" i="1"/>
  <c r="Z629" i="1"/>
  <c r="Z633" i="1"/>
  <c r="Z637" i="1"/>
  <c r="Z645" i="1"/>
  <c r="Z653" i="1"/>
  <c r="Z661" i="1"/>
  <c r="Z669" i="1"/>
  <c r="Z677" i="1"/>
  <c r="Z685" i="1"/>
  <c r="Z693" i="1"/>
  <c r="Z701" i="1"/>
  <c r="Z713" i="1"/>
  <c r="Z721" i="1"/>
  <c r="Z729" i="1"/>
  <c r="Z737" i="1"/>
  <c r="Z741" i="1"/>
  <c r="Z749" i="1"/>
  <c r="Z757" i="1"/>
  <c r="Z765" i="1"/>
  <c r="Z773" i="1"/>
  <c r="Z785" i="1"/>
  <c r="Z793" i="1"/>
  <c r="Z801" i="1"/>
  <c r="Z809" i="1"/>
  <c r="Z817" i="1"/>
  <c r="Z825" i="1"/>
  <c r="Z833" i="1"/>
  <c r="Z841" i="1"/>
  <c r="Z849" i="1"/>
  <c r="Z857" i="1"/>
  <c r="Z865" i="1"/>
  <c r="Z873" i="1"/>
  <c r="Z881" i="1"/>
  <c r="Z889" i="1"/>
  <c r="Z897" i="1"/>
  <c r="Z905" i="1"/>
  <c r="Z913" i="1"/>
  <c r="Z925" i="1"/>
  <c r="Z933" i="1"/>
  <c r="Z941" i="1"/>
  <c r="Z949" i="1"/>
  <c r="Z957" i="1"/>
  <c r="Z965" i="1"/>
  <c r="Z973" i="1"/>
  <c r="Z981" i="1"/>
  <c r="Z989" i="1"/>
  <c r="Z997" i="1"/>
  <c r="Z1005" i="1"/>
  <c r="Z1013" i="1"/>
  <c r="Z1021" i="1"/>
  <c r="Z1029" i="1"/>
  <c r="Z1037" i="1"/>
  <c r="Z1045" i="1"/>
  <c r="Z1053" i="1"/>
  <c r="Z1061" i="1"/>
  <c r="Z1069" i="1"/>
  <c r="Z1077" i="1"/>
  <c r="Z1085" i="1"/>
  <c r="Z1093" i="1"/>
  <c r="Z1101" i="1"/>
  <c r="Z1109" i="1"/>
  <c r="Z1117" i="1"/>
  <c r="Z1125" i="1"/>
  <c r="Z1133" i="1"/>
  <c r="Z1141" i="1"/>
  <c r="Z1149" i="1"/>
  <c r="Z1157" i="1"/>
  <c r="Z1165" i="1"/>
  <c r="Z1177" i="1"/>
  <c r="Z1185" i="1"/>
  <c r="Z1193" i="1"/>
  <c r="Z1201" i="1"/>
  <c r="Z1209" i="1"/>
  <c r="Z1217" i="1"/>
  <c r="Z1225" i="1"/>
  <c r="Z1233" i="1"/>
  <c r="Z1241" i="1"/>
  <c r="Z1253" i="1"/>
  <c r="Z1261" i="1"/>
  <c r="Z1269" i="1"/>
  <c r="Z1277" i="1"/>
  <c r="Z1285" i="1"/>
  <c r="Z1293" i="1"/>
  <c r="Z1301" i="1"/>
  <c r="Z1309" i="1"/>
  <c r="Z1321" i="1"/>
  <c r="Z1329" i="1"/>
  <c r="Z1337" i="1"/>
  <c r="Z1345" i="1"/>
  <c r="Z1357" i="1"/>
  <c r="Z1365" i="1"/>
  <c r="Z1373" i="1"/>
  <c r="Z1381" i="1"/>
  <c r="Z1389" i="1"/>
  <c r="Z1397" i="1"/>
  <c r="Z1409" i="1"/>
  <c r="Z1417" i="1"/>
  <c r="Z1425" i="1"/>
  <c r="Z1437" i="1"/>
  <c r="Z1445" i="1"/>
  <c r="Z1453" i="1"/>
  <c r="Z1461" i="1"/>
  <c r="Z1473" i="1"/>
  <c r="Z1481" i="1"/>
  <c r="Z1489" i="1"/>
  <c r="Z1497" i="1"/>
  <c r="Z1505" i="1"/>
  <c r="Z1517" i="1"/>
  <c r="Z1525" i="1"/>
  <c r="Z1533" i="1"/>
  <c r="Z1541" i="1"/>
  <c r="Z1553" i="1"/>
  <c r="Z1561" i="1"/>
  <c r="Z1569" i="1"/>
  <c r="Z1577" i="1"/>
  <c r="Z1589" i="1"/>
  <c r="Z1597" i="1"/>
  <c r="Z1605" i="1"/>
  <c r="Z1613" i="1"/>
  <c r="Z1625" i="1"/>
  <c r="Z1633" i="1"/>
  <c r="Z1645" i="1"/>
  <c r="Z1669" i="1"/>
  <c r="Z1765" i="1"/>
  <c r="Z1773" i="1"/>
  <c r="Z1781" i="1"/>
  <c r="Z1789" i="1"/>
  <c r="Z1797" i="1"/>
  <c r="Z1805" i="1"/>
  <c r="Z1813" i="1"/>
  <c r="Z1821" i="1"/>
  <c r="Z1829" i="1"/>
  <c r="Z1837" i="1"/>
  <c r="Z1845" i="1"/>
  <c r="Z1853" i="1"/>
  <c r="Z1861" i="1"/>
  <c r="Z1869" i="1"/>
  <c r="Z1881" i="1"/>
  <c r="Z1889" i="1"/>
  <c r="Z1897" i="1"/>
  <c r="Z1905" i="1"/>
  <c r="Z1913" i="1"/>
  <c r="Z1921" i="1"/>
  <c r="Z1929" i="1"/>
  <c r="Z1937" i="1"/>
  <c r="Z1945" i="1"/>
  <c r="Z1953" i="1"/>
  <c r="Z1957" i="1"/>
  <c r="Z1965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Z2089" i="1"/>
  <c r="Z2097" i="1"/>
  <c r="Z2105" i="1"/>
  <c r="Z2113" i="1"/>
  <c r="Z2121" i="1"/>
  <c r="Z2129" i="1"/>
  <c r="Z2137" i="1"/>
  <c r="Z2145" i="1"/>
  <c r="Z2153" i="1"/>
  <c r="Z2161" i="1"/>
  <c r="Z2169" i="1"/>
  <c r="Z2177" i="1"/>
  <c r="Z2185" i="1"/>
  <c r="Z2193" i="1"/>
  <c r="Z2201" i="1"/>
  <c r="Z2209" i="1"/>
  <c r="Z2217" i="1"/>
  <c r="Z2225" i="1"/>
  <c r="Z2233" i="1"/>
  <c r="Z2241" i="1"/>
  <c r="Z2253" i="1"/>
  <c r="Z2261" i="1"/>
  <c r="Z2269" i="1"/>
  <c r="Z2277" i="1"/>
  <c r="Z2285" i="1"/>
  <c r="Z2293" i="1"/>
  <c r="Z2301" i="1"/>
  <c r="Z2309" i="1"/>
  <c r="Z2317" i="1"/>
  <c r="Z2325" i="1"/>
  <c r="Z2333" i="1"/>
  <c r="Z2341" i="1"/>
  <c r="Z2349" i="1"/>
  <c r="Z2361" i="1"/>
  <c r="Z2369" i="1"/>
  <c r="Z2381" i="1"/>
  <c r="Z2389" i="1"/>
  <c r="Z2393" i="1"/>
  <c r="Z2401" i="1"/>
  <c r="Z2409" i="1"/>
  <c r="Z2417" i="1"/>
  <c r="Z2425" i="1"/>
  <c r="Z2437" i="1"/>
  <c r="Z2445" i="1"/>
  <c r="Z2453" i="1"/>
  <c r="Z2461" i="1"/>
  <c r="Z2469" i="1"/>
  <c r="Z2477" i="1"/>
  <c r="Z2489" i="1"/>
  <c r="Z2497" i="1"/>
  <c r="Z2505" i="1"/>
  <c r="Z2513" i="1"/>
  <c r="Z2521" i="1"/>
  <c r="Z2529" i="1"/>
  <c r="Z2545" i="1"/>
  <c r="Z6" i="1"/>
  <c r="Z10" i="1"/>
  <c r="Z14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Z70" i="1"/>
  <c r="Z74" i="1"/>
  <c r="Z78" i="1"/>
  <c r="Z258" i="1"/>
  <c r="Z262" i="1"/>
  <c r="Z266" i="1"/>
  <c r="Z270" i="1"/>
  <c r="Z274" i="1"/>
  <c r="Z278" i="1"/>
  <c r="Z282" i="1"/>
  <c r="Z286" i="1"/>
  <c r="Z290" i="1"/>
  <c r="Z294" i="1"/>
  <c r="Z298" i="1"/>
  <c r="Z302" i="1"/>
  <c r="Z306" i="1"/>
  <c r="Z310" i="1"/>
  <c r="Z314" i="1"/>
  <c r="Z318" i="1"/>
  <c r="Z322" i="1"/>
  <c r="Z326" i="1"/>
  <c r="Z330" i="1"/>
  <c r="Z334" i="1"/>
  <c r="Z338" i="1"/>
  <c r="Z342" i="1"/>
  <c r="Z346" i="1"/>
  <c r="Z350" i="1"/>
  <c r="Z354" i="1"/>
  <c r="Z358" i="1"/>
  <c r="Z362" i="1"/>
  <c r="Z366" i="1"/>
  <c r="Z370" i="1"/>
  <c r="Z374" i="1"/>
  <c r="Z378" i="1"/>
  <c r="Z382" i="1"/>
  <c r="Z386" i="1"/>
  <c r="Z390" i="1"/>
  <c r="Z394" i="1"/>
  <c r="Z398" i="1"/>
  <c r="Z402" i="1"/>
  <c r="Z406" i="1"/>
  <c r="Z410" i="1"/>
  <c r="Z414" i="1"/>
  <c r="Z418" i="1"/>
  <c r="Z422" i="1"/>
  <c r="Z426" i="1"/>
  <c r="Z430" i="1"/>
  <c r="Z434" i="1"/>
  <c r="Z438" i="1"/>
  <c r="Z442" i="1"/>
  <c r="Z446" i="1"/>
  <c r="Z450" i="1"/>
  <c r="Z454" i="1"/>
  <c r="Z458" i="1"/>
  <c r="Z462" i="1"/>
  <c r="Z466" i="1"/>
  <c r="Z470" i="1"/>
  <c r="Z474" i="1"/>
  <c r="Z478" i="1"/>
  <c r="Z482" i="1"/>
  <c r="Z486" i="1"/>
  <c r="Z490" i="1"/>
  <c r="Z494" i="1"/>
  <c r="Z498" i="1"/>
  <c r="Z502" i="1"/>
  <c r="Z506" i="1"/>
  <c r="Z510" i="1"/>
  <c r="Z514" i="1"/>
  <c r="Z518" i="1"/>
  <c r="Z522" i="1"/>
  <c r="Z526" i="1"/>
  <c r="Z530" i="1"/>
  <c r="Z534" i="1"/>
  <c r="Z538" i="1"/>
  <c r="Z542" i="1"/>
  <c r="Z546" i="1"/>
  <c r="Z550" i="1"/>
  <c r="Z554" i="1"/>
  <c r="Z558" i="1"/>
  <c r="Z562" i="1"/>
  <c r="Z566" i="1"/>
  <c r="Z570" i="1"/>
  <c r="Z574" i="1"/>
  <c r="Z578" i="1"/>
  <c r="Z582" i="1"/>
  <c r="Z586" i="1"/>
  <c r="Z590" i="1"/>
  <c r="Z594" i="1"/>
  <c r="Z598" i="1"/>
  <c r="Z602" i="1"/>
  <c r="Z606" i="1"/>
  <c r="Z610" i="1"/>
  <c r="Z614" i="1"/>
  <c r="Z618" i="1"/>
  <c r="Z622" i="1"/>
  <c r="Z626" i="1"/>
  <c r="Z630" i="1"/>
  <c r="Z634" i="1"/>
  <c r="Z638" i="1"/>
  <c r="Z642" i="1"/>
  <c r="Z646" i="1"/>
  <c r="Z650" i="1"/>
  <c r="Z654" i="1"/>
  <c r="Z658" i="1"/>
  <c r="Z662" i="1"/>
  <c r="Z666" i="1"/>
  <c r="Z670" i="1"/>
  <c r="Z674" i="1"/>
  <c r="Z678" i="1"/>
  <c r="Z682" i="1"/>
  <c r="Z686" i="1"/>
  <c r="Z690" i="1"/>
  <c r="Z694" i="1"/>
  <c r="Z698" i="1"/>
  <c r="Z702" i="1"/>
  <c r="Z706" i="1"/>
  <c r="Z710" i="1"/>
  <c r="Z714" i="1"/>
  <c r="Z718" i="1"/>
  <c r="Z722" i="1"/>
  <c r="Z726" i="1"/>
  <c r="Z730" i="1"/>
  <c r="Z734" i="1"/>
  <c r="Z738" i="1"/>
  <c r="Z742" i="1"/>
  <c r="Z746" i="1"/>
  <c r="Z750" i="1"/>
  <c r="Z754" i="1"/>
  <c r="Z758" i="1"/>
  <c r="Z762" i="1"/>
  <c r="Z766" i="1"/>
  <c r="Z770" i="1"/>
  <c r="Z774" i="1"/>
  <c r="Z778" i="1"/>
  <c r="Z782" i="1"/>
  <c r="Z786" i="1"/>
  <c r="Z790" i="1"/>
  <c r="Z794" i="1"/>
  <c r="Z798" i="1"/>
  <c r="Z802" i="1"/>
  <c r="Z806" i="1"/>
  <c r="Z810" i="1"/>
  <c r="Z814" i="1"/>
  <c r="Z818" i="1"/>
  <c r="Z822" i="1"/>
  <c r="Z826" i="1"/>
  <c r="Z830" i="1"/>
  <c r="Z834" i="1"/>
  <c r="Z838" i="1"/>
  <c r="Z842" i="1"/>
  <c r="Z846" i="1"/>
  <c r="Z850" i="1"/>
  <c r="Z854" i="1"/>
  <c r="Z858" i="1"/>
  <c r="Z862" i="1"/>
  <c r="Z866" i="1"/>
  <c r="Z870" i="1"/>
  <c r="Z874" i="1"/>
  <c r="Z878" i="1"/>
  <c r="Z882" i="1"/>
  <c r="Z886" i="1"/>
  <c r="Z890" i="1"/>
  <c r="Z894" i="1"/>
  <c r="Z898" i="1"/>
  <c r="Z902" i="1"/>
  <c r="Z906" i="1"/>
  <c r="Z910" i="1"/>
  <c r="Z914" i="1"/>
  <c r="Z918" i="1"/>
  <c r="Z922" i="1"/>
  <c r="Z926" i="1"/>
  <c r="Z930" i="1"/>
  <c r="Z934" i="1"/>
  <c r="Z938" i="1"/>
  <c r="Z942" i="1"/>
  <c r="Z946" i="1"/>
  <c r="Z950" i="1"/>
  <c r="Z954" i="1"/>
  <c r="Z958" i="1"/>
  <c r="Z962" i="1"/>
  <c r="Z966" i="1"/>
  <c r="Z970" i="1"/>
  <c r="Z974" i="1"/>
  <c r="Z978" i="1"/>
  <c r="Z982" i="1"/>
  <c r="Z986" i="1"/>
  <c r="Z990" i="1"/>
  <c r="Z994" i="1"/>
  <c r="Z998" i="1"/>
  <c r="Z1002" i="1"/>
  <c r="Z1006" i="1"/>
  <c r="Z1010" i="1"/>
  <c r="Z1014" i="1"/>
  <c r="Z1018" i="1"/>
  <c r="Z1022" i="1"/>
  <c r="Z1026" i="1"/>
  <c r="Z1030" i="1"/>
  <c r="Z1034" i="1"/>
  <c r="Z1038" i="1"/>
  <c r="Z1042" i="1"/>
  <c r="Z1046" i="1"/>
  <c r="Z1050" i="1"/>
  <c r="Z1054" i="1"/>
  <c r="Z1058" i="1"/>
  <c r="Z1062" i="1"/>
  <c r="Z1066" i="1"/>
  <c r="Z1070" i="1"/>
  <c r="Z1074" i="1"/>
  <c r="Z1078" i="1"/>
  <c r="Z1082" i="1"/>
  <c r="Z1086" i="1"/>
  <c r="Z1090" i="1"/>
  <c r="Z1094" i="1"/>
  <c r="Z1098" i="1"/>
  <c r="Z1102" i="1"/>
  <c r="Z1106" i="1"/>
  <c r="Z1110" i="1"/>
  <c r="Z1114" i="1"/>
  <c r="Z1118" i="1"/>
  <c r="Z1122" i="1"/>
  <c r="Z1126" i="1"/>
  <c r="Z1130" i="1"/>
  <c r="Z1134" i="1"/>
  <c r="Z1138" i="1"/>
  <c r="Z1142" i="1"/>
  <c r="Z1146" i="1"/>
  <c r="Z1150" i="1"/>
  <c r="Z1154" i="1"/>
  <c r="Z1158" i="1"/>
  <c r="Z1162" i="1"/>
  <c r="Z1166" i="1"/>
  <c r="Z1170" i="1"/>
  <c r="Z1174" i="1"/>
  <c r="Z1178" i="1"/>
  <c r="Z1182" i="1"/>
  <c r="Z1186" i="1"/>
  <c r="Z1190" i="1"/>
  <c r="Z1194" i="1"/>
  <c r="Z1198" i="1"/>
  <c r="Z1202" i="1"/>
  <c r="Z1206" i="1"/>
  <c r="Z1210" i="1"/>
  <c r="Z1214" i="1"/>
  <c r="Z1218" i="1"/>
  <c r="Z1222" i="1"/>
  <c r="Z1226" i="1"/>
  <c r="Z1230" i="1"/>
  <c r="Z1234" i="1"/>
  <c r="Z1238" i="1"/>
  <c r="Z1242" i="1"/>
  <c r="Z1246" i="1"/>
  <c r="Z1250" i="1"/>
  <c r="Z1254" i="1"/>
  <c r="Z1258" i="1"/>
  <c r="Z1262" i="1"/>
  <c r="Z1266" i="1"/>
  <c r="Z1270" i="1"/>
  <c r="Z1274" i="1"/>
  <c r="Z1278" i="1"/>
  <c r="Z1282" i="1"/>
  <c r="Z1286" i="1"/>
  <c r="Z1290" i="1"/>
  <c r="Z1294" i="1"/>
  <c r="Z1298" i="1"/>
  <c r="Z1302" i="1"/>
  <c r="Z1306" i="1"/>
  <c r="Z1310" i="1"/>
  <c r="Z1314" i="1"/>
  <c r="Z1318" i="1"/>
  <c r="Z1322" i="1"/>
  <c r="Z1326" i="1"/>
  <c r="Z1330" i="1"/>
  <c r="Z1334" i="1"/>
  <c r="Z1338" i="1"/>
  <c r="Z1342" i="1"/>
  <c r="Z1346" i="1"/>
  <c r="Z1350" i="1"/>
  <c r="Z1354" i="1"/>
  <c r="Z1358" i="1"/>
  <c r="Z1362" i="1"/>
  <c r="Z1366" i="1"/>
  <c r="Z1370" i="1"/>
  <c r="Z1374" i="1"/>
  <c r="Z1378" i="1"/>
  <c r="Z1382" i="1"/>
  <c r="Z1386" i="1"/>
  <c r="Z1390" i="1"/>
  <c r="Z1394" i="1"/>
  <c r="Z1398" i="1"/>
  <c r="Z1402" i="1"/>
  <c r="Z1406" i="1"/>
  <c r="Z1410" i="1"/>
  <c r="Z1414" i="1"/>
  <c r="Z1418" i="1"/>
  <c r="Z1422" i="1"/>
  <c r="Z1426" i="1"/>
  <c r="Z1430" i="1"/>
  <c r="Z1434" i="1"/>
  <c r="Z1438" i="1"/>
  <c r="Z1442" i="1"/>
  <c r="Z1446" i="1"/>
  <c r="Z1450" i="1"/>
  <c r="Z1454" i="1"/>
  <c r="Z1458" i="1"/>
  <c r="Z1462" i="1"/>
  <c r="Z1466" i="1"/>
  <c r="Z1470" i="1"/>
  <c r="Z1474" i="1"/>
  <c r="Z1478" i="1"/>
  <c r="Z1482" i="1"/>
  <c r="Z1486" i="1"/>
  <c r="Z1490" i="1"/>
  <c r="Z1494" i="1"/>
  <c r="Z1498" i="1"/>
  <c r="Z1502" i="1"/>
  <c r="Z1506" i="1"/>
  <c r="Z1510" i="1"/>
  <c r="Z1514" i="1"/>
  <c r="Z1518" i="1"/>
  <c r="Z1522" i="1"/>
  <c r="Z1526" i="1"/>
  <c r="Z1530" i="1"/>
  <c r="Z1534" i="1"/>
  <c r="Z1538" i="1"/>
  <c r="Z1542" i="1"/>
  <c r="Z1546" i="1"/>
  <c r="Z1550" i="1"/>
  <c r="Z1554" i="1"/>
  <c r="Z1558" i="1"/>
  <c r="Z1562" i="1"/>
  <c r="Z1566" i="1"/>
  <c r="Z1570" i="1"/>
  <c r="Z1574" i="1"/>
  <c r="Z1578" i="1"/>
  <c r="Z1582" i="1"/>
  <c r="Z1586" i="1"/>
  <c r="Z1590" i="1"/>
  <c r="Z1594" i="1"/>
  <c r="Z1598" i="1"/>
  <c r="Z1602" i="1"/>
  <c r="Z1606" i="1"/>
  <c r="Z1610" i="1"/>
  <c r="Z1614" i="1"/>
  <c r="Z1618" i="1"/>
  <c r="Z1622" i="1"/>
  <c r="Z1626" i="1"/>
  <c r="Z1630" i="1"/>
  <c r="Z1634" i="1"/>
  <c r="Z1638" i="1"/>
  <c r="Z1642" i="1"/>
  <c r="Z1646" i="1"/>
  <c r="Z1650" i="1"/>
  <c r="Z1654" i="1"/>
  <c r="Z1658" i="1"/>
  <c r="Z1662" i="1"/>
  <c r="Z1666" i="1"/>
  <c r="Z1670" i="1"/>
  <c r="Z1674" i="1"/>
  <c r="Z1678" i="1"/>
  <c r="Z1682" i="1"/>
  <c r="Z1686" i="1"/>
  <c r="Z1690" i="1"/>
  <c r="Z1694" i="1"/>
  <c r="Z1698" i="1"/>
  <c r="Z1702" i="1"/>
  <c r="Z1706" i="1"/>
  <c r="Z1710" i="1"/>
  <c r="Z1714" i="1"/>
  <c r="Z1718" i="1"/>
  <c r="Z1722" i="1"/>
  <c r="Z1726" i="1"/>
  <c r="Z1730" i="1"/>
  <c r="Z1734" i="1"/>
  <c r="Z1738" i="1"/>
  <c r="Z1742" i="1"/>
  <c r="Z1746" i="1"/>
  <c r="Z1750" i="1"/>
  <c r="Z1754" i="1"/>
  <c r="Z1758" i="1"/>
  <c r="Z1762" i="1"/>
  <c r="Z1766" i="1"/>
  <c r="Z1770" i="1"/>
  <c r="Z1774" i="1"/>
  <c r="Z1778" i="1"/>
  <c r="Z1782" i="1"/>
  <c r="Z1786" i="1"/>
  <c r="Z1790" i="1"/>
  <c r="Z1794" i="1"/>
  <c r="Z1798" i="1"/>
  <c r="Z1802" i="1"/>
  <c r="Z1806" i="1"/>
  <c r="Z1810" i="1"/>
  <c r="Z1814" i="1"/>
  <c r="Z1818" i="1"/>
  <c r="Z1822" i="1"/>
  <c r="Z1826" i="1"/>
  <c r="Z1830" i="1"/>
  <c r="Z1834" i="1"/>
  <c r="Z1838" i="1"/>
  <c r="Z1842" i="1"/>
  <c r="Z1846" i="1"/>
  <c r="Z1850" i="1"/>
  <c r="Z1854" i="1"/>
  <c r="Z1858" i="1"/>
  <c r="Z1862" i="1"/>
  <c r="Z1866" i="1"/>
  <c r="Z1870" i="1"/>
  <c r="Z1874" i="1"/>
  <c r="Z1878" i="1"/>
  <c r="Z1882" i="1"/>
  <c r="Z1886" i="1"/>
  <c r="Z1890" i="1"/>
  <c r="Z1894" i="1"/>
  <c r="Z1898" i="1"/>
  <c r="Z1902" i="1"/>
  <c r="Z1906" i="1"/>
  <c r="Z1910" i="1"/>
  <c r="Z1914" i="1"/>
  <c r="Z1918" i="1"/>
  <c r="Z1922" i="1"/>
  <c r="Z1926" i="1"/>
  <c r="Z1930" i="1"/>
  <c r="Z1934" i="1"/>
  <c r="Z1938" i="1"/>
  <c r="Z1942" i="1"/>
  <c r="Z1946" i="1"/>
  <c r="Z1950" i="1"/>
  <c r="Z1954" i="1"/>
  <c r="Z1958" i="1"/>
  <c r="Z1962" i="1"/>
  <c r="Z1966" i="1"/>
  <c r="Z1970" i="1"/>
  <c r="Z1974" i="1"/>
  <c r="Z1978" i="1"/>
  <c r="Z1982" i="1"/>
  <c r="Z1986" i="1"/>
  <c r="Z1990" i="1"/>
  <c r="Z1994" i="1"/>
  <c r="Z1998" i="1"/>
  <c r="Z2002" i="1"/>
  <c r="Z2006" i="1"/>
  <c r="Z2010" i="1"/>
  <c r="Z2014" i="1"/>
  <c r="Z2018" i="1"/>
  <c r="Z2022" i="1"/>
  <c r="Z2026" i="1"/>
  <c r="Z2030" i="1"/>
  <c r="Z2034" i="1"/>
  <c r="Z2038" i="1"/>
  <c r="Z2042" i="1"/>
  <c r="Z2046" i="1"/>
  <c r="Z2050" i="1"/>
  <c r="Z2054" i="1"/>
  <c r="Z2058" i="1"/>
  <c r="Z2062" i="1"/>
  <c r="Z2066" i="1"/>
  <c r="Z2070" i="1"/>
  <c r="Z2074" i="1"/>
  <c r="Z2078" i="1"/>
  <c r="Z2082" i="1"/>
  <c r="Z2086" i="1"/>
  <c r="Z2090" i="1"/>
  <c r="Z2094" i="1"/>
  <c r="Z2098" i="1"/>
  <c r="Z2102" i="1"/>
  <c r="Z2106" i="1"/>
  <c r="Z2110" i="1"/>
  <c r="Z2114" i="1"/>
  <c r="Z2118" i="1"/>
  <c r="Z2122" i="1"/>
  <c r="Z2126" i="1"/>
  <c r="Z2130" i="1"/>
  <c r="Z2134" i="1"/>
  <c r="Z2138" i="1"/>
  <c r="Z2142" i="1"/>
  <c r="Z2146" i="1"/>
  <c r="Z2150" i="1"/>
  <c r="Z2154" i="1"/>
  <c r="Z2158" i="1"/>
  <c r="Z2162" i="1"/>
  <c r="Z2166" i="1"/>
  <c r="Z2170" i="1"/>
  <c r="Z2174" i="1"/>
  <c r="Z2178" i="1"/>
  <c r="Z2182" i="1"/>
  <c r="Z2186" i="1"/>
  <c r="Z2190" i="1"/>
  <c r="Z2194" i="1"/>
  <c r="Z2198" i="1"/>
  <c r="Z2202" i="1"/>
  <c r="Z2206" i="1"/>
  <c r="Z2210" i="1"/>
  <c r="Z2214" i="1"/>
  <c r="Z2218" i="1"/>
  <c r="Z2222" i="1"/>
  <c r="Z2226" i="1"/>
  <c r="Z2230" i="1"/>
  <c r="Z2234" i="1"/>
  <c r="Z2238" i="1"/>
  <c r="Z2242" i="1"/>
  <c r="Z2246" i="1"/>
  <c r="Z2250" i="1"/>
  <c r="Z2254" i="1"/>
  <c r="Z2258" i="1"/>
  <c r="Z2262" i="1"/>
  <c r="Z2266" i="1"/>
  <c r="Z2270" i="1"/>
  <c r="Z2274" i="1"/>
  <c r="Z2278" i="1"/>
  <c r="Z2282" i="1"/>
  <c r="Z2286" i="1"/>
  <c r="Z2290" i="1"/>
  <c r="Z2294" i="1"/>
  <c r="Z2298" i="1"/>
  <c r="Z2302" i="1"/>
  <c r="Z2306" i="1"/>
  <c r="Z2310" i="1"/>
  <c r="Z2314" i="1"/>
  <c r="Z2318" i="1"/>
  <c r="Z2322" i="1"/>
  <c r="Z2326" i="1"/>
  <c r="Z2330" i="1"/>
  <c r="Z2334" i="1"/>
  <c r="Z2338" i="1"/>
  <c r="Z2342" i="1"/>
  <c r="Z2346" i="1"/>
  <c r="Z2350" i="1"/>
  <c r="Z2354" i="1"/>
  <c r="Z2358" i="1"/>
  <c r="Z2362" i="1"/>
  <c r="Z2366" i="1"/>
  <c r="Z2370" i="1"/>
  <c r="Z2374" i="1"/>
  <c r="Z2378" i="1"/>
  <c r="Z2382" i="1"/>
  <c r="Z2386" i="1"/>
  <c r="Z2390" i="1"/>
  <c r="Z2394" i="1"/>
  <c r="Z2398" i="1"/>
  <c r="Z2402" i="1"/>
  <c r="Z2406" i="1"/>
  <c r="Z2410" i="1"/>
  <c r="Z2414" i="1"/>
  <c r="Z2418" i="1"/>
  <c r="Z2422" i="1"/>
  <c r="Z2426" i="1"/>
  <c r="Z2430" i="1"/>
  <c r="Z2434" i="1"/>
  <c r="Z2438" i="1"/>
  <c r="Z2442" i="1"/>
  <c r="Z2446" i="1"/>
  <c r="Z2450" i="1"/>
  <c r="Z2454" i="1"/>
  <c r="Z2458" i="1"/>
  <c r="Z2462" i="1"/>
  <c r="Z2466" i="1"/>
  <c r="Z2470" i="1"/>
  <c r="Z2474" i="1"/>
  <c r="Z2478" i="1"/>
  <c r="Z2482" i="1"/>
  <c r="Z2486" i="1"/>
  <c r="Z2490" i="1"/>
  <c r="Z2494" i="1"/>
  <c r="Z2498" i="1"/>
  <c r="Z2502" i="1"/>
  <c r="Z2506" i="1"/>
  <c r="Z2510" i="1"/>
  <c r="Z2514" i="1"/>
  <c r="Z2518" i="1"/>
  <c r="Z2522" i="1"/>
  <c r="Z2526" i="1"/>
  <c r="Z2530" i="1"/>
  <c r="Z2534" i="1"/>
  <c r="Z2538" i="1"/>
  <c r="Z2542" i="1"/>
  <c r="Z2546" i="1"/>
  <c r="Z2550" i="1"/>
  <c r="Z2554" i="1"/>
  <c r="Z2558" i="1"/>
  <c r="Z82" i="1"/>
  <c r="Z86" i="1"/>
  <c r="Z90" i="1"/>
  <c r="Z94" i="1"/>
  <c r="Z98" i="1"/>
  <c r="Z102" i="1"/>
  <c r="Z106" i="1"/>
  <c r="Z110" i="1"/>
  <c r="Z114" i="1"/>
  <c r="Z118" i="1"/>
  <c r="Z122" i="1"/>
  <c r="Z126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Z202" i="1"/>
  <c r="Z206" i="1"/>
  <c r="Z210" i="1"/>
  <c r="Z214" i="1"/>
  <c r="Z218" i="1"/>
  <c r="Z222" i="1"/>
  <c r="Z226" i="1"/>
  <c r="Z230" i="1"/>
  <c r="Z234" i="1"/>
  <c r="Z238" i="1"/>
  <c r="Z242" i="1"/>
  <c r="Z246" i="1"/>
  <c r="Z250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51" i="1"/>
  <c r="Z155" i="1"/>
  <c r="Z159" i="1"/>
  <c r="Z163" i="1"/>
  <c r="Z167" i="1"/>
  <c r="Z171" i="1"/>
  <c r="Z175" i="1"/>
  <c r="Z179" i="1"/>
  <c r="Z183" i="1"/>
  <c r="Z187" i="1"/>
  <c r="Z191" i="1"/>
  <c r="Z195" i="1"/>
  <c r="Z199" i="1"/>
  <c r="Z203" i="1"/>
  <c r="Z207" i="1"/>
  <c r="Z211" i="1"/>
  <c r="Z215" i="1"/>
  <c r="Z219" i="1"/>
  <c r="Z223" i="1"/>
  <c r="Z227" i="1"/>
  <c r="Z231" i="1"/>
  <c r="Z235" i="1"/>
  <c r="Z239" i="1"/>
  <c r="Z243" i="1"/>
  <c r="Z247" i="1"/>
  <c r="Z251" i="1"/>
  <c r="Z255" i="1"/>
  <c r="Z259" i="1"/>
  <c r="Z263" i="1"/>
  <c r="Z267" i="1"/>
  <c r="Z271" i="1"/>
  <c r="Z275" i="1"/>
  <c r="Z279" i="1"/>
  <c r="Z283" i="1"/>
  <c r="Z287" i="1"/>
  <c r="Z291" i="1"/>
  <c r="Z295" i="1"/>
  <c r="Z299" i="1"/>
  <c r="Z303" i="1"/>
  <c r="Z307" i="1"/>
  <c r="Z311" i="1"/>
  <c r="Z315" i="1"/>
  <c r="Z319" i="1"/>
  <c r="Z323" i="1"/>
  <c r="Z327" i="1"/>
  <c r="Z331" i="1"/>
  <c r="Z335" i="1"/>
  <c r="Z339" i="1"/>
  <c r="Z343" i="1"/>
  <c r="Z347" i="1"/>
  <c r="Z351" i="1"/>
  <c r="Z355" i="1"/>
  <c r="Z359" i="1"/>
  <c r="Z363" i="1"/>
  <c r="Z367" i="1"/>
  <c r="Z371" i="1"/>
  <c r="Z375" i="1"/>
  <c r="Z379" i="1"/>
  <c r="Z383" i="1"/>
  <c r="Z387" i="1"/>
  <c r="Z391" i="1"/>
  <c r="Z395" i="1"/>
  <c r="Z399" i="1"/>
  <c r="Z403" i="1"/>
  <c r="Z407" i="1"/>
  <c r="Z411" i="1"/>
  <c r="Z415" i="1"/>
  <c r="Z419" i="1"/>
  <c r="Z423" i="1"/>
  <c r="Z427" i="1"/>
  <c r="Z431" i="1"/>
  <c r="Z435" i="1"/>
  <c r="Z439" i="1"/>
  <c r="Z443" i="1"/>
  <c r="Z447" i="1"/>
  <c r="Z451" i="1"/>
  <c r="Z455" i="1"/>
  <c r="Z459" i="1"/>
  <c r="Z463" i="1"/>
  <c r="Z467" i="1"/>
  <c r="Z471" i="1"/>
  <c r="Z475" i="1"/>
  <c r="Z479" i="1"/>
  <c r="Z483" i="1"/>
  <c r="Z487" i="1"/>
  <c r="Z491" i="1"/>
  <c r="Z495" i="1"/>
  <c r="Z499" i="1"/>
  <c r="Z503" i="1"/>
  <c r="Z507" i="1"/>
  <c r="Z511" i="1"/>
  <c r="Z515" i="1"/>
  <c r="Z519" i="1"/>
  <c r="Z523" i="1"/>
  <c r="Z527" i="1"/>
  <c r="Z531" i="1"/>
  <c r="Z535" i="1"/>
  <c r="Z539" i="1"/>
  <c r="Z543" i="1"/>
  <c r="Z547" i="1"/>
  <c r="Z551" i="1"/>
  <c r="Z555" i="1"/>
  <c r="Z559" i="1"/>
  <c r="Z563" i="1"/>
  <c r="Z567" i="1"/>
  <c r="Z571" i="1"/>
  <c r="Z575" i="1"/>
  <c r="Z579" i="1"/>
  <c r="Z583" i="1"/>
  <c r="Z587" i="1"/>
  <c r="Z591" i="1"/>
  <c r="Z595" i="1"/>
  <c r="Z599" i="1"/>
  <c r="Z603" i="1"/>
  <c r="Z607" i="1"/>
  <c r="Z611" i="1"/>
  <c r="Z615" i="1"/>
  <c r="Z619" i="1"/>
  <c r="Z623" i="1"/>
  <c r="Z627" i="1"/>
  <c r="Z631" i="1"/>
  <c r="Z635" i="1"/>
  <c r="Z639" i="1"/>
  <c r="Z643" i="1"/>
  <c r="Z647" i="1"/>
  <c r="Z651" i="1"/>
  <c r="Z655" i="1"/>
  <c r="Z659" i="1"/>
  <c r="Z663" i="1"/>
  <c r="Z667" i="1"/>
  <c r="Z671" i="1"/>
  <c r="Z675" i="1"/>
  <c r="Z679" i="1"/>
  <c r="Z683" i="1"/>
  <c r="Z687" i="1"/>
  <c r="Z691" i="1"/>
  <c r="Z695" i="1"/>
  <c r="Z699" i="1"/>
  <c r="Z703" i="1"/>
  <c r="Z707" i="1"/>
  <c r="Z711" i="1"/>
  <c r="Z715" i="1"/>
  <c r="Z719" i="1"/>
  <c r="Z723" i="1"/>
  <c r="Z727" i="1"/>
  <c r="Z731" i="1"/>
  <c r="Z735" i="1"/>
  <c r="Z739" i="1"/>
  <c r="Z743" i="1"/>
  <c r="Z747" i="1"/>
  <c r="Z751" i="1"/>
  <c r="Z755" i="1"/>
  <c r="Z759" i="1"/>
  <c r="Z763" i="1"/>
  <c r="Z767" i="1"/>
  <c r="Z771" i="1"/>
  <c r="Z775" i="1"/>
  <c r="Z779" i="1"/>
  <c r="Z783" i="1"/>
  <c r="Z787" i="1"/>
  <c r="Z791" i="1"/>
  <c r="Z795" i="1"/>
  <c r="Z799" i="1"/>
  <c r="Z803" i="1"/>
  <c r="Z807" i="1"/>
  <c r="Z811" i="1"/>
  <c r="Z815" i="1"/>
  <c r="Z819" i="1"/>
  <c r="Z823" i="1"/>
  <c r="Z827" i="1"/>
  <c r="Z831" i="1"/>
  <c r="Z835" i="1"/>
  <c r="Z839" i="1"/>
  <c r="Z843" i="1"/>
  <c r="Z847" i="1"/>
  <c r="Z851" i="1"/>
  <c r="Z855" i="1"/>
  <c r="Z859" i="1"/>
  <c r="Z863" i="1"/>
  <c r="Z867" i="1"/>
  <c r="Z871" i="1"/>
  <c r="Z875" i="1"/>
  <c r="Z879" i="1"/>
  <c r="Z883" i="1"/>
  <c r="Z887" i="1"/>
  <c r="Z891" i="1"/>
  <c r="Z895" i="1"/>
  <c r="Z899" i="1"/>
  <c r="Z903" i="1"/>
  <c r="Z907" i="1"/>
  <c r="Z911" i="1"/>
  <c r="Z915" i="1"/>
  <c r="Z919" i="1"/>
  <c r="Z923" i="1"/>
  <c r="Z927" i="1"/>
  <c r="Z931" i="1"/>
  <c r="Z935" i="1"/>
  <c r="Z939" i="1"/>
  <c r="Z943" i="1"/>
  <c r="Z947" i="1"/>
  <c r="Z951" i="1"/>
  <c r="Z955" i="1"/>
  <c r="Z959" i="1"/>
  <c r="Z963" i="1"/>
  <c r="Z967" i="1"/>
  <c r="Z971" i="1"/>
  <c r="Z975" i="1"/>
  <c r="Z979" i="1"/>
  <c r="Z983" i="1"/>
  <c r="Z987" i="1"/>
  <c r="Z991" i="1"/>
  <c r="Z995" i="1"/>
  <c r="Z999" i="1"/>
  <c r="Z1003" i="1"/>
  <c r="Z1007" i="1"/>
  <c r="Z1011" i="1"/>
  <c r="Z1015" i="1"/>
  <c r="Z1019" i="1"/>
  <c r="Z1023" i="1"/>
  <c r="Z1027" i="1"/>
  <c r="Z1031" i="1"/>
  <c r="Z1035" i="1"/>
  <c r="Z1039" i="1"/>
  <c r="Z1043" i="1"/>
  <c r="Z1047" i="1"/>
  <c r="Z1051" i="1"/>
  <c r="Z1055" i="1"/>
  <c r="Z1059" i="1"/>
  <c r="Z1063" i="1"/>
  <c r="Z1067" i="1"/>
  <c r="Z1071" i="1"/>
  <c r="Z1075" i="1"/>
  <c r="Z1079" i="1"/>
  <c r="Z1083" i="1"/>
  <c r="Z1087" i="1"/>
  <c r="Z1091" i="1"/>
  <c r="Z1095" i="1"/>
  <c r="Z1099" i="1"/>
  <c r="Z1103" i="1"/>
  <c r="Z1107" i="1"/>
  <c r="Z1111" i="1"/>
  <c r="Z1115" i="1"/>
  <c r="Z1119" i="1"/>
  <c r="Z1123" i="1"/>
  <c r="Z1127" i="1"/>
  <c r="Z1131" i="1"/>
  <c r="Z1135" i="1"/>
  <c r="Z1139" i="1"/>
  <c r="Z1143" i="1"/>
  <c r="Z1147" i="1"/>
  <c r="Z1151" i="1"/>
  <c r="Z1155" i="1"/>
  <c r="Z1159" i="1"/>
  <c r="Z1163" i="1"/>
  <c r="Z1167" i="1"/>
  <c r="Z1171" i="1"/>
  <c r="Z1175" i="1"/>
  <c r="Z1179" i="1"/>
  <c r="Z1183" i="1"/>
  <c r="Z1187" i="1"/>
  <c r="Z1191" i="1"/>
  <c r="Z1195" i="1"/>
  <c r="Z1199" i="1"/>
  <c r="Z1203" i="1"/>
  <c r="Z1207" i="1"/>
  <c r="Z1211" i="1"/>
  <c r="Z1215" i="1"/>
  <c r="Z1219" i="1"/>
  <c r="Z1223" i="1"/>
  <c r="Z1227" i="1"/>
  <c r="Z1231" i="1"/>
  <c r="Z1235" i="1"/>
  <c r="Z1239" i="1"/>
  <c r="Z1243" i="1"/>
  <c r="Z1247" i="1"/>
  <c r="Z1251" i="1"/>
  <c r="Z1255" i="1"/>
  <c r="Z1259" i="1"/>
  <c r="Z1263" i="1"/>
  <c r="Z1267" i="1"/>
  <c r="Z1271" i="1"/>
  <c r="Z1275" i="1"/>
  <c r="Z1279" i="1"/>
  <c r="Z1283" i="1"/>
  <c r="Z1287" i="1"/>
  <c r="Z1291" i="1"/>
  <c r="Z1295" i="1"/>
  <c r="Z1299" i="1"/>
  <c r="Z1303" i="1"/>
  <c r="Z1307" i="1"/>
  <c r="Z1311" i="1"/>
  <c r="Z1315" i="1"/>
  <c r="Z1319" i="1"/>
  <c r="Z1323" i="1"/>
  <c r="Z1327" i="1"/>
  <c r="Z1331" i="1"/>
  <c r="Z1335" i="1"/>
  <c r="Z1339" i="1"/>
  <c r="Z1343" i="1"/>
  <c r="Z1347" i="1"/>
  <c r="Z1351" i="1"/>
  <c r="Z1355" i="1"/>
  <c r="Z1359" i="1"/>
  <c r="Z1363" i="1"/>
  <c r="Z1367" i="1"/>
  <c r="Z1371" i="1"/>
  <c r="Z1375" i="1"/>
  <c r="Z1379" i="1"/>
  <c r="Z1383" i="1"/>
  <c r="Z1387" i="1"/>
  <c r="Z1391" i="1"/>
  <c r="Z1395" i="1"/>
  <c r="Z1399" i="1"/>
  <c r="Z1403" i="1"/>
  <c r="Z1407" i="1"/>
  <c r="Z1411" i="1"/>
  <c r="Z1415" i="1"/>
  <c r="Z1419" i="1"/>
  <c r="Z1423" i="1"/>
  <c r="Z1427" i="1"/>
  <c r="Z1431" i="1"/>
  <c r="Z1435" i="1"/>
  <c r="Z1439" i="1"/>
  <c r="Z1443" i="1"/>
  <c r="Z1447" i="1"/>
  <c r="Z1451" i="1"/>
  <c r="Z1455" i="1"/>
  <c r="Z1459" i="1"/>
  <c r="Z1463" i="1"/>
  <c r="Z1467" i="1"/>
  <c r="Z1471" i="1"/>
  <c r="Z1475" i="1"/>
  <c r="Z1479" i="1"/>
  <c r="Z1483" i="1"/>
  <c r="Z1487" i="1"/>
  <c r="Z1491" i="1"/>
  <c r="Z1495" i="1"/>
  <c r="Z1499" i="1"/>
  <c r="Z1503" i="1"/>
  <c r="Z1507" i="1"/>
  <c r="Z1511" i="1"/>
  <c r="Z1515" i="1"/>
  <c r="Z1519" i="1"/>
  <c r="Z1523" i="1"/>
  <c r="Z1527" i="1"/>
  <c r="Z1531" i="1"/>
  <c r="Z1535" i="1"/>
  <c r="Z1539" i="1"/>
  <c r="Z1543" i="1"/>
  <c r="Z1547" i="1"/>
  <c r="Z1551" i="1"/>
  <c r="Z1555" i="1"/>
  <c r="Z1559" i="1"/>
  <c r="Z1563" i="1"/>
  <c r="Z1567" i="1"/>
  <c r="Z1571" i="1"/>
  <c r="Z1575" i="1"/>
  <c r="Z1579" i="1"/>
  <c r="Z1583" i="1"/>
  <c r="Z1587" i="1"/>
  <c r="Z1591" i="1"/>
  <c r="Z1595" i="1"/>
  <c r="Z1599" i="1"/>
  <c r="Z1603" i="1"/>
  <c r="Z1607" i="1"/>
  <c r="Z1611" i="1"/>
  <c r="Z1615" i="1"/>
  <c r="Z1619" i="1"/>
  <c r="Z1623" i="1"/>
  <c r="Z1627" i="1"/>
  <c r="Z1631" i="1"/>
  <c r="Z1635" i="1"/>
  <c r="Z1639" i="1"/>
  <c r="Z1643" i="1"/>
  <c r="Z1647" i="1"/>
  <c r="Z1651" i="1"/>
  <c r="Z1655" i="1"/>
  <c r="Z1659" i="1"/>
  <c r="Z1663" i="1"/>
  <c r="Z1667" i="1"/>
  <c r="Z1671" i="1"/>
  <c r="Z1675" i="1"/>
  <c r="Z1679" i="1"/>
  <c r="Z1683" i="1"/>
  <c r="Z1687" i="1"/>
  <c r="Z1691" i="1"/>
  <c r="Z1695" i="1"/>
  <c r="Z1699" i="1"/>
  <c r="Z1703" i="1"/>
  <c r="Z1707" i="1"/>
  <c r="Z1711" i="1"/>
  <c r="Z1715" i="1"/>
  <c r="Z1719" i="1"/>
  <c r="Z1723" i="1"/>
  <c r="Z1727" i="1"/>
  <c r="Z1731" i="1"/>
  <c r="Z1735" i="1"/>
  <c r="Z1739" i="1"/>
  <c r="Z1743" i="1"/>
  <c r="Z1747" i="1"/>
  <c r="Z1751" i="1"/>
  <c r="Z1755" i="1"/>
  <c r="Z1759" i="1"/>
  <c r="Z1763" i="1"/>
  <c r="Z1767" i="1"/>
  <c r="Z1771" i="1"/>
  <c r="Z1775" i="1"/>
  <c r="Z1779" i="1"/>
  <c r="Z1783" i="1"/>
  <c r="Z1787" i="1"/>
  <c r="Z1791" i="1"/>
  <c r="Z1795" i="1"/>
  <c r="Z1799" i="1"/>
  <c r="Z1803" i="1"/>
  <c r="Z1807" i="1"/>
  <c r="Z1811" i="1"/>
  <c r="Z1815" i="1"/>
  <c r="Z1819" i="1"/>
  <c r="Z1823" i="1"/>
  <c r="Z1827" i="1"/>
  <c r="Z1831" i="1"/>
  <c r="Z1835" i="1"/>
  <c r="Z1839" i="1"/>
  <c r="Z1843" i="1"/>
  <c r="Z1847" i="1"/>
  <c r="Z1851" i="1"/>
  <c r="Z1855" i="1"/>
  <c r="Z1859" i="1"/>
  <c r="Z1863" i="1"/>
  <c r="Z1867" i="1"/>
  <c r="Z1871" i="1"/>
  <c r="Z1875" i="1"/>
  <c r="Z1879" i="1"/>
  <c r="Z1883" i="1"/>
  <c r="Z1887" i="1"/>
  <c r="Z1891" i="1"/>
  <c r="Z1895" i="1"/>
  <c r="Z1899" i="1"/>
  <c r="Z1903" i="1"/>
  <c r="Z1907" i="1"/>
  <c r="Z1911" i="1"/>
  <c r="Z1915" i="1"/>
  <c r="Z1919" i="1"/>
  <c r="Z1923" i="1"/>
  <c r="Z1927" i="1"/>
  <c r="Z1931" i="1"/>
  <c r="Z1935" i="1"/>
  <c r="Z1939" i="1"/>
  <c r="Z1943" i="1"/>
  <c r="Z1947" i="1"/>
  <c r="Z1951" i="1"/>
  <c r="Z1955" i="1"/>
  <c r="Z1959" i="1"/>
  <c r="Z1963" i="1"/>
  <c r="Z1967" i="1"/>
  <c r="Z1971" i="1"/>
  <c r="Z1975" i="1"/>
  <c r="Z1979" i="1"/>
  <c r="Z1983" i="1"/>
  <c r="Z1987" i="1"/>
  <c r="Z1991" i="1"/>
  <c r="Z1995" i="1"/>
  <c r="Z1999" i="1"/>
  <c r="Z2003" i="1"/>
  <c r="Z2007" i="1"/>
  <c r="Z2011" i="1"/>
  <c r="Z2015" i="1"/>
  <c r="Z2019" i="1"/>
  <c r="Z2023" i="1"/>
  <c r="Z2027" i="1"/>
  <c r="Z2031" i="1"/>
  <c r="Z2035" i="1"/>
  <c r="Z2039" i="1"/>
  <c r="Z2043" i="1"/>
  <c r="Z2047" i="1"/>
  <c r="Z2051" i="1"/>
  <c r="Z2055" i="1"/>
  <c r="Z2059" i="1"/>
  <c r="Z2063" i="1"/>
  <c r="Z2067" i="1"/>
  <c r="Z2071" i="1"/>
  <c r="Z2075" i="1"/>
  <c r="Z2079" i="1"/>
  <c r="Z2083" i="1"/>
  <c r="Z2087" i="1"/>
  <c r="Z2091" i="1"/>
  <c r="Z2095" i="1"/>
  <c r="Z2099" i="1"/>
  <c r="Z2103" i="1"/>
  <c r="Z2107" i="1"/>
  <c r="Z2111" i="1"/>
  <c r="Z2115" i="1"/>
  <c r="Z2119" i="1"/>
  <c r="Z2123" i="1"/>
  <c r="Z2127" i="1"/>
  <c r="Z2131" i="1"/>
  <c r="Z2135" i="1"/>
  <c r="Z2139" i="1"/>
  <c r="Z2143" i="1"/>
  <c r="Z2147" i="1"/>
  <c r="Z2151" i="1"/>
  <c r="Z2155" i="1"/>
  <c r="Z2159" i="1"/>
  <c r="Z2163" i="1"/>
  <c r="Z2167" i="1"/>
  <c r="Z2171" i="1"/>
  <c r="Z2175" i="1"/>
  <c r="Z2179" i="1"/>
  <c r="Z2183" i="1"/>
  <c r="Z2187" i="1"/>
  <c r="Z2191" i="1"/>
  <c r="Z2195" i="1"/>
  <c r="Z2199" i="1"/>
  <c r="Z2203" i="1"/>
  <c r="Z2207" i="1"/>
  <c r="Z2211" i="1"/>
  <c r="Z2215" i="1"/>
  <c r="Z2219" i="1"/>
  <c r="Z2223" i="1"/>
  <c r="Z2227" i="1"/>
  <c r="Z2231" i="1"/>
  <c r="Z2235" i="1"/>
  <c r="Z2239" i="1"/>
  <c r="Z2243" i="1"/>
  <c r="Z2247" i="1"/>
  <c r="Z2251" i="1"/>
  <c r="Z2255" i="1"/>
  <c r="Z2259" i="1"/>
  <c r="Z2263" i="1"/>
  <c r="Z2267" i="1"/>
  <c r="Z2271" i="1"/>
  <c r="Z2275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Z2371" i="1"/>
  <c r="Z2375" i="1"/>
  <c r="Z2379" i="1"/>
  <c r="Z2383" i="1"/>
  <c r="Z2387" i="1"/>
  <c r="Z2391" i="1"/>
  <c r="Z2395" i="1"/>
  <c r="Z2399" i="1"/>
  <c r="Z2403" i="1"/>
  <c r="Z2407" i="1"/>
  <c r="Z2411" i="1"/>
  <c r="Z2415" i="1"/>
  <c r="Z2419" i="1"/>
  <c r="Z2423" i="1"/>
  <c r="Z2427" i="1"/>
  <c r="Z2431" i="1"/>
  <c r="Z2435" i="1"/>
  <c r="Z2439" i="1"/>
  <c r="Z2443" i="1"/>
  <c r="Z2447" i="1"/>
  <c r="Z2451" i="1"/>
  <c r="Z2455" i="1"/>
  <c r="Z2459" i="1"/>
  <c r="Z2463" i="1"/>
  <c r="Z2467" i="1"/>
  <c r="Z2471" i="1"/>
  <c r="Z2475" i="1"/>
  <c r="Z2479" i="1"/>
  <c r="Z2483" i="1"/>
  <c r="Z2487" i="1"/>
  <c r="Z2491" i="1"/>
  <c r="Z2495" i="1"/>
  <c r="Z2499" i="1"/>
  <c r="Z2503" i="1"/>
  <c r="Z2507" i="1"/>
  <c r="Z2511" i="1"/>
  <c r="Z2515" i="1"/>
  <c r="Z2519" i="1"/>
  <c r="Z2523" i="1"/>
  <c r="Z2527" i="1"/>
  <c r="Z2531" i="1"/>
  <c r="Z2535" i="1"/>
  <c r="Z2539" i="1"/>
  <c r="Z2543" i="1"/>
  <c r="Z2547" i="1"/>
  <c r="Z2551" i="1"/>
  <c r="Z2555" i="1"/>
  <c r="Z2559" i="1"/>
  <c r="I4" i="1"/>
  <c r="V160" i="1"/>
  <c r="X160" i="1" s="1"/>
  <c r="V7" i="1"/>
  <c r="X7" i="1" s="1"/>
  <c r="V11" i="1"/>
  <c r="X11" i="1" s="1"/>
  <c r="V164" i="1"/>
  <c r="V168" i="1"/>
  <c r="X168" i="1" s="1"/>
  <c r="V172" i="1"/>
  <c r="X172" i="1" s="1"/>
  <c r="V176" i="1"/>
  <c r="X176" i="1" s="1"/>
  <c r="V180" i="1"/>
  <c r="V184" i="1"/>
  <c r="X184" i="1" s="1"/>
  <c r="V188" i="1"/>
  <c r="X188" i="1" s="1"/>
  <c r="V192" i="1"/>
  <c r="X192" i="1" s="1"/>
  <c r="V196" i="1"/>
  <c r="V200" i="1"/>
  <c r="X200" i="1" s="1"/>
  <c r="V204" i="1"/>
  <c r="X204" i="1" s="1"/>
  <c r="V208" i="1"/>
  <c r="X208" i="1" s="1"/>
  <c r="V212" i="1"/>
  <c r="V216" i="1"/>
  <c r="X216" i="1" s="1"/>
  <c r="V220" i="1"/>
  <c r="X220" i="1" s="1"/>
  <c r="V224" i="1"/>
  <c r="X224" i="1" s="1"/>
  <c r="V228" i="1"/>
  <c r="V232" i="1"/>
  <c r="X232" i="1" s="1"/>
  <c r="V236" i="1"/>
  <c r="X236" i="1" s="1"/>
  <c r="V240" i="1"/>
  <c r="X240" i="1" s="1"/>
  <c r="V244" i="1"/>
  <c r="V248" i="1"/>
  <c r="V252" i="1"/>
  <c r="X252" i="1" s="1"/>
  <c r="V256" i="1"/>
  <c r="X256" i="1" s="1"/>
  <c r="V260" i="1"/>
  <c r="V264" i="1"/>
  <c r="X264" i="1" s="1"/>
  <c r="V268" i="1"/>
  <c r="X268" i="1" s="1"/>
  <c r="V272" i="1"/>
  <c r="X272" i="1" s="1"/>
  <c r="V276" i="1"/>
  <c r="V280" i="1"/>
  <c r="X280" i="1" s="1"/>
  <c r="V284" i="1"/>
  <c r="V288" i="1"/>
  <c r="X288" i="1" s="1"/>
  <c r="V292" i="1"/>
  <c r="V296" i="1"/>
  <c r="X296" i="1" s="1"/>
  <c r="V300" i="1"/>
  <c r="X300" i="1" s="1"/>
  <c r="V304" i="1"/>
  <c r="X304" i="1" s="1"/>
  <c r="V308" i="1"/>
  <c r="V312" i="1"/>
  <c r="X312" i="1" s="1"/>
  <c r="V316" i="1"/>
  <c r="X316" i="1" s="1"/>
  <c r="V320" i="1"/>
  <c r="X320" i="1" s="1"/>
  <c r="V324" i="1"/>
  <c r="V328" i="1"/>
  <c r="X328" i="1" s="1"/>
  <c r="V332" i="1"/>
  <c r="X332" i="1" s="1"/>
  <c r="V336" i="1"/>
  <c r="X336" i="1" s="1"/>
  <c r="V340" i="1"/>
  <c r="V344" i="1"/>
  <c r="X344" i="1" s="1"/>
  <c r="V348" i="1"/>
  <c r="X348" i="1" s="1"/>
  <c r="V352" i="1"/>
  <c r="X352" i="1" s="1"/>
  <c r="V356" i="1"/>
  <c r="V360" i="1"/>
  <c r="X360" i="1" s="1"/>
  <c r="V364" i="1"/>
  <c r="X364" i="1" s="1"/>
  <c r="V368" i="1"/>
  <c r="X368" i="1" s="1"/>
  <c r="V372" i="1"/>
  <c r="V376" i="1"/>
  <c r="X376" i="1" s="1"/>
  <c r="V380" i="1"/>
  <c r="X380" i="1" s="1"/>
  <c r="V384" i="1"/>
  <c r="X384" i="1" s="1"/>
  <c r="V388" i="1"/>
  <c r="V392" i="1"/>
  <c r="X392" i="1" s="1"/>
  <c r="V396" i="1"/>
  <c r="X396" i="1" s="1"/>
  <c r="V400" i="1"/>
  <c r="X400" i="1" s="1"/>
  <c r="V404" i="1"/>
  <c r="V408" i="1"/>
  <c r="X408" i="1" s="1"/>
  <c r="V412" i="1"/>
  <c r="V416" i="1"/>
  <c r="X416" i="1" s="1"/>
  <c r="V420" i="1"/>
  <c r="V424" i="1"/>
  <c r="X424" i="1" s="1"/>
  <c r="V428" i="1"/>
  <c r="X428" i="1" s="1"/>
  <c r="V432" i="1"/>
  <c r="X432" i="1" s="1"/>
  <c r="V436" i="1"/>
  <c r="V440" i="1"/>
  <c r="X440" i="1" s="1"/>
  <c r="V444" i="1"/>
  <c r="X444" i="1" s="1"/>
  <c r="V448" i="1"/>
  <c r="X448" i="1" s="1"/>
  <c r="V452" i="1"/>
  <c r="V456" i="1"/>
  <c r="X456" i="1" s="1"/>
  <c r="V460" i="1"/>
  <c r="X460" i="1" s="1"/>
  <c r="V464" i="1"/>
  <c r="X464" i="1" s="1"/>
  <c r="V468" i="1"/>
  <c r="V472" i="1"/>
  <c r="X472" i="1" s="1"/>
  <c r="V476" i="1"/>
  <c r="X476" i="1" s="1"/>
  <c r="V480" i="1"/>
  <c r="X480" i="1" s="1"/>
  <c r="V484" i="1"/>
  <c r="V488" i="1"/>
  <c r="X488" i="1" s="1"/>
  <c r="V492" i="1"/>
  <c r="X492" i="1" s="1"/>
  <c r="V496" i="1"/>
  <c r="X496" i="1" s="1"/>
  <c r="V500" i="1"/>
  <c r="V504" i="1"/>
  <c r="X504" i="1" s="1"/>
  <c r="V508" i="1"/>
  <c r="X508" i="1" s="1"/>
  <c r="V512" i="1"/>
  <c r="X512" i="1" s="1"/>
  <c r="V516" i="1"/>
  <c r="V520" i="1"/>
  <c r="X520" i="1" s="1"/>
  <c r="V524" i="1"/>
  <c r="X524" i="1" s="1"/>
  <c r="V528" i="1"/>
  <c r="X528" i="1" s="1"/>
  <c r="V532" i="1"/>
  <c r="V536" i="1"/>
  <c r="X536" i="1" s="1"/>
  <c r="V540" i="1"/>
  <c r="X540" i="1" s="1"/>
  <c r="V544" i="1"/>
  <c r="X544" i="1" s="1"/>
  <c r="V548" i="1"/>
  <c r="V552" i="1"/>
  <c r="X552" i="1" s="1"/>
  <c r="V556" i="1"/>
  <c r="X556" i="1" s="1"/>
  <c r="V560" i="1"/>
  <c r="X560" i="1" s="1"/>
  <c r="V564" i="1"/>
  <c r="V568" i="1"/>
  <c r="X568" i="1" s="1"/>
  <c r="V572" i="1"/>
  <c r="X572" i="1" s="1"/>
  <c r="V576" i="1"/>
  <c r="V580" i="1"/>
  <c r="V584" i="1"/>
  <c r="X584" i="1" s="1"/>
  <c r="V588" i="1"/>
  <c r="X588" i="1" s="1"/>
  <c r="V592" i="1"/>
  <c r="X592" i="1" s="1"/>
  <c r="V596" i="1"/>
  <c r="V600" i="1"/>
  <c r="X600" i="1" s="1"/>
  <c r="V604" i="1"/>
  <c r="X604" i="1" s="1"/>
  <c r="V608" i="1"/>
  <c r="X608" i="1" s="1"/>
  <c r="V612" i="1"/>
  <c r="V616" i="1"/>
  <c r="X616" i="1" s="1"/>
  <c r="V620" i="1"/>
  <c r="X620" i="1" s="1"/>
  <c r="V624" i="1"/>
  <c r="X624" i="1" s="1"/>
  <c r="V628" i="1"/>
  <c r="V632" i="1"/>
  <c r="X632" i="1" s="1"/>
  <c r="V636" i="1"/>
  <c r="X636" i="1" s="1"/>
  <c r="V640" i="1"/>
  <c r="X640" i="1" s="1"/>
  <c r="V644" i="1"/>
  <c r="V648" i="1"/>
  <c r="X648" i="1" s="1"/>
  <c r="V652" i="1"/>
  <c r="X652" i="1" s="1"/>
  <c r="V656" i="1"/>
  <c r="X656" i="1" s="1"/>
  <c r="V660" i="1"/>
  <c r="V664" i="1"/>
  <c r="X664" i="1" s="1"/>
  <c r="V668" i="1"/>
  <c r="X668" i="1" s="1"/>
  <c r="V672" i="1"/>
  <c r="X672" i="1" s="1"/>
  <c r="V676" i="1"/>
  <c r="V680" i="1"/>
  <c r="X680" i="1" s="1"/>
  <c r="V684" i="1"/>
  <c r="X684" i="1" s="1"/>
  <c r="V688" i="1"/>
  <c r="X688" i="1" s="1"/>
  <c r="V692" i="1"/>
  <c r="V696" i="1"/>
  <c r="X696" i="1" s="1"/>
  <c r="V700" i="1"/>
  <c r="X700" i="1" s="1"/>
  <c r="V704" i="1"/>
  <c r="X704" i="1" s="1"/>
  <c r="V708" i="1"/>
  <c r="V712" i="1"/>
  <c r="X712" i="1" s="1"/>
  <c r="V716" i="1"/>
  <c r="X716" i="1" s="1"/>
  <c r="V720" i="1"/>
  <c r="V724" i="1"/>
  <c r="V728" i="1"/>
  <c r="X728" i="1" s="1"/>
  <c r="V732" i="1"/>
  <c r="X732" i="1" s="1"/>
  <c r="V736" i="1"/>
  <c r="X736" i="1" s="1"/>
  <c r="V740" i="1"/>
  <c r="V744" i="1"/>
  <c r="X744" i="1" s="1"/>
  <c r="V748" i="1"/>
  <c r="X748" i="1" s="1"/>
  <c r="V752" i="1"/>
  <c r="X752" i="1" s="1"/>
  <c r="V756" i="1"/>
  <c r="V760" i="1"/>
  <c r="X760" i="1" s="1"/>
  <c r="V764" i="1"/>
  <c r="X764" i="1" s="1"/>
  <c r="V768" i="1"/>
  <c r="X768" i="1" s="1"/>
  <c r="V772" i="1"/>
  <c r="V776" i="1"/>
  <c r="X776" i="1" s="1"/>
  <c r="V780" i="1"/>
  <c r="X780" i="1" s="1"/>
  <c r="V784" i="1"/>
  <c r="X784" i="1" s="1"/>
  <c r="V788" i="1"/>
  <c r="V792" i="1"/>
  <c r="X792" i="1" s="1"/>
  <c r="V796" i="1"/>
  <c r="X796" i="1" s="1"/>
  <c r="V800" i="1"/>
  <c r="X800" i="1" s="1"/>
  <c r="V804" i="1"/>
  <c r="V808" i="1"/>
  <c r="X808" i="1" s="1"/>
  <c r="V812" i="1"/>
  <c r="X812" i="1" s="1"/>
  <c r="V816" i="1"/>
  <c r="X816" i="1" s="1"/>
  <c r="V820" i="1"/>
  <c r="V824" i="1"/>
  <c r="X824" i="1" s="1"/>
  <c r="V828" i="1"/>
  <c r="X828" i="1" s="1"/>
  <c r="V832" i="1"/>
  <c r="X832" i="1" s="1"/>
  <c r="V836" i="1"/>
  <c r="V840" i="1"/>
  <c r="X840" i="1" s="1"/>
  <c r="V844" i="1"/>
  <c r="X844" i="1" s="1"/>
  <c r="V848" i="1"/>
  <c r="X848" i="1" s="1"/>
  <c r="V852" i="1"/>
  <c r="V856" i="1"/>
  <c r="X856" i="1" s="1"/>
  <c r="V860" i="1"/>
  <c r="X860" i="1" s="1"/>
  <c r="V864" i="1"/>
  <c r="X864" i="1" s="1"/>
  <c r="V868" i="1"/>
  <c r="V872" i="1"/>
  <c r="X872" i="1" s="1"/>
  <c r="V876" i="1"/>
  <c r="X876" i="1" s="1"/>
  <c r="V880" i="1"/>
  <c r="X880" i="1" s="1"/>
  <c r="V884" i="1"/>
  <c r="V888" i="1"/>
  <c r="X888" i="1" s="1"/>
  <c r="V892" i="1"/>
  <c r="X892" i="1" s="1"/>
  <c r="V896" i="1"/>
  <c r="X896" i="1" s="1"/>
  <c r="V900" i="1"/>
  <c r="V904" i="1"/>
  <c r="X904" i="1" s="1"/>
  <c r="V908" i="1"/>
  <c r="V912" i="1"/>
  <c r="X912" i="1" s="1"/>
  <c r="V916" i="1"/>
  <c r="V920" i="1"/>
  <c r="X920" i="1" s="1"/>
  <c r="V924" i="1"/>
  <c r="X924" i="1" s="1"/>
  <c r="V928" i="1"/>
  <c r="X928" i="1" s="1"/>
  <c r="V932" i="1"/>
  <c r="V936" i="1"/>
  <c r="X936" i="1" s="1"/>
  <c r="V940" i="1"/>
  <c r="X940" i="1" s="1"/>
  <c r="V944" i="1"/>
  <c r="X944" i="1" s="1"/>
  <c r="V948" i="1"/>
  <c r="V952" i="1"/>
  <c r="X952" i="1" s="1"/>
  <c r="V956" i="1"/>
  <c r="X956" i="1" s="1"/>
  <c r="V960" i="1"/>
  <c r="X960" i="1" s="1"/>
  <c r="V964" i="1"/>
  <c r="V968" i="1"/>
  <c r="X968" i="1" s="1"/>
  <c r="V972" i="1"/>
  <c r="X972" i="1" s="1"/>
  <c r="V976" i="1"/>
  <c r="X976" i="1" s="1"/>
  <c r="V980" i="1"/>
  <c r="V984" i="1"/>
  <c r="X984" i="1" s="1"/>
  <c r="V988" i="1"/>
  <c r="X988" i="1" s="1"/>
  <c r="V992" i="1"/>
  <c r="X992" i="1" s="1"/>
  <c r="V996" i="1"/>
  <c r="V1000" i="1"/>
  <c r="X1000" i="1" s="1"/>
  <c r="V1004" i="1"/>
  <c r="X1004" i="1" s="1"/>
  <c r="V1008" i="1"/>
  <c r="X1008" i="1" s="1"/>
  <c r="V23" i="1"/>
  <c r="V27" i="1"/>
  <c r="X27" i="1" s="1"/>
  <c r="V39" i="1"/>
  <c r="X39" i="1" s="1"/>
  <c r="V51" i="1"/>
  <c r="X51" i="1" s="1"/>
  <c r="V55" i="1"/>
  <c r="V67" i="1"/>
  <c r="X67" i="1" s="1"/>
  <c r="V79" i="1"/>
  <c r="X79" i="1" s="1"/>
  <c r="V83" i="1"/>
  <c r="X83" i="1" s="1"/>
  <c r="V95" i="1"/>
  <c r="V103" i="1"/>
  <c r="X103" i="1" s="1"/>
  <c r="V111" i="1"/>
  <c r="X111" i="1" s="1"/>
  <c r="V123" i="1"/>
  <c r="X123" i="1" s="1"/>
  <c r="V131" i="1"/>
  <c r="V139" i="1"/>
  <c r="X139" i="1" s="1"/>
  <c r="V151" i="1"/>
  <c r="X151" i="1" s="1"/>
  <c r="V159" i="1"/>
  <c r="X159" i="1" s="1"/>
  <c r="V171" i="1"/>
  <c r="V179" i="1"/>
  <c r="X179" i="1" s="1"/>
  <c r="V191" i="1"/>
  <c r="X191" i="1" s="1"/>
  <c r="V199" i="1"/>
  <c r="V207" i="1"/>
  <c r="V219" i="1"/>
  <c r="X219" i="1" s="1"/>
  <c r="V227" i="1"/>
  <c r="X227" i="1" s="1"/>
  <c r="V239" i="1"/>
  <c r="X239" i="1" s="1"/>
  <c r="V247" i="1"/>
  <c r="V255" i="1"/>
  <c r="X255" i="1" s="1"/>
  <c r="V267" i="1"/>
  <c r="X267" i="1" s="1"/>
  <c r="V279" i="1"/>
  <c r="X279" i="1" s="1"/>
  <c r="V283" i="1"/>
  <c r="V295" i="1"/>
  <c r="X295" i="1" s="1"/>
  <c r="V307" i="1"/>
  <c r="X307" i="1" s="1"/>
  <c r="V311" i="1"/>
  <c r="X311" i="1" s="1"/>
  <c r="V323" i="1"/>
  <c r="V335" i="1"/>
  <c r="X335" i="1" s="1"/>
  <c r="V339" i="1"/>
  <c r="X339" i="1" s="1"/>
  <c r="V351" i="1"/>
  <c r="X351" i="1" s="1"/>
  <c r="V359" i="1"/>
  <c r="V367" i="1"/>
  <c r="X367" i="1" s="1"/>
  <c r="V379" i="1"/>
  <c r="X379" i="1" s="1"/>
  <c r="V387" i="1"/>
  <c r="X387" i="1" s="1"/>
  <c r="V395" i="1"/>
  <c r="V403" i="1"/>
  <c r="X403" i="1" s="1"/>
  <c r="V415" i="1"/>
  <c r="X415" i="1" s="1"/>
  <c r="V423" i="1"/>
  <c r="X423" i="1" s="1"/>
  <c r="V431" i="1"/>
  <c r="V443" i="1"/>
  <c r="X443" i="1" s="1"/>
  <c r="V451" i="1"/>
  <c r="X451" i="1" s="1"/>
  <c r="V463" i="1"/>
  <c r="X463" i="1" s="1"/>
  <c r="V471" i="1"/>
  <c r="V483" i="1"/>
  <c r="X483" i="1" s="1"/>
  <c r="V491" i="1"/>
  <c r="X491" i="1" s="1"/>
  <c r="V503" i="1"/>
  <c r="X503" i="1" s="1"/>
  <c r="V511" i="1"/>
  <c r="V523" i="1"/>
  <c r="X523" i="1" s="1"/>
  <c r="V535" i="1"/>
  <c r="X535" i="1" s="1"/>
  <c r="V539" i="1"/>
  <c r="X539" i="1" s="1"/>
  <c r="V551" i="1"/>
  <c r="V563" i="1"/>
  <c r="X563" i="1" s="1"/>
  <c r="V567" i="1"/>
  <c r="X567" i="1" s="1"/>
  <c r="V579" i="1"/>
  <c r="X579" i="1" s="1"/>
  <c r="V591" i="1"/>
  <c r="V599" i="1"/>
  <c r="X599" i="1" s="1"/>
  <c r="V607" i="1"/>
  <c r="X607" i="1" s="1"/>
  <c r="V619" i="1"/>
  <c r="X619" i="1" s="1"/>
  <c r="V627" i="1"/>
  <c r="V635" i="1"/>
  <c r="X635" i="1" s="1"/>
  <c r="V647" i="1"/>
  <c r="X647" i="1" s="1"/>
  <c r="V659" i="1"/>
  <c r="X659" i="1" s="1"/>
  <c r="V667" i="1"/>
  <c r="V679" i="1"/>
  <c r="X679" i="1" s="1"/>
  <c r="V691" i="1"/>
  <c r="X691" i="1" s="1"/>
  <c r="V703" i="1"/>
  <c r="X703" i="1" s="1"/>
  <c r="V707" i="1"/>
  <c r="V719" i="1"/>
  <c r="X719" i="1" s="1"/>
  <c r="V731" i="1"/>
  <c r="X731" i="1" s="1"/>
  <c r="V743" i="1"/>
  <c r="X743" i="1" s="1"/>
  <c r="V751" i="1"/>
  <c r="V759" i="1"/>
  <c r="X759" i="1" s="1"/>
  <c r="V771" i="1"/>
  <c r="X771" i="1" s="1"/>
  <c r="V783" i="1"/>
  <c r="X783" i="1" s="1"/>
  <c r="V795" i="1"/>
  <c r="V807" i="1"/>
  <c r="X807" i="1" s="1"/>
  <c r="V815" i="1"/>
  <c r="X815" i="1" s="1"/>
  <c r="V823" i="1"/>
  <c r="X823" i="1" s="1"/>
  <c r="V831" i="1"/>
  <c r="V843" i="1"/>
  <c r="X843" i="1" s="1"/>
  <c r="V851" i="1"/>
  <c r="X851" i="1" s="1"/>
  <c r="V863" i="1"/>
  <c r="X863" i="1" s="1"/>
  <c r="V871" i="1"/>
  <c r="V883" i="1"/>
  <c r="X883" i="1" s="1"/>
  <c r="V891" i="1"/>
  <c r="X891" i="1" s="1"/>
  <c r="V899" i="1"/>
  <c r="X899" i="1" s="1"/>
  <c r="V911" i="1"/>
  <c r="V915" i="1"/>
  <c r="X915" i="1" s="1"/>
  <c r="V927" i="1"/>
  <c r="X927" i="1" s="1"/>
  <c r="V931" i="1"/>
  <c r="X931" i="1" s="1"/>
  <c r="V943" i="1"/>
  <c r="V955" i="1"/>
  <c r="X955" i="1" s="1"/>
  <c r="V963" i="1"/>
  <c r="X963" i="1" s="1"/>
  <c r="V971" i="1"/>
  <c r="X971" i="1" s="1"/>
  <c r="V979" i="1"/>
  <c r="V995" i="1"/>
  <c r="X995" i="1" s="1"/>
  <c r="I656" i="1"/>
  <c r="V4" i="1"/>
  <c r="X4" i="1" s="1"/>
  <c r="V8" i="1"/>
  <c r="V16" i="1"/>
  <c r="X16" i="1" s="1"/>
  <c r="V24" i="1"/>
  <c r="X24" i="1" s="1"/>
  <c r="V28" i="1"/>
  <c r="X28" i="1" s="1"/>
  <c r="V36" i="1"/>
  <c r="V44" i="1"/>
  <c r="X44" i="1" s="1"/>
  <c r="V48" i="1"/>
  <c r="X48" i="1" s="1"/>
  <c r="V56" i="1"/>
  <c r="X56" i="1" s="1"/>
  <c r="V64" i="1"/>
  <c r="V68" i="1"/>
  <c r="X68" i="1" s="1"/>
  <c r="V76" i="1"/>
  <c r="X76" i="1" s="1"/>
  <c r="V80" i="1"/>
  <c r="X80" i="1" s="1"/>
  <c r="V88" i="1"/>
  <c r="V96" i="1"/>
  <c r="X96" i="1" s="1"/>
  <c r="V100" i="1"/>
  <c r="X100" i="1" s="1"/>
  <c r="V108" i="1"/>
  <c r="X108" i="1" s="1"/>
  <c r="V112" i="1"/>
  <c r="V120" i="1"/>
  <c r="X120" i="1" s="1"/>
  <c r="V124" i="1"/>
  <c r="X124" i="1" s="1"/>
  <c r="V128" i="1"/>
  <c r="X128" i="1" s="1"/>
  <c r="V132" i="1"/>
  <c r="V136" i="1"/>
  <c r="X136" i="1" s="1"/>
  <c r="V140" i="1"/>
  <c r="X140" i="1" s="1"/>
  <c r="V144" i="1"/>
  <c r="X144" i="1" s="1"/>
  <c r="V148" i="1"/>
  <c r="V152" i="1"/>
  <c r="X152" i="1" s="1"/>
  <c r="V156" i="1"/>
  <c r="X156" i="1" s="1"/>
  <c r="V665" i="1"/>
  <c r="X665" i="1" s="1"/>
  <c r="V537" i="1"/>
  <c r="V1618" i="1"/>
  <c r="X1618" i="1" s="1"/>
  <c r="V985" i="1"/>
  <c r="X985" i="1" s="1"/>
  <c r="V697" i="1"/>
  <c r="X697" i="1" s="1"/>
  <c r="V569" i="1"/>
  <c r="V1113" i="1"/>
  <c r="X1113" i="1" s="1"/>
  <c r="V729" i="1"/>
  <c r="X729" i="1" s="1"/>
  <c r="V601" i="1"/>
  <c r="X601" i="1" s="1"/>
  <c r="V633" i="1"/>
  <c r="V1241" i="1"/>
  <c r="X1241" i="1" s="1"/>
  <c r="V761" i="1"/>
  <c r="X761" i="1" s="1"/>
  <c r="V505" i="1"/>
  <c r="X505" i="1" s="1"/>
  <c r="V377" i="1"/>
  <c r="V19" i="1"/>
  <c r="X19" i="1" s="1"/>
  <c r="V31" i="1"/>
  <c r="X31" i="1" s="1"/>
  <c r="V43" i="1"/>
  <c r="X43" i="1" s="1"/>
  <c r="V59" i="1"/>
  <c r="V71" i="1"/>
  <c r="X71" i="1" s="1"/>
  <c r="V91" i="1"/>
  <c r="X91" i="1" s="1"/>
  <c r="V107" i="1"/>
  <c r="X107" i="1" s="1"/>
  <c r="V119" i="1"/>
  <c r="V135" i="1"/>
  <c r="X135" i="1" s="1"/>
  <c r="V147" i="1"/>
  <c r="X147" i="1" s="1"/>
  <c r="V163" i="1"/>
  <c r="X163" i="1" s="1"/>
  <c r="V175" i="1"/>
  <c r="V187" i="1"/>
  <c r="X187" i="1" s="1"/>
  <c r="V203" i="1"/>
  <c r="X203" i="1" s="1"/>
  <c r="V215" i="1"/>
  <c r="X215" i="1" s="1"/>
  <c r="V231" i="1"/>
  <c r="V243" i="1"/>
  <c r="X243" i="1" s="1"/>
  <c r="V259" i="1"/>
  <c r="X259" i="1" s="1"/>
  <c r="V271" i="1"/>
  <c r="X271" i="1" s="1"/>
  <c r="V287" i="1"/>
  <c r="V299" i="1"/>
  <c r="X299" i="1" s="1"/>
  <c r="V315" i="1"/>
  <c r="X315" i="1" s="1"/>
  <c r="V327" i="1"/>
  <c r="X327" i="1" s="1"/>
  <c r="V347" i="1"/>
  <c r="V363" i="1"/>
  <c r="X363" i="1" s="1"/>
  <c r="V375" i="1"/>
  <c r="X375" i="1" s="1"/>
  <c r="V391" i="1"/>
  <c r="X391" i="1" s="1"/>
  <c r="V407" i="1"/>
  <c r="V419" i="1"/>
  <c r="X419" i="1" s="1"/>
  <c r="V435" i="1"/>
  <c r="X435" i="1" s="1"/>
  <c r="V447" i="1"/>
  <c r="X447" i="1" s="1"/>
  <c r="V459" i="1"/>
  <c r="V475" i="1"/>
  <c r="X475" i="1" s="1"/>
  <c r="V487" i="1"/>
  <c r="X487" i="1" s="1"/>
  <c r="V499" i="1"/>
  <c r="X499" i="1" s="1"/>
  <c r="V515" i="1"/>
  <c r="V527" i="1"/>
  <c r="X527" i="1" s="1"/>
  <c r="V547" i="1"/>
  <c r="X547" i="1" s="1"/>
  <c r="V559" i="1"/>
  <c r="X559" i="1" s="1"/>
  <c r="V575" i="1"/>
  <c r="V587" i="1"/>
  <c r="X587" i="1" s="1"/>
  <c r="V603" i="1"/>
  <c r="X603" i="1" s="1"/>
  <c r="V615" i="1"/>
  <c r="X615" i="1" s="1"/>
  <c r="V631" i="1"/>
  <c r="V643" i="1"/>
  <c r="X643" i="1" s="1"/>
  <c r="V655" i="1"/>
  <c r="X655" i="1" s="1"/>
  <c r="V671" i="1"/>
  <c r="X671" i="1" s="1"/>
  <c r="V683" i="1"/>
  <c r="V695" i="1"/>
  <c r="X695" i="1" s="1"/>
  <c r="V711" i="1"/>
  <c r="X711" i="1" s="1"/>
  <c r="V723" i="1"/>
  <c r="X723" i="1" s="1"/>
  <c r="V735" i="1"/>
  <c r="V747" i="1"/>
  <c r="X747" i="1" s="1"/>
  <c r="V763" i="1"/>
  <c r="X763" i="1" s="1"/>
  <c r="V779" i="1"/>
  <c r="X779" i="1" s="1"/>
  <c r="V791" i="1"/>
  <c r="V803" i="1"/>
  <c r="X803" i="1" s="1"/>
  <c r="V819" i="1"/>
  <c r="X819" i="1" s="1"/>
  <c r="V835" i="1"/>
  <c r="X835" i="1" s="1"/>
  <c r="V847" i="1"/>
  <c r="V859" i="1"/>
  <c r="X859" i="1" s="1"/>
  <c r="V875" i="1"/>
  <c r="X875" i="1" s="1"/>
  <c r="V887" i="1"/>
  <c r="X887" i="1" s="1"/>
  <c r="V907" i="1"/>
  <c r="V923" i="1"/>
  <c r="X923" i="1" s="1"/>
  <c r="V935" i="1"/>
  <c r="X935" i="1" s="1"/>
  <c r="V951" i="1"/>
  <c r="X951" i="1" s="1"/>
  <c r="V967" i="1"/>
  <c r="V999" i="1"/>
  <c r="X999" i="1" s="1"/>
  <c r="V12" i="1"/>
  <c r="X12" i="1" s="1"/>
  <c r="V20" i="1"/>
  <c r="X20" i="1" s="1"/>
  <c r="V32" i="1"/>
  <c r="V40" i="1"/>
  <c r="X40" i="1" s="1"/>
  <c r="V52" i="1"/>
  <c r="X52" i="1" s="1"/>
  <c r="V60" i="1"/>
  <c r="X60" i="1" s="1"/>
  <c r="V72" i="1"/>
  <c r="V84" i="1"/>
  <c r="X84" i="1" s="1"/>
  <c r="V92" i="1"/>
  <c r="X92" i="1" s="1"/>
  <c r="V104" i="1"/>
  <c r="X104" i="1" s="1"/>
  <c r="V116" i="1"/>
  <c r="V6" i="1"/>
  <c r="X6" i="1" s="1"/>
  <c r="V10" i="1"/>
  <c r="X10" i="1" s="1"/>
  <c r="V14" i="1"/>
  <c r="X14" i="1" s="1"/>
  <c r="V18" i="1"/>
  <c r="V22" i="1"/>
  <c r="X22" i="1" s="1"/>
  <c r="V26" i="1"/>
  <c r="X26" i="1" s="1"/>
  <c r="V30" i="1"/>
  <c r="X30" i="1" s="1"/>
  <c r="V34" i="1"/>
  <c r="V38" i="1"/>
  <c r="X38" i="1" s="1"/>
  <c r="V42" i="1"/>
  <c r="X42" i="1" s="1"/>
  <c r="V46" i="1"/>
  <c r="X46" i="1" s="1"/>
  <c r="V50" i="1"/>
  <c r="V54" i="1"/>
  <c r="X54" i="1" s="1"/>
  <c r="V58" i="1"/>
  <c r="X58" i="1" s="1"/>
  <c r="V62" i="1"/>
  <c r="X62" i="1" s="1"/>
  <c r="V66" i="1"/>
  <c r="V70" i="1"/>
  <c r="X70" i="1" s="1"/>
  <c r="V74" i="1"/>
  <c r="X74" i="1" s="1"/>
  <c r="V78" i="1"/>
  <c r="X78" i="1" s="1"/>
  <c r="V82" i="1"/>
  <c r="V86" i="1"/>
  <c r="X86" i="1" s="1"/>
  <c r="V90" i="1"/>
  <c r="X90" i="1" s="1"/>
  <c r="V94" i="1"/>
  <c r="X94" i="1" s="1"/>
  <c r="V98" i="1"/>
  <c r="V102" i="1"/>
  <c r="X102" i="1" s="1"/>
  <c r="V106" i="1"/>
  <c r="X106" i="1" s="1"/>
  <c r="V110" i="1"/>
  <c r="X110" i="1" s="1"/>
  <c r="V114" i="1"/>
  <c r="V118" i="1"/>
  <c r="X118" i="1" s="1"/>
  <c r="V122" i="1"/>
  <c r="X122" i="1" s="1"/>
  <c r="V126" i="1"/>
  <c r="X126" i="1" s="1"/>
  <c r="V130" i="1"/>
  <c r="V134" i="1"/>
  <c r="X134" i="1" s="1"/>
  <c r="V138" i="1"/>
  <c r="X138" i="1" s="1"/>
  <c r="V142" i="1"/>
  <c r="X142" i="1" s="1"/>
  <c r="V146" i="1"/>
  <c r="V150" i="1"/>
  <c r="X150" i="1" s="1"/>
  <c r="V154" i="1"/>
  <c r="X154" i="1" s="1"/>
  <c r="V158" i="1"/>
  <c r="X158" i="1" s="1"/>
  <c r="V162" i="1"/>
  <c r="V166" i="1"/>
  <c r="X166" i="1" s="1"/>
  <c r="V170" i="1"/>
  <c r="X170" i="1" s="1"/>
  <c r="V174" i="1"/>
  <c r="X174" i="1" s="1"/>
  <c r="V178" i="1"/>
  <c r="V182" i="1"/>
  <c r="X182" i="1" s="1"/>
  <c r="V186" i="1"/>
  <c r="X186" i="1" s="1"/>
  <c r="V190" i="1"/>
  <c r="X190" i="1" s="1"/>
  <c r="V194" i="1"/>
  <c r="V198" i="1"/>
  <c r="X198" i="1" s="1"/>
  <c r="V202" i="1"/>
  <c r="X202" i="1" s="1"/>
  <c r="V206" i="1"/>
  <c r="X206" i="1" s="1"/>
  <c r="V210" i="1"/>
  <c r="V214" i="1"/>
  <c r="X214" i="1" s="1"/>
  <c r="V218" i="1"/>
  <c r="X218" i="1" s="1"/>
  <c r="V222" i="1"/>
  <c r="X222" i="1" s="1"/>
  <c r="V226" i="1"/>
  <c r="V230" i="1"/>
  <c r="X230" i="1" s="1"/>
  <c r="V234" i="1"/>
  <c r="X234" i="1" s="1"/>
  <c r="V238" i="1"/>
  <c r="X238" i="1" s="1"/>
  <c r="V242" i="1"/>
  <c r="V246" i="1"/>
  <c r="X246" i="1" s="1"/>
  <c r="V250" i="1"/>
  <c r="X250" i="1" s="1"/>
  <c r="V254" i="1"/>
  <c r="X254" i="1" s="1"/>
  <c r="V258" i="1"/>
  <c r="V262" i="1"/>
  <c r="X262" i="1" s="1"/>
  <c r="V266" i="1"/>
  <c r="X266" i="1" s="1"/>
  <c r="V270" i="1"/>
  <c r="X270" i="1" s="1"/>
  <c r="V274" i="1"/>
  <c r="V278" i="1"/>
  <c r="X278" i="1" s="1"/>
  <c r="V282" i="1"/>
  <c r="X282" i="1" s="1"/>
  <c r="V286" i="1"/>
  <c r="X286" i="1" s="1"/>
  <c r="V290" i="1"/>
  <c r="V294" i="1"/>
  <c r="X294" i="1" s="1"/>
  <c r="V298" i="1"/>
  <c r="X298" i="1" s="1"/>
  <c r="V302" i="1"/>
  <c r="X302" i="1" s="1"/>
  <c r="V306" i="1"/>
  <c r="V310" i="1"/>
  <c r="X310" i="1" s="1"/>
  <c r="V314" i="1"/>
  <c r="X314" i="1" s="1"/>
  <c r="V318" i="1"/>
  <c r="X318" i="1" s="1"/>
  <c r="V322" i="1"/>
  <c r="V326" i="1"/>
  <c r="X326" i="1" s="1"/>
  <c r="V330" i="1"/>
  <c r="X330" i="1" s="1"/>
  <c r="V334" i="1"/>
  <c r="X334" i="1" s="1"/>
  <c r="V338" i="1"/>
  <c r="V342" i="1"/>
  <c r="X342" i="1" s="1"/>
  <c r="V346" i="1"/>
  <c r="X346" i="1" s="1"/>
  <c r="V350" i="1"/>
  <c r="X350" i="1" s="1"/>
  <c r="V354" i="1"/>
  <c r="V358" i="1"/>
  <c r="X358" i="1" s="1"/>
  <c r="V362" i="1"/>
  <c r="X362" i="1" s="1"/>
  <c r="V366" i="1"/>
  <c r="X366" i="1" s="1"/>
  <c r="V370" i="1"/>
  <c r="V374" i="1"/>
  <c r="X374" i="1" s="1"/>
  <c r="V378" i="1"/>
  <c r="X378" i="1" s="1"/>
  <c r="V382" i="1"/>
  <c r="X382" i="1" s="1"/>
  <c r="V386" i="1"/>
  <c r="V390" i="1"/>
  <c r="X390" i="1" s="1"/>
  <c r="V394" i="1"/>
  <c r="X394" i="1" s="1"/>
  <c r="V398" i="1"/>
  <c r="X398" i="1" s="1"/>
  <c r="V402" i="1"/>
  <c r="V406" i="1"/>
  <c r="X406" i="1" s="1"/>
  <c r="V410" i="1"/>
  <c r="X410" i="1" s="1"/>
  <c r="V414" i="1"/>
  <c r="X414" i="1" s="1"/>
  <c r="V418" i="1"/>
  <c r="V422" i="1"/>
  <c r="X422" i="1" s="1"/>
  <c r="V426" i="1"/>
  <c r="X426" i="1" s="1"/>
  <c r="V430" i="1"/>
  <c r="X430" i="1" s="1"/>
  <c r="V434" i="1"/>
  <c r="V438" i="1"/>
  <c r="X438" i="1" s="1"/>
  <c r="V442" i="1"/>
  <c r="X442" i="1" s="1"/>
  <c r="V446" i="1"/>
  <c r="X446" i="1" s="1"/>
  <c r="V450" i="1"/>
  <c r="V454" i="1"/>
  <c r="X454" i="1" s="1"/>
  <c r="V458" i="1"/>
  <c r="X458" i="1" s="1"/>
  <c r="V462" i="1"/>
  <c r="X462" i="1" s="1"/>
  <c r="V466" i="1"/>
  <c r="V470" i="1"/>
  <c r="X470" i="1" s="1"/>
  <c r="V474" i="1"/>
  <c r="X474" i="1" s="1"/>
  <c r="V478" i="1"/>
  <c r="X478" i="1" s="1"/>
  <c r="V482" i="1"/>
  <c r="V486" i="1"/>
  <c r="X486" i="1" s="1"/>
  <c r="V490" i="1"/>
  <c r="X490" i="1" s="1"/>
  <c r="V494" i="1"/>
  <c r="X494" i="1" s="1"/>
  <c r="V498" i="1"/>
  <c r="V502" i="1"/>
  <c r="X502" i="1" s="1"/>
  <c r="V506" i="1"/>
  <c r="X506" i="1" s="1"/>
  <c r="V510" i="1"/>
  <c r="X510" i="1" s="1"/>
  <c r="V514" i="1"/>
  <c r="V518" i="1"/>
  <c r="X518" i="1" s="1"/>
  <c r="V522" i="1"/>
  <c r="X522" i="1" s="1"/>
  <c r="V526" i="1"/>
  <c r="X526" i="1" s="1"/>
  <c r="V530" i="1"/>
  <c r="V534" i="1"/>
  <c r="X534" i="1" s="1"/>
  <c r="V538" i="1"/>
  <c r="X538" i="1" s="1"/>
  <c r="V542" i="1"/>
  <c r="X542" i="1" s="1"/>
  <c r="V546" i="1"/>
  <c r="V550" i="1"/>
  <c r="X550" i="1" s="1"/>
  <c r="V554" i="1"/>
  <c r="X554" i="1" s="1"/>
  <c r="V558" i="1"/>
  <c r="X558" i="1" s="1"/>
  <c r="V562" i="1"/>
  <c r="V566" i="1"/>
  <c r="X566" i="1" s="1"/>
  <c r="V570" i="1"/>
  <c r="X570" i="1" s="1"/>
  <c r="V574" i="1"/>
  <c r="X574" i="1" s="1"/>
  <c r="V578" i="1"/>
  <c r="V582" i="1"/>
  <c r="X582" i="1" s="1"/>
  <c r="V586" i="1"/>
  <c r="X586" i="1" s="1"/>
  <c r="V590" i="1"/>
  <c r="V594" i="1"/>
  <c r="V598" i="1"/>
  <c r="X598" i="1" s="1"/>
  <c r="V602" i="1"/>
  <c r="X602" i="1" s="1"/>
  <c r="V606" i="1"/>
  <c r="X606" i="1" s="1"/>
  <c r="V610" i="1"/>
  <c r="V614" i="1"/>
  <c r="X614" i="1" s="1"/>
  <c r="V618" i="1"/>
  <c r="X618" i="1" s="1"/>
  <c r="V622" i="1"/>
  <c r="X622" i="1" s="1"/>
  <c r="V626" i="1"/>
  <c r="V630" i="1"/>
  <c r="X630" i="1" s="1"/>
  <c r="V634" i="1"/>
  <c r="X634" i="1" s="1"/>
  <c r="V638" i="1"/>
  <c r="X638" i="1" s="1"/>
  <c r="V642" i="1"/>
  <c r="V646" i="1"/>
  <c r="X646" i="1" s="1"/>
  <c r="V650" i="1"/>
  <c r="X650" i="1" s="1"/>
  <c r="V654" i="1"/>
  <c r="X654" i="1" s="1"/>
  <c r="V658" i="1"/>
  <c r="V662" i="1"/>
  <c r="X662" i="1" s="1"/>
  <c r="V666" i="1"/>
  <c r="X666" i="1" s="1"/>
  <c r="V670" i="1"/>
  <c r="X670" i="1" s="1"/>
  <c r="V674" i="1"/>
  <c r="V678" i="1"/>
  <c r="X678" i="1" s="1"/>
  <c r="V682" i="1"/>
  <c r="X682" i="1" s="1"/>
  <c r="V686" i="1"/>
  <c r="X686" i="1" s="1"/>
  <c r="V690" i="1"/>
  <c r="V694" i="1"/>
  <c r="X694" i="1" s="1"/>
  <c r="V698" i="1"/>
  <c r="X698" i="1" s="1"/>
  <c r="V702" i="1"/>
  <c r="X702" i="1" s="1"/>
  <c r="V706" i="1"/>
  <c r="V710" i="1"/>
  <c r="X710" i="1" s="1"/>
  <c r="V714" i="1"/>
  <c r="X714" i="1" s="1"/>
  <c r="V718" i="1"/>
  <c r="X718" i="1" s="1"/>
  <c r="V722" i="1"/>
  <c r="V726" i="1"/>
  <c r="X726" i="1" s="1"/>
  <c r="V730" i="1"/>
  <c r="X730" i="1" s="1"/>
  <c r="V734" i="1"/>
  <c r="X734" i="1" s="1"/>
  <c r="V738" i="1"/>
  <c r="V742" i="1"/>
  <c r="X742" i="1" s="1"/>
  <c r="V746" i="1"/>
  <c r="X746" i="1" s="1"/>
  <c r="V750" i="1"/>
  <c r="X750" i="1" s="1"/>
  <c r="V754" i="1"/>
  <c r="V758" i="1"/>
  <c r="X758" i="1" s="1"/>
  <c r="V762" i="1"/>
  <c r="X762" i="1" s="1"/>
  <c r="V766" i="1"/>
  <c r="X766" i="1" s="1"/>
  <c r="V770" i="1"/>
  <c r="V774" i="1"/>
  <c r="X774" i="1" s="1"/>
  <c r="V778" i="1"/>
  <c r="X778" i="1" s="1"/>
  <c r="V782" i="1"/>
  <c r="X782" i="1" s="1"/>
  <c r="V786" i="1"/>
  <c r="V790" i="1"/>
  <c r="X790" i="1" s="1"/>
  <c r="V794" i="1"/>
  <c r="X794" i="1" s="1"/>
  <c r="V798" i="1"/>
  <c r="X798" i="1" s="1"/>
  <c r="V802" i="1"/>
  <c r="V806" i="1"/>
  <c r="X806" i="1" s="1"/>
  <c r="V810" i="1"/>
  <c r="X810" i="1" s="1"/>
  <c r="V814" i="1"/>
  <c r="X814" i="1" s="1"/>
  <c r="V818" i="1"/>
  <c r="V822" i="1"/>
  <c r="X822" i="1" s="1"/>
  <c r="V826" i="1"/>
  <c r="X826" i="1" s="1"/>
  <c r="V830" i="1"/>
  <c r="X830" i="1" s="1"/>
  <c r="V834" i="1"/>
  <c r="V838" i="1"/>
  <c r="X838" i="1" s="1"/>
  <c r="V842" i="1"/>
  <c r="X842" i="1" s="1"/>
  <c r="V846" i="1"/>
  <c r="X846" i="1" s="1"/>
  <c r="V850" i="1"/>
  <c r="V854" i="1"/>
  <c r="X854" i="1" s="1"/>
  <c r="V858" i="1"/>
  <c r="X858" i="1" s="1"/>
  <c r="V862" i="1"/>
  <c r="X862" i="1" s="1"/>
  <c r="V866" i="1"/>
  <c r="V870" i="1"/>
  <c r="X870" i="1" s="1"/>
  <c r="V874" i="1"/>
  <c r="X874" i="1" s="1"/>
  <c r="V878" i="1"/>
  <c r="X878" i="1" s="1"/>
  <c r="V882" i="1"/>
  <c r="V886" i="1"/>
  <c r="X886" i="1" s="1"/>
  <c r="V890" i="1"/>
  <c r="X890" i="1" s="1"/>
  <c r="V894" i="1"/>
  <c r="X894" i="1" s="1"/>
  <c r="V898" i="1"/>
  <c r="V902" i="1"/>
  <c r="X902" i="1" s="1"/>
  <c r="V906" i="1"/>
  <c r="X906" i="1" s="1"/>
  <c r="V910" i="1"/>
  <c r="X910" i="1" s="1"/>
  <c r="V914" i="1"/>
  <c r="V918" i="1"/>
  <c r="X918" i="1" s="1"/>
  <c r="V922" i="1"/>
  <c r="X922" i="1" s="1"/>
  <c r="V926" i="1"/>
  <c r="X926" i="1" s="1"/>
  <c r="V930" i="1"/>
  <c r="V934" i="1"/>
  <c r="X934" i="1" s="1"/>
  <c r="V938" i="1"/>
  <c r="X938" i="1" s="1"/>
  <c r="V942" i="1"/>
  <c r="X942" i="1" s="1"/>
  <c r="V946" i="1"/>
  <c r="V950" i="1"/>
  <c r="X950" i="1" s="1"/>
  <c r="V954" i="1"/>
  <c r="X954" i="1" s="1"/>
  <c r="V958" i="1"/>
  <c r="X958" i="1" s="1"/>
  <c r="V962" i="1"/>
  <c r="V966" i="1"/>
  <c r="X966" i="1" s="1"/>
  <c r="V970" i="1"/>
  <c r="X970" i="1" s="1"/>
  <c r="V974" i="1"/>
  <c r="X974" i="1" s="1"/>
  <c r="V978" i="1"/>
  <c r="V982" i="1"/>
  <c r="X982" i="1" s="1"/>
  <c r="V986" i="1"/>
  <c r="X986" i="1" s="1"/>
  <c r="V990" i="1"/>
  <c r="X990" i="1" s="1"/>
  <c r="V994" i="1"/>
  <c r="V998" i="1"/>
  <c r="X998" i="1" s="1"/>
  <c r="V1002" i="1"/>
  <c r="X1002" i="1" s="1"/>
  <c r="V1006" i="1"/>
  <c r="X1006" i="1" s="1"/>
  <c r="V1010" i="1"/>
  <c r="V1014" i="1"/>
  <c r="X1014" i="1" s="1"/>
  <c r="V1018" i="1"/>
  <c r="X1018" i="1" s="1"/>
  <c r="V1022" i="1"/>
  <c r="X1022" i="1" s="1"/>
  <c r="V1026" i="1"/>
  <c r="V1030" i="1"/>
  <c r="X1030" i="1" s="1"/>
  <c r="V1034" i="1"/>
  <c r="X1034" i="1" s="1"/>
  <c r="V1038" i="1"/>
  <c r="X1038" i="1" s="1"/>
  <c r="V1042" i="1"/>
  <c r="V1046" i="1"/>
  <c r="X1046" i="1" s="1"/>
  <c r="V1050" i="1"/>
  <c r="X1050" i="1" s="1"/>
  <c r="V1054" i="1"/>
  <c r="X1054" i="1" s="1"/>
  <c r="V1058" i="1"/>
  <c r="V1062" i="1"/>
  <c r="X1062" i="1" s="1"/>
  <c r="V1066" i="1"/>
  <c r="X1066" i="1" s="1"/>
  <c r="V1070" i="1"/>
  <c r="X1070" i="1" s="1"/>
  <c r="V1074" i="1"/>
  <c r="V1078" i="1"/>
  <c r="X1078" i="1" s="1"/>
  <c r="V1082" i="1"/>
  <c r="X1082" i="1" s="1"/>
  <c r="V1086" i="1"/>
  <c r="X1086" i="1" s="1"/>
  <c r="V1090" i="1"/>
  <c r="V1094" i="1"/>
  <c r="X1094" i="1" s="1"/>
  <c r="V1098" i="1"/>
  <c r="X1098" i="1" s="1"/>
  <c r="V1102" i="1"/>
  <c r="X1102" i="1" s="1"/>
  <c r="V1106" i="1"/>
  <c r="V1110" i="1"/>
  <c r="X1110" i="1" s="1"/>
  <c r="V1114" i="1"/>
  <c r="X1114" i="1" s="1"/>
  <c r="V1118" i="1"/>
  <c r="X1118" i="1" s="1"/>
  <c r="V1122" i="1"/>
  <c r="V1126" i="1"/>
  <c r="X1126" i="1" s="1"/>
  <c r="V1130" i="1"/>
  <c r="X1130" i="1" s="1"/>
  <c r="V1134" i="1"/>
  <c r="X1134" i="1" s="1"/>
  <c r="V1138" i="1"/>
  <c r="V1142" i="1"/>
  <c r="X1142" i="1" s="1"/>
  <c r="V1146" i="1"/>
  <c r="X1146" i="1" s="1"/>
  <c r="V1150" i="1"/>
  <c r="X1150" i="1" s="1"/>
  <c r="V1154" i="1"/>
  <c r="V1158" i="1"/>
  <c r="X1158" i="1" s="1"/>
  <c r="V15" i="1"/>
  <c r="X15" i="1" s="1"/>
  <c r="V35" i="1"/>
  <c r="X35" i="1" s="1"/>
  <c r="V47" i="1"/>
  <c r="V63" i="1"/>
  <c r="X63" i="1" s="1"/>
  <c r="V75" i="1"/>
  <c r="X75" i="1" s="1"/>
  <c r="V87" i="1"/>
  <c r="X87" i="1" s="1"/>
  <c r="V99" i="1"/>
  <c r="V115" i="1"/>
  <c r="X115" i="1" s="1"/>
  <c r="V127" i="1"/>
  <c r="X127" i="1" s="1"/>
  <c r="V143" i="1"/>
  <c r="X143" i="1" s="1"/>
  <c r="V155" i="1"/>
  <c r="V167" i="1"/>
  <c r="X167" i="1" s="1"/>
  <c r="V183" i="1"/>
  <c r="X183" i="1" s="1"/>
  <c r="V195" i="1"/>
  <c r="X195" i="1" s="1"/>
  <c r="V211" i="1"/>
  <c r="V223" i="1"/>
  <c r="X223" i="1" s="1"/>
  <c r="V235" i="1"/>
  <c r="X235" i="1" s="1"/>
  <c r="V251" i="1"/>
  <c r="X251" i="1" s="1"/>
  <c r="V263" i="1"/>
  <c r="V275" i="1"/>
  <c r="X275" i="1" s="1"/>
  <c r="V291" i="1"/>
  <c r="X291" i="1" s="1"/>
  <c r="V303" i="1"/>
  <c r="X303" i="1" s="1"/>
  <c r="V319" i="1"/>
  <c r="V331" i="1"/>
  <c r="X331" i="1" s="1"/>
  <c r="V343" i="1"/>
  <c r="X343" i="1" s="1"/>
  <c r="V355" i="1"/>
  <c r="X355" i="1" s="1"/>
  <c r="V371" i="1"/>
  <c r="V383" i="1"/>
  <c r="X383" i="1" s="1"/>
  <c r="V399" i="1"/>
  <c r="X399" i="1" s="1"/>
  <c r="V411" i="1"/>
  <c r="X411" i="1" s="1"/>
  <c r="V427" i="1"/>
  <c r="V439" i="1"/>
  <c r="X439" i="1" s="1"/>
  <c r="V455" i="1"/>
  <c r="X455" i="1" s="1"/>
  <c r="V467" i="1"/>
  <c r="X467" i="1" s="1"/>
  <c r="V479" i="1"/>
  <c r="V495" i="1"/>
  <c r="X495" i="1" s="1"/>
  <c r="V507" i="1"/>
  <c r="X507" i="1" s="1"/>
  <c r="V519" i="1"/>
  <c r="X519" i="1" s="1"/>
  <c r="V531" i="1"/>
  <c r="V543" i="1"/>
  <c r="X543" i="1" s="1"/>
  <c r="V555" i="1"/>
  <c r="X555" i="1" s="1"/>
  <c r="V571" i="1"/>
  <c r="X571" i="1" s="1"/>
  <c r="V583" i="1"/>
  <c r="V595" i="1"/>
  <c r="X595" i="1" s="1"/>
  <c r="V611" i="1"/>
  <c r="X611" i="1" s="1"/>
  <c r="V623" i="1"/>
  <c r="X623" i="1" s="1"/>
  <c r="V639" i="1"/>
  <c r="V651" i="1"/>
  <c r="X651" i="1" s="1"/>
  <c r="V663" i="1"/>
  <c r="X663" i="1" s="1"/>
  <c r="V675" i="1"/>
  <c r="X675" i="1" s="1"/>
  <c r="V687" i="1"/>
  <c r="V699" i="1"/>
  <c r="X699" i="1" s="1"/>
  <c r="V715" i="1"/>
  <c r="X715" i="1" s="1"/>
  <c r="V727" i="1"/>
  <c r="X727" i="1" s="1"/>
  <c r="V739" i="1"/>
  <c r="V755" i="1"/>
  <c r="X755" i="1" s="1"/>
  <c r="V767" i="1"/>
  <c r="X767" i="1" s="1"/>
  <c r="V775" i="1"/>
  <c r="X775" i="1" s="1"/>
  <c r="V787" i="1"/>
  <c r="V799" i="1"/>
  <c r="X799" i="1" s="1"/>
  <c r="V811" i="1"/>
  <c r="X811" i="1" s="1"/>
  <c r="V827" i="1"/>
  <c r="X827" i="1" s="1"/>
  <c r="V839" i="1"/>
  <c r="V855" i="1"/>
  <c r="X855" i="1" s="1"/>
  <c r="V867" i="1"/>
  <c r="X867" i="1" s="1"/>
  <c r="V879" i="1"/>
  <c r="X879" i="1" s="1"/>
  <c r="V895" i="1"/>
  <c r="V903" i="1"/>
  <c r="X903" i="1" s="1"/>
  <c r="V919" i="1"/>
  <c r="X919" i="1" s="1"/>
  <c r="V939" i="1"/>
  <c r="X939" i="1" s="1"/>
  <c r="V947" i="1"/>
  <c r="V959" i="1"/>
  <c r="X959" i="1" s="1"/>
  <c r="V975" i="1"/>
  <c r="X975" i="1" s="1"/>
  <c r="V983" i="1"/>
  <c r="X983" i="1" s="1"/>
  <c r="V987" i="1"/>
  <c r="V991" i="1"/>
  <c r="X991" i="1" s="1"/>
  <c r="V1003" i="1"/>
  <c r="X1003" i="1" s="1"/>
  <c r="V1007" i="1"/>
  <c r="X1007" i="1" s="1"/>
  <c r="V1011" i="1"/>
  <c r="V1015" i="1"/>
  <c r="X1015" i="1" s="1"/>
  <c r="V1019" i="1"/>
  <c r="X1019" i="1" s="1"/>
  <c r="V1023" i="1"/>
  <c r="X1023" i="1" s="1"/>
  <c r="V1027" i="1"/>
  <c r="V1031" i="1"/>
  <c r="X1031" i="1" s="1"/>
  <c r="V1035" i="1"/>
  <c r="X1035" i="1" s="1"/>
  <c r="V1039" i="1"/>
  <c r="X1039" i="1" s="1"/>
  <c r="V1043" i="1"/>
  <c r="V1047" i="1"/>
  <c r="X1047" i="1" s="1"/>
  <c r="V1051" i="1"/>
  <c r="X1051" i="1" s="1"/>
  <c r="V1055" i="1"/>
  <c r="X1055" i="1" s="1"/>
  <c r="V1059" i="1"/>
  <c r="V1063" i="1"/>
  <c r="X1063" i="1" s="1"/>
  <c r="V1067" i="1"/>
  <c r="X1067" i="1" s="1"/>
  <c r="V1071" i="1"/>
  <c r="X1071" i="1" s="1"/>
  <c r="V1075" i="1"/>
  <c r="V1079" i="1"/>
  <c r="X1079" i="1" s="1"/>
  <c r="V1083" i="1"/>
  <c r="X1083" i="1" s="1"/>
  <c r="V1087" i="1"/>
  <c r="X1087" i="1" s="1"/>
  <c r="V1091" i="1"/>
  <c r="V1095" i="1"/>
  <c r="X1095" i="1" s="1"/>
  <c r="V1099" i="1"/>
  <c r="X1099" i="1" s="1"/>
  <c r="V1103" i="1"/>
  <c r="X1103" i="1" s="1"/>
  <c r="V1107" i="1"/>
  <c r="V1111" i="1"/>
  <c r="X1111" i="1" s="1"/>
  <c r="V1115" i="1"/>
  <c r="X1115" i="1" s="1"/>
  <c r="V1119" i="1"/>
  <c r="X1119" i="1" s="1"/>
  <c r="V1123" i="1"/>
  <c r="V1127" i="1"/>
  <c r="X1127" i="1" s="1"/>
  <c r="V1131" i="1"/>
  <c r="X1131" i="1" s="1"/>
  <c r="V1135" i="1"/>
  <c r="X1135" i="1" s="1"/>
  <c r="V1139" i="1"/>
  <c r="V1143" i="1"/>
  <c r="X1143" i="1" s="1"/>
  <c r="V1147" i="1"/>
  <c r="X1147" i="1" s="1"/>
  <c r="V1151" i="1"/>
  <c r="X1151" i="1" s="1"/>
  <c r="V1155" i="1"/>
  <c r="V1159" i="1"/>
  <c r="X1159" i="1" s="1"/>
  <c r="V1163" i="1"/>
  <c r="X1163" i="1" s="1"/>
  <c r="V1167" i="1"/>
  <c r="X1167" i="1" s="1"/>
  <c r="V1171" i="1"/>
  <c r="V1175" i="1"/>
  <c r="X1175" i="1" s="1"/>
  <c r="V1179" i="1"/>
  <c r="X1179" i="1" s="1"/>
  <c r="V1183" i="1"/>
  <c r="X1183" i="1" s="1"/>
  <c r="V1187" i="1"/>
  <c r="V1191" i="1"/>
  <c r="X1191" i="1" s="1"/>
  <c r="V1195" i="1"/>
  <c r="X1195" i="1" s="1"/>
  <c r="V1199" i="1"/>
  <c r="X1199" i="1" s="1"/>
  <c r="V1203" i="1"/>
  <c r="V1207" i="1"/>
  <c r="X1207" i="1" s="1"/>
  <c r="V1211" i="1"/>
  <c r="X1211" i="1" s="1"/>
  <c r="V1215" i="1"/>
  <c r="X1215" i="1" s="1"/>
  <c r="V1219" i="1"/>
  <c r="V1223" i="1"/>
  <c r="X1223" i="1" s="1"/>
  <c r="V1227" i="1"/>
  <c r="X1227" i="1" s="1"/>
  <c r="V1231" i="1"/>
  <c r="X1231" i="1" s="1"/>
  <c r="V1235" i="1"/>
  <c r="V1239" i="1"/>
  <c r="X1239" i="1" s="1"/>
  <c r="V1243" i="1"/>
  <c r="X1243" i="1" s="1"/>
  <c r="V1247" i="1"/>
  <c r="X1247" i="1" s="1"/>
  <c r="V1251" i="1"/>
  <c r="V1255" i="1"/>
  <c r="X1255" i="1" s="1"/>
  <c r="V1259" i="1"/>
  <c r="X1259" i="1" s="1"/>
  <c r="V1263" i="1"/>
  <c r="X1263" i="1" s="1"/>
  <c r="V1267" i="1"/>
  <c r="V1271" i="1"/>
  <c r="X1271" i="1" s="1"/>
  <c r="V1275" i="1"/>
  <c r="X1275" i="1" s="1"/>
  <c r="V1279" i="1"/>
  <c r="X1279" i="1" s="1"/>
  <c r="V1283" i="1"/>
  <c r="V1287" i="1"/>
  <c r="X1287" i="1" s="1"/>
  <c r="V1291" i="1"/>
  <c r="X1291" i="1" s="1"/>
  <c r="V1295" i="1"/>
  <c r="X1295" i="1" s="1"/>
  <c r="V1299" i="1"/>
  <c r="V1303" i="1"/>
  <c r="X1303" i="1" s="1"/>
  <c r="V1307" i="1"/>
  <c r="X1307" i="1" s="1"/>
  <c r="V1311" i="1"/>
  <c r="X1311" i="1" s="1"/>
  <c r="V1315" i="1"/>
  <c r="V1319" i="1"/>
  <c r="X1319" i="1" s="1"/>
  <c r="V1323" i="1"/>
  <c r="X1323" i="1" s="1"/>
  <c r="V1327" i="1"/>
  <c r="X1327" i="1" s="1"/>
  <c r="V1331" i="1"/>
  <c r="V1335" i="1"/>
  <c r="X1335" i="1" s="1"/>
  <c r="V1339" i="1"/>
  <c r="X1339" i="1" s="1"/>
  <c r="V1343" i="1"/>
  <c r="X1343" i="1" s="1"/>
  <c r="V1347" i="1"/>
  <c r="V1351" i="1"/>
  <c r="X1351" i="1" s="1"/>
  <c r="V1355" i="1"/>
  <c r="X1355" i="1" s="1"/>
  <c r="V1359" i="1"/>
  <c r="X1359" i="1" s="1"/>
  <c r="V1363" i="1"/>
  <c r="V1367" i="1"/>
  <c r="X1367" i="1" s="1"/>
  <c r="V1371" i="1"/>
  <c r="X1371" i="1" s="1"/>
  <c r="V1375" i="1"/>
  <c r="X1375" i="1" s="1"/>
  <c r="V1379" i="1"/>
  <c r="V1383" i="1"/>
  <c r="X1383" i="1" s="1"/>
  <c r="V1387" i="1"/>
  <c r="X1387" i="1" s="1"/>
  <c r="V1391" i="1"/>
  <c r="X1391" i="1" s="1"/>
  <c r="V1395" i="1"/>
  <c r="V1399" i="1"/>
  <c r="X1399" i="1" s="1"/>
  <c r="V1403" i="1"/>
  <c r="X1403" i="1" s="1"/>
  <c r="V1407" i="1"/>
  <c r="X1407" i="1" s="1"/>
  <c r="V1411" i="1"/>
  <c r="V1415" i="1"/>
  <c r="X1415" i="1" s="1"/>
  <c r="V1419" i="1"/>
  <c r="X1419" i="1" s="1"/>
  <c r="V1423" i="1"/>
  <c r="X1423" i="1" s="1"/>
  <c r="V1427" i="1"/>
  <c r="V1431" i="1"/>
  <c r="X1431" i="1" s="1"/>
  <c r="V1435" i="1"/>
  <c r="X1435" i="1" s="1"/>
  <c r="V1439" i="1"/>
  <c r="X1439" i="1" s="1"/>
  <c r="V1443" i="1"/>
  <c r="V1447" i="1"/>
  <c r="X1447" i="1" s="1"/>
  <c r="V1451" i="1"/>
  <c r="X1451" i="1" s="1"/>
  <c r="V1455" i="1"/>
  <c r="X1455" i="1" s="1"/>
  <c r="V1459" i="1"/>
  <c r="V1463" i="1"/>
  <c r="X1463" i="1" s="1"/>
  <c r="V1467" i="1"/>
  <c r="X1467" i="1" s="1"/>
  <c r="V1471" i="1"/>
  <c r="X1471" i="1" s="1"/>
  <c r="V1475" i="1"/>
  <c r="V1479" i="1"/>
  <c r="X1479" i="1" s="1"/>
  <c r="V1483" i="1"/>
  <c r="X1483" i="1" s="1"/>
  <c r="V1487" i="1"/>
  <c r="X1487" i="1" s="1"/>
  <c r="V1491" i="1"/>
  <c r="V1495" i="1"/>
  <c r="X1495" i="1" s="1"/>
  <c r="V1499" i="1"/>
  <c r="X1499" i="1" s="1"/>
  <c r="V1503" i="1"/>
  <c r="X1503" i="1" s="1"/>
  <c r="V1507" i="1"/>
  <c r="V1511" i="1"/>
  <c r="X1511" i="1" s="1"/>
  <c r="V1515" i="1"/>
  <c r="X1515" i="1" s="1"/>
  <c r="V1519" i="1"/>
  <c r="X1519" i="1" s="1"/>
  <c r="V1523" i="1"/>
  <c r="V1527" i="1"/>
  <c r="X1527" i="1" s="1"/>
  <c r="V1531" i="1"/>
  <c r="X1531" i="1" s="1"/>
  <c r="V1535" i="1"/>
  <c r="X1535" i="1" s="1"/>
  <c r="V1539" i="1"/>
  <c r="V1543" i="1"/>
  <c r="X1543" i="1" s="1"/>
  <c r="V1547" i="1"/>
  <c r="X1547" i="1" s="1"/>
  <c r="V1551" i="1"/>
  <c r="X1551" i="1" s="1"/>
  <c r="V1555" i="1"/>
  <c r="V1559" i="1"/>
  <c r="X1559" i="1" s="1"/>
  <c r="V1563" i="1"/>
  <c r="X1563" i="1" s="1"/>
  <c r="V1567" i="1"/>
  <c r="X1567" i="1" s="1"/>
  <c r="V1571" i="1"/>
  <c r="V1575" i="1"/>
  <c r="X1575" i="1" s="1"/>
  <c r="V1579" i="1"/>
  <c r="X1579" i="1" s="1"/>
  <c r="V1583" i="1"/>
  <c r="X1583" i="1" s="1"/>
  <c r="V1587" i="1"/>
  <c r="V1591" i="1"/>
  <c r="X1591" i="1" s="1"/>
  <c r="V1595" i="1"/>
  <c r="X1595" i="1" s="1"/>
  <c r="V1599" i="1"/>
  <c r="X1599" i="1" s="1"/>
  <c r="V1603" i="1"/>
  <c r="V1607" i="1"/>
  <c r="X1607" i="1" s="1"/>
  <c r="V1611" i="1"/>
  <c r="X1611" i="1" s="1"/>
  <c r="V1615" i="1"/>
  <c r="X1615" i="1" s="1"/>
  <c r="V1619" i="1"/>
  <c r="V1623" i="1"/>
  <c r="X1623" i="1" s="1"/>
  <c r="V1627" i="1"/>
  <c r="X1627" i="1" s="1"/>
  <c r="V1631" i="1"/>
  <c r="X1631" i="1" s="1"/>
  <c r="V1635" i="1"/>
  <c r="V1639" i="1"/>
  <c r="X1639" i="1" s="1"/>
  <c r="V1643" i="1"/>
  <c r="X1643" i="1" s="1"/>
  <c r="V1647" i="1"/>
  <c r="X1647" i="1" s="1"/>
  <c r="V1651" i="1"/>
  <c r="V1655" i="1"/>
  <c r="X1655" i="1" s="1"/>
  <c r="V1659" i="1"/>
  <c r="X1659" i="1" s="1"/>
  <c r="V1663" i="1"/>
  <c r="X1663" i="1" s="1"/>
  <c r="V1667" i="1"/>
  <c r="V1671" i="1"/>
  <c r="X1671" i="1" s="1"/>
  <c r="V1675" i="1"/>
  <c r="X1675" i="1" s="1"/>
  <c r="V1679" i="1"/>
  <c r="X1679" i="1" s="1"/>
  <c r="V1683" i="1"/>
  <c r="V1687" i="1"/>
  <c r="X1687" i="1" s="1"/>
  <c r="V1691" i="1"/>
  <c r="X1691" i="1" s="1"/>
  <c r="V1695" i="1"/>
  <c r="X1695" i="1" s="1"/>
  <c r="V1699" i="1"/>
  <c r="V1703" i="1"/>
  <c r="X1703" i="1" s="1"/>
  <c r="V1707" i="1"/>
  <c r="X1707" i="1" s="1"/>
  <c r="V1711" i="1"/>
  <c r="X1711" i="1" s="1"/>
  <c r="V1715" i="1"/>
  <c r="V1719" i="1"/>
  <c r="X1719" i="1" s="1"/>
  <c r="V1723" i="1"/>
  <c r="X1723" i="1" s="1"/>
  <c r="V1727" i="1"/>
  <c r="X1727" i="1" s="1"/>
  <c r="V1731" i="1"/>
  <c r="V1735" i="1"/>
  <c r="X1735" i="1" s="1"/>
  <c r="V1739" i="1"/>
  <c r="X1739" i="1" s="1"/>
  <c r="V1743" i="1"/>
  <c r="X1743" i="1" s="1"/>
  <c r="V1747" i="1"/>
  <c r="V1751" i="1"/>
  <c r="X1751" i="1" s="1"/>
  <c r="V1755" i="1"/>
  <c r="X1755" i="1" s="1"/>
  <c r="V1759" i="1"/>
  <c r="X1759" i="1" s="1"/>
  <c r="V1763" i="1"/>
  <c r="V1767" i="1"/>
  <c r="X1767" i="1" s="1"/>
  <c r="V1771" i="1"/>
  <c r="X1771" i="1" s="1"/>
  <c r="V1775" i="1"/>
  <c r="X1775" i="1" s="1"/>
  <c r="V1779" i="1"/>
  <c r="V1783" i="1"/>
  <c r="X1783" i="1" s="1"/>
  <c r="V1787" i="1"/>
  <c r="X1787" i="1" s="1"/>
  <c r="V1791" i="1"/>
  <c r="X1791" i="1" s="1"/>
  <c r="V1795" i="1"/>
  <c r="V1799" i="1"/>
  <c r="X1799" i="1" s="1"/>
  <c r="V1803" i="1"/>
  <c r="X1803" i="1" s="1"/>
  <c r="V1807" i="1"/>
  <c r="X1807" i="1" s="1"/>
  <c r="V1811" i="1"/>
  <c r="V1815" i="1"/>
  <c r="X1815" i="1" s="1"/>
  <c r="V1819" i="1"/>
  <c r="X1819" i="1" s="1"/>
  <c r="V1823" i="1"/>
  <c r="X1823" i="1" s="1"/>
  <c r="V1827" i="1"/>
  <c r="V1831" i="1"/>
  <c r="X1831" i="1" s="1"/>
  <c r="V1835" i="1"/>
  <c r="X1835" i="1" s="1"/>
  <c r="V1839" i="1"/>
  <c r="X1839" i="1" s="1"/>
  <c r="V1843" i="1"/>
  <c r="V1847" i="1"/>
  <c r="X1847" i="1" s="1"/>
  <c r="V1851" i="1"/>
  <c r="X1851" i="1" s="1"/>
  <c r="V1855" i="1"/>
  <c r="X1855" i="1" s="1"/>
  <c r="V1859" i="1"/>
  <c r="V1863" i="1"/>
  <c r="X1863" i="1" s="1"/>
  <c r="V1867" i="1"/>
  <c r="X1867" i="1" s="1"/>
  <c r="V1871" i="1"/>
  <c r="X1871" i="1" s="1"/>
  <c r="V1875" i="1"/>
  <c r="V1879" i="1"/>
  <c r="X1879" i="1" s="1"/>
  <c r="V1883" i="1"/>
  <c r="X1883" i="1" s="1"/>
  <c r="V1887" i="1"/>
  <c r="X1887" i="1" s="1"/>
  <c r="V1891" i="1"/>
  <c r="V1895" i="1"/>
  <c r="X1895" i="1" s="1"/>
  <c r="V1899" i="1"/>
  <c r="X1899" i="1" s="1"/>
  <c r="V1903" i="1"/>
  <c r="X1903" i="1" s="1"/>
  <c r="V1907" i="1"/>
  <c r="V1911" i="1"/>
  <c r="X1911" i="1" s="1"/>
  <c r="V1915" i="1"/>
  <c r="X1915" i="1" s="1"/>
  <c r="V1919" i="1"/>
  <c r="X1919" i="1" s="1"/>
  <c r="V1923" i="1"/>
  <c r="V1927" i="1"/>
  <c r="X1927" i="1" s="1"/>
  <c r="V1931" i="1"/>
  <c r="X1931" i="1" s="1"/>
  <c r="V1935" i="1"/>
  <c r="X1935" i="1" s="1"/>
  <c r="V1939" i="1"/>
  <c r="V1943" i="1"/>
  <c r="X1943" i="1" s="1"/>
  <c r="V1947" i="1"/>
  <c r="X1947" i="1" s="1"/>
  <c r="V1951" i="1"/>
  <c r="X1951" i="1" s="1"/>
  <c r="V1955" i="1"/>
  <c r="V1959" i="1"/>
  <c r="X1959" i="1" s="1"/>
  <c r="V1963" i="1"/>
  <c r="X1963" i="1" s="1"/>
  <c r="V1967" i="1"/>
  <c r="X1967" i="1" s="1"/>
  <c r="V1971" i="1"/>
  <c r="X1971" i="1" s="1"/>
  <c r="V1975" i="1"/>
  <c r="X1975" i="1" s="1"/>
  <c r="V1979" i="1"/>
  <c r="X1979" i="1" s="1"/>
  <c r="V1983" i="1"/>
  <c r="X1983" i="1" s="1"/>
  <c r="V1987" i="1"/>
  <c r="V1991" i="1"/>
  <c r="X1991" i="1" s="1"/>
  <c r="V1995" i="1"/>
  <c r="X1995" i="1" s="1"/>
  <c r="V1999" i="1"/>
  <c r="X1999" i="1" s="1"/>
  <c r="V2003" i="1"/>
  <c r="V2007" i="1"/>
  <c r="X2007" i="1" s="1"/>
  <c r="V2011" i="1"/>
  <c r="X2011" i="1" s="1"/>
  <c r="V2015" i="1"/>
  <c r="X2015" i="1" s="1"/>
  <c r="V2019" i="1"/>
  <c r="X2019" i="1" s="1"/>
  <c r="V2023" i="1"/>
  <c r="X2023" i="1" s="1"/>
  <c r="V2027" i="1"/>
  <c r="X2027" i="1" s="1"/>
  <c r="V2031" i="1"/>
  <c r="X2031" i="1" s="1"/>
  <c r="V2035" i="1"/>
  <c r="V2039" i="1"/>
  <c r="X2039" i="1" s="1"/>
  <c r="V2043" i="1"/>
  <c r="X2043" i="1" s="1"/>
  <c r="V2047" i="1"/>
  <c r="X2047" i="1" s="1"/>
  <c r="V2051" i="1"/>
  <c r="V2055" i="1"/>
  <c r="X2055" i="1" s="1"/>
  <c r="V2059" i="1"/>
  <c r="X2059" i="1" s="1"/>
  <c r="V2063" i="1"/>
  <c r="X2063" i="1" s="1"/>
  <c r="V2067" i="1"/>
  <c r="V2071" i="1"/>
  <c r="X2071" i="1" s="1"/>
  <c r="V2075" i="1"/>
  <c r="X2075" i="1" s="1"/>
  <c r="V2079" i="1"/>
  <c r="X2079" i="1" s="1"/>
  <c r="V2083" i="1"/>
  <c r="X2083" i="1" s="1"/>
  <c r="V2087" i="1"/>
  <c r="X2087" i="1" s="1"/>
  <c r="V2091" i="1"/>
  <c r="X2091" i="1" s="1"/>
  <c r="V2095" i="1"/>
  <c r="X2095" i="1" s="1"/>
  <c r="V2099" i="1"/>
  <c r="V2103" i="1"/>
  <c r="X2103" i="1" s="1"/>
  <c r="V2107" i="1"/>
  <c r="X2107" i="1" s="1"/>
  <c r="V2111" i="1"/>
  <c r="X2111" i="1" s="1"/>
  <c r="V2115" i="1"/>
  <c r="V2119" i="1"/>
  <c r="X2119" i="1" s="1"/>
  <c r="V2123" i="1"/>
  <c r="X2123" i="1" s="1"/>
  <c r="V2127" i="1"/>
  <c r="X2127" i="1" s="1"/>
  <c r="V2131" i="1"/>
  <c r="V2135" i="1"/>
  <c r="X2135" i="1" s="1"/>
  <c r="V2139" i="1"/>
  <c r="X2139" i="1" s="1"/>
  <c r="V2143" i="1"/>
  <c r="X2143" i="1" s="1"/>
  <c r="V2147" i="1"/>
  <c r="X2147" i="1" s="1"/>
  <c r="V2151" i="1"/>
  <c r="X2151" i="1" s="1"/>
  <c r="V2155" i="1"/>
  <c r="X2155" i="1" s="1"/>
  <c r="V2159" i="1"/>
  <c r="X2159" i="1" s="1"/>
  <c r="V2163" i="1"/>
  <c r="V2167" i="1"/>
  <c r="X2167" i="1" s="1"/>
  <c r="V2171" i="1"/>
  <c r="X2171" i="1" s="1"/>
  <c r="V2175" i="1"/>
  <c r="X2175" i="1" s="1"/>
  <c r="V2179" i="1"/>
  <c r="V2183" i="1"/>
  <c r="X2183" i="1" s="1"/>
  <c r="V2187" i="1"/>
  <c r="X2187" i="1" s="1"/>
  <c r="V2191" i="1"/>
  <c r="X2191" i="1" s="1"/>
  <c r="V2195" i="1"/>
  <c r="V2199" i="1"/>
  <c r="X2199" i="1" s="1"/>
  <c r="V2203" i="1"/>
  <c r="X2203" i="1" s="1"/>
  <c r="V2207" i="1"/>
  <c r="X2207" i="1" s="1"/>
  <c r="V2211" i="1"/>
  <c r="X2211" i="1" s="1"/>
  <c r="V2215" i="1"/>
  <c r="X2215" i="1" s="1"/>
  <c r="V2219" i="1"/>
  <c r="X2219" i="1" s="1"/>
  <c r="V2223" i="1"/>
  <c r="X2223" i="1" s="1"/>
  <c r="V2227" i="1"/>
  <c r="X2227" i="1" s="1"/>
  <c r="V2231" i="1"/>
  <c r="X2231" i="1" s="1"/>
  <c r="V2235" i="1"/>
  <c r="X2235" i="1" s="1"/>
  <c r="V2239" i="1"/>
  <c r="X2239" i="1" s="1"/>
  <c r="V2243" i="1"/>
  <c r="V2247" i="1"/>
  <c r="X2247" i="1" s="1"/>
  <c r="V2251" i="1"/>
  <c r="X2251" i="1" s="1"/>
  <c r="V2255" i="1"/>
  <c r="X2255" i="1" s="1"/>
  <c r="V2259" i="1"/>
  <c r="V2263" i="1"/>
  <c r="X2263" i="1" s="1"/>
  <c r="V2267" i="1"/>
  <c r="X2267" i="1" s="1"/>
  <c r="V2271" i="1"/>
  <c r="X2271" i="1" s="1"/>
  <c r="V2275" i="1"/>
  <c r="X2275" i="1" s="1"/>
  <c r="V2279" i="1"/>
  <c r="X2279" i="1" s="1"/>
  <c r="V2283" i="1"/>
  <c r="X2283" i="1" s="1"/>
  <c r="V2287" i="1"/>
  <c r="X2287" i="1" s="1"/>
  <c r="V2291" i="1"/>
  <c r="V2295" i="1"/>
  <c r="X2295" i="1" s="1"/>
  <c r="V2299" i="1"/>
  <c r="X2299" i="1" s="1"/>
  <c r="V2303" i="1"/>
  <c r="X2303" i="1" s="1"/>
  <c r="V2307" i="1"/>
  <c r="V2311" i="1"/>
  <c r="X2311" i="1" s="1"/>
  <c r="V2315" i="1"/>
  <c r="X2315" i="1" s="1"/>
  <c r="V2319" i="1"/>
  <c r="X2319" i="1" s="1"/>
  <c r="V2323" i="1"/>
  <c r="V2327" i="1"/>
  <c r="X2327" i="1" s="1"/>
  <c r="V2331" i="1"/>
  <c r="X2331" i="1" s="1"/>
  <c r="V2335" i="1"/>
  <c r="X2335" i="1" s="1"/>
  <c r="V2339" i="1"/>
  <c r="X2339" i="1" s="1"/>
  <c r="V2343" i="1"/>
  <c r="X2343" i="1" s="1"/>
  <c r="V2347" i="1"/>
  <c r="X2347" i="1" s="1"/>
  <c r="V2351" i="1"/>
  <c r="X2351" i="1" s="1"/>
  <c r="V2355" i="1"/>
  <c r="V2359" i="1"/>
  <c r="X2359" i="1" s="1"/>
  <c r="V2363" i="1"/>
  <c r="V2367" i="1"/>
  <c r="X2367" i="1" s="1"/>
  <c r="V2371" i="1"/>
  <c r="V2375" i="1"/>
  <c r="X2375" i="1" s="1"/>
  <c r="V2379" i="1"/>
  <c r="X2379" i="1" s="1"/>
  <c r="V2383" i="1"/>
  <c r="X2383" i="1" s="1"/>
  <c r="V2387" i="1"/>
  <c r="V2391" i="1"/>
  <c r="X2391" i="1" s="1"/>
  <c r="V2395" i="1"/>
  <c r="X2395" i="1" s="1"/>
  <c r="V2399" i="1"/>
  <c r="X2399" i="1" s="1"/>
  <c r="V2403" i="1"/>
  <c r="V2407" i="1"/>
  <c r="X2407" i="1" s="1"/>
  <c r="V2411" i="1"/>
  <c r="X2411" i="1" s="1"/>
  <c r="V2415" i="1"/>
  <c r="X2415" i="1" s="1"/>
  <c r="V2419" i="1"/>
  <c r="X2419" i="1" s="1"/>
  <c r="V2423" i="1"/>
  <c r="X2423" i="1" s="1"/>
  <c r="V2427" i="1"/>
  <c r="V2431" i="1"/>
  <c r="X2431" i="1" s="1"/>
  <c r="V2435" i="1"/>
  <c r="V2439" i="1"/>
  <c r="X2439" i="1" s="1"/>
  <c r="V2443" i="1"/>
  <c r="X2443" i="1" s="1"/>
  <c r="V2447" i="1"/>
  <c r="X2447" i="1" s="1"/>
  <c r="V2451" i="1"/>
  <c r="V2455" i="1"/>
  <c r="X2455" i="1" s="1"/>
  <c r="V2459" i="1"/>
  <c r="V2463" i="1"/>
  <c r="X2463" i="1" s="1"/>
  <c r="V2467" i="1"/>
  <c r="V2471" i="1"/>
  <c r="X2471" i="1" s="1"/>
  <c r="V2475" i="1"/>
  <c r="X2475" i="1" s="1"/>
  <c r="V2479" i="1"/>
  <c r="X2479" i="1" s="1"/>
  <c r="V2483" i="1"/>
  <c r="V2487" i="1"/>
  <c r="X2487" i="1" s="1"/>
  <c r="V2491" i="1"/>
  <c r="X2491" i="1" s="1"/>
  <c r="V2495" i="1"/>
  <c r="X2495" i="1" s="1"/>
  <c r="V2499" i="1"/>
  <c r="V2503" i="1"/>
  <c r="X2503" i="1" s="1"/>
  <c r="V2507" i="1"/>
  <c r="X2507" i="1" s="1"/>
  <c r="V2511" i="1"/>
  <c r="X2511" i="1" s="1"/>
  <c r="V2515" i="1"/>
  <c r="V2519" i="1"/>
  <c r="X2519" i="1" s="1"/>
  <c r="V2523" i="1"/>
  <c r="X2523" i="1" s="1"/>
  <c r="V2527" i="1"/>
  <c r="X2527" i="1" s="1"/>
  <c r="V2531" i="1"/>
  <c r="X2531" i="1" s="1"/>
  <c r="V2535" i="1"/>
  <c r="X2535" i="1" s="1"/>
  <c r="V2539" i="1"/>
  <c r="X2539" i="1" s="1"/>
  <c r="V2543" i="1"/>
  <c r="X2543" i="1" s="1"/>
  <c r="V2547" i="1"/>
  <c r="V2551" i="1"/>
  <c r="X2551" i="1" s="1"/>
  <c r="V2555" i="1"/>
  <c r="X2555" i="1" s="1"/>
  <c r="V2559" i="1"/>
  <c r="X2559" i="1" s="1"/>
  <c r="V1012" i="1"/>
  <c r="V1020" i="1"/>
  <c r="X1020" i="1" s="1"/>
  <c r="V1024" i="1"/>
  <c r="X1024" i="1" s="1"/>
  <c r="V1032" i="1"/>
  <c r="X1032" i="1" s="1"/>
  <c r="V1036" i="1"/>
  <c r="V1044" i="1"/>
  <c r="X1044" i="1" s="1"/>
  <c r="V1048" i="1"/>
  <c r="X1048" i="1" s="1"/>
  <c r="V1056" i="1"/>
  <c r="X1056" i="1" s="1"/>
  <c r="V1064" i="1"/>
  <c r="X1064" i="1" s="1"/>
  <c r="V1068" i="1"/>
  <c r="X1068" i="1" s="1"/>
  <c r="V1072" i="1"/>
  <c r="X1072" i="1" s="1"/>
  <c r="V1080" i="1"/>
  <c r="X1080" i="1" s="1"/>
  <c r="V1084" i="1"/>
  <c r="V1092" i="1"/>
  <c r="X1092" i="1" s="1"/>
  <c r="V1096" i="1"/>
  <c r="X1096" i="1" s="1"/>
  <c r="V1104" i="1"/>
  <c r="X1104" i="1" s="1"/>
  <c r="V1108" i="1"/>
  <c r="V1116" i="1"/>
  <c r="X1116" i="1" s="1"/>
  <c r="V1124" i="1"/>
  <c r="X1124" i="1" s="1"/>
  <c r="V1132" i="1"/>
  <c r="X1132" i="1" s="1"/>
  <c r="V1136" i="1"/>
  <c r="V1144" i="1"/>
  <c r="X1144" i="1" s="1"/>
  <c r="V1148" i="1"/>
  <c r="X1148" i="1" s="1"/>
  <c r="V1156" i="1"/>
  <c r="X1156" i="1" s="1"/>
  <c r="V1164" i="1"/>
  <c r="X1164" i="1" s="1"/>
  <c r="V1168" i="1"/>
  <c r="X1168" i="1" s="1"/>
  <c r="V1176" i="1"/>
  <c r="X1176" i="1" s="1"/>
  <c r="V1184" i="1"/>
  <c r="X1184" i="1" s="1"/>
  <c r="V1188" i="1"/>
  <c r="V1196" i="1"/>
  <c r="X1196" i="1" s="1"/>
  <c r="V1200" i="1"/>
  <c r="X1200" i="1" s="1"/>
  <c r="V1208" i="1"/>
  <c r="X1208" i="1" s="1"/>
  <c r="V1216" i="1"/>
  <c r="X1216" i="1" s="1"/>
  <c r="V1224" i="1"/>
  <c r="X1224" i="1" s="1"/>
  <c r="V1228" i="1"/>
  <c r="X1228" i="1" s="1"/>
  <c r="V1236" i="1"/>
  <c r="X1236" i="1" s="1"/>
  <c r="V1240" i="1"/>
  <c r="X1240" i="1" s="1"/>
  <c r="V1248" i="1"/>
  <c r="X1248" i="1" s="1"/>
  <c r="V1256" i="1"/>
  <c r="X1256" i="1" s="1"/>
  <c r="V1260" i="1"/>
  <c r="X1260" i="1" s="1"/>
  <c r="V1268" i="1"/>
  <c r="V1276" i="1"/>
  <c r="X1276" i="1" s="1"/>
  <c r="V1284" i="1"/>
  <c r="X1284" i="1" s="1"/>
  <c r="V1288" i="1"/>
  <c r="X1288" i="1" s="1"/>
  <c r="V1296" i="1"/>
  <c r="V1300" i="1"/>
  <c r="X1300" i="1" s="1"/>
  <c r="V1308" i="1"/>
  <c r="X1308" i="1" s="1"/>
  <c r="V1312" i="1"/>
  <c r="X1312" i="1" s="1"/>
  <c r="V1320" i="1"/>
  <c r="V1328" i="1"/>
  <c r="X1328" i="1" s="1"/>
  <c r="V1332" i="1"/>
  <c r="X1332" i="1" s="1"/>
  <c r="V1340" i="1"/>
  <c r="X1340" i="1" s="1"/>
  <c r="V1344" i="1"/>
  <c r="X1344" i="1" s="1"/>
  <c r="V1352" i="1"/>
  <c r="X1352" i="1" s="1"/>
  <c r="V1360" i="1"/>
  <c r="X1360" i="1" s="1"/>
  <c r="V1364" i="1"/>
  <c r="X1364" i="1" s="1"/>
  <c r="V1372" i="1"/>
  <c r="V1376" i="1"/>
  <c r="X1376" i="1" s="1"/>
  <c r="V1384" i="1"/>
  <c r="X1384" i="1" s="1"/>
  <c r="V1392" i="1"/>
  <c r="X1392" i="1" s="1"/>
  <c r="V1396" i="1"/>
  <c r="V1404" i="1"/>
  <c r="X1404" i="1" s="1"/>
  <c r="V1408" i="1"/>
  <c r="X1408" i="1" s="1"/>
  <c r="V1416" i="1"/>
  <c r="X1416" i="1" s="1"/>
  <c r="V1420" i="1"/>
  <c r="X1420" i="1" s="1"/>
  <c r="V1428" i="1"/>
  <c r="X1428" i="1" s="1"/>
  <c r="V1432" i="1"/>
  <c r="X1432" i="1" s="1"/>
  <c r="V1440" i="1"/>
  <c r="X1440" i="1" s="1"/>
  <c r="V1444" i="1"/>
  <c r="X1444" i="1" s="1"/>
  <c r="V1452" i="1"/>
  <c r="X1452" i="1" s="1"/>
  <c r="V1460" i="1"/>
  <c r="X1460" i="1" s="1"/>
  <c r="V1464" i="1"/>
  <c r="X1464" i="1" s="1"/>
  <c r="V1472" i="1"/>
  <c r="X1472" i="1" s="1"/>
  <c r="V1476" i="1"/>
  <c r="X1476" i="1" s="1"/>
  <c r="V1484" i="1"/>
  <c r="X1484" i="1" s="1"/>
  <c r="V1492" i="1"/>
  <c r="X1492" i="1" s="1"/>
  <c r="V1496" i="1"/>
  <c r="X1496" i="1" s="1"/>
  <c r="V1504" i="1"/>
  <c r="X1504" i="1" s="1"/>
  <c r="V1508" i="1"/>
  <c r="X1508" i="1" s="1"/>
  <c r="V1516" i="1"/>
  <c r="X1516" i="1" s="1"/>
  <c r="V1520" i="1"/>
  <c r="X1520" i="1" s="1"/>
  <c r="V1528" i="1"/>
  <c r="X1528" i="1" s="1"/>
  <c r="V1536" i="1"/>
  <c r="X1536" i="1" s="1"/>
  <c r="V1540" i="1"/>
  <c r="X1540" i="1" s="1"/>
  <c r="V1548" i="1"/>
  <c r="V1556" i="1"/>
  <c r="X1556" i="1" s="1"/>
  <c r="V1560" i="1"/>
  <c r="X1560" i="1" s="1"/>
  <c r="V1568" i="1"/>
  <c r="X1568" i="1" s="1"/>
  <c r="V1572" i="1"/>
  <c r="V1580" i="1"/>
  <c r="X1580" i="1" s="1"/>
  <c r="V1588" i="1"/>
  <c r="X1588" i="1" s="1"/>
  <c r="V1592" i="1"/>
  <c r="X1592" i="1" s="1"/>
  <c r="V1600" i="1"/>
  <c r="X1600" i="1" s="1"/>
  <c r="V1608" i="1"/>
  <c r="X1608" i="1" s="1"/>
  <c r="V1612" i="1"/>
  <c r="X1612" i="1" s="1"/>
  <c r="V1620" i="1"/>
  <c r="X1620" i="1" s="1"/>
  <c r="V1628" i="1"/>
  <c r="V1632" i="1"/>
  <c r="X1632" i="1" s="1"/>
  <c r="V1640" i="1"/>
  <c r="X1640" i="1" s="1"/>
  <c r="V1644" i="1"/>
  <c r="X1644" i="1" s="1"/>
  <c r="V1652" i="1"/>
  <c r="X1652" i="1" s="1"/>
  <c r="V1660" i="1"/>
  <c r="X1660" i="1" s="1"/>
  <c r="V1664" i="1"/>
  <c r="X1664" i="1" s="1"/>
  <c r="V1672" i="1"/>
  <c r="X1672" i="1" s="1"/>
  <c r="V1676" i="1"/>
  <c r="V1680" i="1"/>
  <c r="X1680" i="1" s="1"/>
  <c r="V1684" i="1"/>
  <c r="X1684" i="1" s="1"/>
  <c r="V1688" i="1"/>
  <c r="X1688" i="1" s="1"/>
  <c r="V1692" i="1"/>
  <c r="X1692" i="1" s="1"/>
  <c r="V1696" i="1"/>
  <c r="X1696" i="1" s="1"/>
  <c r="V1700" i="1"/>
  <c r="X1700" i="1" s="1"/>
  <c r="V1704" i="1"/>
  <c r="X1704" i="1" s="1"/>
  <c r="V1708" i="1"/>
  <c r="X1708" i="1" s="1"/>
  <c r="V1716" i="1"/>
  <c r="X1716" i="1" s="1"/>
  <c r="V1720" i="1"/>
  <c r="X1720" i="1" s="1"/>
  <c r="V1724" i="1"/>
  <c r="X1724" i="1" s="1"/>
  <c r="V1728" i="1"/>
  <c r="X1728" i="1" s="1"/>
  <c r="V1732" i="1"/>
  <c r="X1732" i="1" s="1"/>
  <c r="V1736" i="1"/>
  <c r="X1736" i="1" s="1"/>
  <c r="V1740" i="1"/>
  <c r="X1740" i="1" s="1"/>
  <c r="V1744" i="1"/>
  <c r="X1744" i="1" s="1"/>
  <c r="V1748" i="1"/>
  <c r="X1748" i="1" s="1"/>
  <c r="V1752" i="1"/>
  <c r="X1752" i="1" s="1"/>
  <c r="V1756" i="1"/>
  <c r="X1756" i="1" s="1"/>
  <c r="V1760" i="1"/>
  <c r="X1760" i="1" s="1"/>
  <c r="V1764" i="1"/>
  <c r="X1764" i="1" s="1"/>
  <c r="V1768" i="1"/>
  <c r="X1768" i="1" s="1"/>
  <c r="V1772" i="1"/>
  <c r="X1772" i="1" s="1"/>
  <c r="V1776" i="1"/>
  <c r="V1780" i="1"/>
  <c r="X1780" i="1" s="1"/>
  <c r="V1784" i="1"/>
  <c r="X1784" i="1" s="1"/>
  <c r="V1788" i="1"/>
  <c r="X1788" i="1" s="1"/>
  <c r="V1792" i="1"/>
  <c r="X1792" i="1" s="1"/>
  <c r="V1796" i="1"/>
  <c r="X1796" i="1" s="1"/>
  <c r="V1800" i="1"/>
  <c r="X1800" i="1" s="1"/>
  <c r="V1804" i="1"/>
  <c r="X1804" i="1" s="1"/>
  <c r="V1808" i="1"/>
  <c r="X1808" i="1" s="1"/>
  <c r="V1812" i="1"/>
  <c r="X1812" i="1" s="1"/>
  <c r="V1816" i="1"/>
  <c r="X1816" i="1" s="1"/>
  <c r="V1820" i="1"/>
  <c r="X1820" i="1" s="1"/>
  <c r="V1824" i="1"/>
  <c r="X1824" i="1" s="1"/>
  <c r="V1828" i="1"/>
  <c r="X1828" i="1" s="1"/>
  <c r="V1832" i="1"/>
  <c r="X1832" i="1" s="1"/>
  <c r="V1836" i="1"/>
  <c r="X1836" i="1" s="1"/>
  <c r="V1840" i="1"/>
  <c r="V1844" i="1"/>
  <c r="X1844" i="1" s="1"/>
  <c r="V1848" i="1"/>
  <c r="X1848" i="1" s="1"/>
  <c r="V1852" i="1"/>
  <c r="X1852" i="1" s="1"/>
  <c r="V1856" i="1"/>
  <c r="X1856" i="1" s="1"/>
  <c r="V1860" i="1"/>
  <c r="X1860" i="1" s="1"/>
  <c r="V1864" i="1"/>
  <c r="X1864" i="1" s="1"/>
  <c r="V1868" i="1"/>
  <c r="X1868" i="1" s="1"/>
  <c r="V1872" i="1"/>
  <c r="X1872" i="1" s="1"/>
  <c r="V1876" i="1"/>
  <c r="X1876" i="1" s="1"/>
  <c r="V1880" i="1"/>
  <c r="X1880" i="1" s="1"/>
  <c r="V1884" i="1"/>
  <c r="X1884" i="1" s="1"/>
  <c r="V1888" i="1"/>
  <c r="V1892" i="1"/>
  <c r="X1892" i="1" s="1"/>
  <c r="V1896" i="1"/>
  <c r="X1896" i="1" s="1"/>
  <c r="V1900" i="1"/>
  <c r="X1900" i="1" s="1"/>
  <c r="V1904" i="1"/>
  <c r="V1908" i="1"/>
  <c r="X1908" i="1" s="1"/>
  <c r="V1912" i="1"/>
  <c r="X1912" i="1" s="1"/>
  <c r="V1916" i="1"/>
  <c r="X1916" i="1" s="1"/>
  <c r="V1920" i="1"/>
  <c r="X1920" i="1" s="1"/>
  <c r="V1924" i="1"/>
  <c r="X1924" i="1" s="1"/>
  <c r="V1928" i="1"/>
  <c r="X1928" i="1" s="1"/>
  <c r="V1932" i="1"/>
  <c r="X1932" i="1" s="1"/>
  <c r="V1936" i="1"/>
  <c r="V1016" i="1"/>
  <c r="X1016" i="1" s="1"/>
  <c r="V1028" i="1"/>
  <c r="X1028" i="1" s="1"/>
  <c r="V1040" i="1"/>
  <c r="X1040" i="1" s="1"/>
  <c r="V1052" i="1"/>
  <c r="X1052" i="1" s="1"/>
  <c r="V1060" i="1"/>
  <c r="X1060" i="1" s="1"/>
  <c r="V1076" i="1"/>
  <c r="X1076" i="1" s="1"/>
  <c r="V1088" i="1"/>
  <c r="X1088" i="1" s="1"/>
  <c r="V1100" i="1"/>
  <c r="X1100" i="1" s="1"/>
  <c r="V1112" i="1"/>
  <c r="X1112" i="1" s="1"/>
  <c r="V1120" i="1"/>
  <c r="X1120" i="1" s="1"/>
  <c r="V1128" i="1"/>
  <c r="X1128" i="1" s="1"/>
  <c r="V1140" i="1"/>
  <c r="X1140" i="1" s="1"/>
  <c r="V1152" i="1"/>
  <c r="X1152" i="1" s="1"/>
  <c r="V1160" i="1"/>
  <c r="X1160" i="1" s="1"/>
  <c r="V1172" i="1"/>
  <c r="X1172" i="1" s="1"/>
  <c r="V1180" i="1"/>
  <c r="X1180" i="1" s="1"/>
  <c r="V1192" i="1"/>
  <c r="X1192" i="1" s="1"/>
  <c r="V1204" i="1"/>
  <c r="X1204" i="1" s="1"/>
  <c r="V1212" i="1"/>
  <c r="X1212" i="1" s="1"/>
  <c r="V1220" i="1"/>
  <c r="V1232" i="1"/>
  <c r="X1232" i="1" s="1"/>
  <c r="V1244" i="1"/>
  <c r="X1244" i="1" s="1"/>
  <c r="V1252" i="1"/>
  <c r="X1252" i="1" s="1"/>
  <c r="V1264" i="1"/>
  <c r="X1264" i="1" s="1"/>
  <c r="V1272" i="1"/>
  <c r="X1272" i="1" s="1"/>
  <c r="V1280" i="1"/>
  <c r="X1280" i="1" s="1"/>
  <c r="V1292" i="1"/>
  <c r="X1292" i="1" s="1"/>
  <c r="V1304" i="1"/>
  <c r="V1316" i="1"/>
  <c r="X1316" i="1" s="1"/>
  <c r="V1324" i="1"/>
  <c r="X1324" i="1" s="1"/>
  <c r="V1336" i="1"/>
  <c r="X1336" i="1" s="1"/>
  <c r="V1348" i="1"/>
  <c r="X1348" i="1" s="1"/>
  <c r="V1356" i="1"/>
  <c r="X1356" i="1" s="1"/>
  <c r="V1368" i="1"/>
  <c r="X1368" i="1" s="1"/>
  <c r="V1380" i="1"/>
  <c r="X1380" i="1" s="1"/>
  <c r="V1388" i="1"/>
  <c r="X1388" i="1" s="1"/>
  <c r="V1400" i="1"/>
  <c r="X1400" i="1" s="1"/>
  <c r="V1412" i="1"/>
  <c r="X1412" i="1" s="1"/>
  <c r="V1424" i="1"/>
  <c r="X1424" i="1" s="1"/>
  <c r="V1436" i="1"/>
  <c r="X1436" i="1" s="1"/>
  <c r="V1448" i="1"/>
  <c r="X1448" i="1" s="1"/>
  <c r="V1456" i="1"/>
  <c r="X1456" i="1" s="1"/>
  <c r="V1468" i="1"/>
  <c r="X1468" i="1" s="1"/>
  <c r="V1480" i="1"/>
  <c r="X1480" i="1" s="1"/>
  <c r="V1488" i="1"/>
  <c r="X1488" i="1" s="1"/>
  <c r="V1500" i="1"/>
  <c r="X1500" i="1" s="1"/>
  <c r="V1512" i="1"/>
  <c r="X1512" i="1" s="1"/>
  <c r="V1524" i="1"/>
  <c r="X1524" i="1" s="1"/>
  <c r="V1532" i="1"/>
  <c r="X1532" i="1" s="1"/>
  <c r="V1544" i="1"/>
  <c r="X1544" i="1" s="1"/>
  <c r="V1552" i="1"/>
  <c r="X1552" i="1" s="1"/>
  <c r="V1564" i="1"/>
  <c r="X1564" i="1" s="1"/>
  <c r="V1576" i="1"/>
  <c r="X1576" i="1" s="1"/>
  <c r="V1584" i="1"/>
  <c r="X1584" i="1" s="1"/>
  <c r="V1596" i="1"/>
  <c r="X1596" i="1" s="1"/>
  <c r="V1604" i="1"/>
  <c r="X1604" i="1" s="1"/>
  <c r="V1616" i="1"/>
  <c r="X1616" i="1" s="1"/>
  <c r="V1624" i="1"/>
  <c r="X1624" i="1" s="1"/>
  <c r="V1636" i="1"/>
  <c r="X1636" i="1" s="1"/>
  <c r="V1648" i="1"/>
  <c r="V1656" i="1"/>
  <c r="X1656" i="1" s="1"/>
  <c r="V1668" i="1"/>
  <c r="X1668" i="1" s="1"/>
  <c r="V1712" i="1"/>
  <c r="X1712" i="1" s="1"/>
  <c r="V249" i="1"/>
  <c r="X249" i="1" s="1"/>
  <c r="V1162" i="1"/>
  <c r="X1162" i="1" s="1"/>
  <c r="V1166" i="1"/>
  <c r="X1166" i="1" s="1"/>
  <c r="V1170" i="1"/>
  <c r="X1170" i="1" s="1"/>
  <c r="V1174" i="1"/>
  <c r="X1174" i="1" s="1"/>
  <c r="V1178" i="1"/>
  <c r="X1178" i="1" s="1"/>
  <c r="V1182" i="1"/>
  <c r="X1182" i="1" s="1"/>
  <c r="V1186" i="1"/>
  <c r="X1186" i="1" s="1"/>
  <c r="V1190" i="1"/>
  <c r="V1194" i="1"/>
  <c r="X1194" i="1" s="1"/>
  <c r="V1198" i="1"/>
  <c r="X1198" i="1" s="1"/>
  <c r="V1202" i="1"/>
  <c r="X1202" i="1" s="1"/>
  <c r="V1206" i="1"/>
  <c r="X1206" i="1" s="1"/>
  <c r="V1210" i="1"/>
  <c r="X1210" i="1" s="1"/>
  <c r="V1214" i="1"/>
  <c r="X1214" i="1" s="1"/>
  <c r="V1218" i="1"/>
  <c r="X1218" i="1" s="1"/>
  <c r="V1222" i="1"/>
  <c r="X1222" i="1" s="1"/>
  <c r="V1226" i="1"/>
  <c r="X1226" i="1" s="1"/>
  <c r="V1230" i="1"/>
  <c r="X1230" i="1" s="1"/>
  <c r="V1234" i="1"/>
  <c r="X1234" i="1" s="1"/>
  <c r="V1238" i="1"/>
  <c r="X1238" i="1" s="1"/>
  <c r="V1242" i="1"/>
  <c r="X1242" i="1" s="1"/>
  <c r="V1246" i="1"/>
  <c r="X1246" i="1" s="1"/>
  <c r="V1250" i="1"/>
  <c r="X1250" i="1" s="1"/>
  <c r="V1254" i="1"/>
  <c r="X1254" i="1" s="1"/>
  <c r="V1258" i="1"/>
  <c r="X1258" i="1" s="1"/>
  <c r="V1262" i="1"/>
  <c r="X1262" i="1" s="1"/>
  <c r="V1266" i="1"/>
  <c r="X1266" i="1" s="1"/>
  <c r="V1270" i="1"/>
  <c r="X1270" i="1" s="1"/>
  <c r="V1274" i="1"/>
  <c r="X1274" i="1" s="1"/>
  <c r="V1278" i="1"/>
  <c r="X1278" i="1" s="1"/>
  <c r="V1282" i="1"/>
  <c r="X1282" i="1" s="1"/>
  <c r="V1286" i="1"/>
  <c r="X1286" i="1" s="1"/>
  <c r="V1290" i="1"/>
  <c r="X1290" i="1" s="1"/>
  <c r="V1294" i="1"/>
  <c r="X1294" i="1" s="1"/>
  <c r="V1298" i="1"/>
  <c r="X1298" i="1" s="1"/>
  <c r="V1302" i="1"/>
  <c r="X1302" i="1" s="1"/>
  <c r="V1306" i="1"/>
  <c r="X1306" i="1" s="1"/>
  <c r="V1310" i="1"/>
  <c r="X1310" i="1" s="1"/>
  <c r="V1314" i="1"/>
  <c r="X1314" i="1" s="1"/>
  <c r="V1318" i="1"/>
  <c r="X1318" i="1" s="1"/>
  <c r="V1322" i="1"/>
  <c r="X1322" i="1" s="1"/>
  <c r="V1326" i="1"/>
  <c r="X1326" i="1" s="1"/>
  <c r="V1330" i="1"/>
  <c r="X1330" i="1" s="1"/>
  <c r="V1334" i="1"/>
  <c r="X1334" i="1" s="1"/>
  <c r="V1338" i="1"/>
  <c r="X1338" i="1" s="1"/>
  <c r="V1342" i="1"/>
  <c r="X1342" i="1" s="1"/>
  <c r="V1346" i="1"/>
  <c r="X1346" i="1" s="1"/>
  <c r="V1350" i="1"/>
  <c r="V1354" i="1"/>
  <c r="X1354" i="1" s="1"/>
  <c r="V1358" i="1"/>
  <c r="X1358" i="1" s="1"/>
  <c r="V1362" i="1"/>
  <c r="X1362" i="1" s="1"/>
  <c r="V1366" i="1"/>
  <c r="V1370" i="1"/>
  <c r="X1370" i="1" s="1"/>
  <c r="V1374" i="1"/>
  <c r="X1374" i="1" s="1"/>
  <c r="V1378" i="1"/>
  <c r="X1378" i="1" s="1"/>
  <c r="V1382" i="1"/>
  <c r="V1386" i="1"/>
  <c r="X1386" i="1" s="1"/>
  <c r="V1390" i="1"/>
  <c r="X1390" i="1" s="1"/>
  <c r="V1394" i="1"/>
  <c r="X1394" i="1" s="1"/>
  <c r="V1398" i="1"/>
  <c r="V1402" i="1"/>
  <c r="X1402" i="1" s="1"/>
  <c r="V1406" i="1"/>
  <c r="X1406" i="1" s="1"/>
  <c r="V1410" i="1"/>
  <c r="X1410" i="1" s="1"/>
  <c r="V1414" i="1"/>
  <c r="V1418" i="1"/>
  <c r="X1418" i="1" s="1"/>
  <c r="V1422" i="1"/>
  <c r="X1422" i="1" s="1"/>
  <c r="V1426" i="1"/>
  <c r="X1426" i="1" s="1"/>
  <c r="V1430" i="1"/>
  <c r="X1430" i="1" s="1"/>
  <c r="V1434" i="1"/>
  <c r="X1434" i="1" s="1"/>
  <c r="V1438" i="1"/>
  <c r="X1438" i="1" s="1"/>
  <c r="V1442" i="1"/>
  <c r="X1442" i="1" s="1"/>
  <c r="V1446" i="1"/>
  <c r="X1446" i="1" s="1"/>
  <c r="V1450" i="1"/>
  <c r="X1450" i="1" s="1"/>
  <c r="V1454" i="1"/>
  <c r="X1454" i="1" s="1"/>
  <c r="V1458" i="1"/>
  <c r="X1458" i="1" s="1"/>
  <c r="V1462" i="1"/>
  <c r="V1466" i="1"/>
  <c r="X1466" i="1" s="1"/>
  <c r="V1470" i="1"/>
  <c r="X1470" i="1" s="1"/>
  <c r="V1474" i="1"/>
  <c r="X1474" i="1" s="1"/>
  <c r="V1478" i="1"/>
  <c r="X1478" i="1" s="1"/>
  <c r="V1482" i="1"/>
  <c r="X1482" i="1" s="1"/>
  <c r="V1486" i="1"/>
  <c r="X1486" i="1" s="1"/>
  <c r="V1490" i="1"/>
  <c r="X1490" i="1" s="1"/>
  <c r="V1494" i="1"/>
  <c r="V1498" i="1"/>
  <c r="X1498" i="1" s="1"/>
  <c r="V1502" i="1"/>
  <c r="X1502" i="1" s="1"/>
  <c r="V1506" i="1"/>
  <c r="X1506" i="1" s="1"/>
  <c r="V1510" i="1"/>
  <c r="X1510" i="1" s="1"/>
  <c r="V1514" i="1"/>
  <c r="X1514" i="1" s="1"/>
  <c r="V1518" i="1"/>
  <c r="X1518" i="1" s="1"/>
  <c r="V1522" i="1"/>
  <c r="X1522" i="1" s="1"/>
  <c r="V1526" i="1"/>
  <c r="V1542" i="1"/>
  <c r="X1542" i="1" s="1"/>
  <c r="V1944" i="1"/>
  <c r="X1944" i="1" s="1"/>
  <c r="V1956" i="1"/>
  <c r="X1956" i="1" s="1"/>
  <c r="V1968" i="1"/>
  <c r="X1968" i="1" s="1"/>
  <c r="V1980" i="1"/>
  <c r="X1980" i="1" s="1"/>
  <c r="V1988" i="1"/>
  <c r="X1988" i="1" s="1"/>
  <c r="V2000" i="1"/>
  <c r="X2000" i="1" s="1"/>
  <c r="V2012" i="1"/>
  <c r="X2012" i="1" s="1"/>
  <c r="V2024" i="1"/>
  <c r="X2024" i="1" s="1"/>
  <c r="V2032" i="1"/>
  <c r="X2032" i="1" s="1"/>
  <c r="V2044" i="1"/>
  <c r="X2044" i="1" s="1"/>
  <c r="V2056" i="1"/>
  <c r="V2068" i="1"/>
  <c r="X2068" i="1" s="1"/>
  <c r="V2080" i="1"/>
  <c r="X2080" i="1" s="1"/>
  <c r="V2092" i="1"/>
  <c r="X2092" i="1" s="1"/>
  <c r="V2104" i="1"/>
  <c r="V2116" i="1"/>
  <c r="X2116" i="1" s="1"/>
  <c r="V2124" i="1"/>
  <c r="X2124" i="1" s="1"/>
  <c r="V2136" i="1"/>
  <c r="X2136" i="1" s="1"/>
  <c r="V2148" i="1"/>
  <c r="X2148" i="1" s="1"/>
  <c r="V2160" i="1"/>
  <c r="X2160" i="1" s="1"/>
  <c r="V2172" i="1"/>
  <c r="X2172" i="1" s="1"/>
  <c r="V2180" i="1"/>
  <c r="X2180" i="1" s="1"/>
  <c r="V2192" i="1"/>
  <c r="X2192" i="1" s="1"/>
  <c r="V2204" i="1"/>
  <c r="X2204" i="1" s="1"/>
  <c r="V2216" i="1"/>
  <c r="X2216" i="1" s="1"/>
  <c r="V2228" i="1"/>
  <c r="X2228" i="1" s="1"/>
  <c r="V2240" i="1"/>
  <c r="V2252" i="1"/>
  <c r="X2252" i="1" s="1"/>
  <c r="V2264" i="1"/>
  <c r="X2264" i="1" s="1"/>
  <c r="V2276" i="1"/>
  <c r="X2276" i="1" s="1"/>
  <c r="V2288" i="1"/>
  <c r="X2288" i="1" s="1"/>
  <c r="V2296" i="1"/>
  <c r="X2296" i="1" s="1"/>
  <c r="V2308" i="1"/>
  <c r="X2308" i="1" s="1"/>
  <c r="V2320" i="1"/>
  <c r="X2320" i="1" s="1"/>
  <c r="V2332" i="1"/>
  <c r="V2340" i="1"/>
  <c r="X2340" i="1" s="1"/>
  <c r="V2352" i="1"/>
  <c r="X2352" i="1" s="1"/>
  <c r="V2364" i="1"/>
  <c r="X2364" i="1" s="1"/>
  <c r="V2376" i="1"/>
  <c r="X2376" i="1" s="1"/>
  <c r="V2388" i="1"/>
  <c r="X2388" i="1" s="1"/>
  <c r="V2400" i="1"/>
  <c r="X2400" i="1" s="1"/>
  <c r="V2408" i="1"/>
  <c r="X2408" i="1" s="1"/>
  <c r="V2420" i="1"/>
  <c r="V2432" i="1"/>
  <c r="X2432" i="1" s="1"/>
  <c r="V2444" i="1"/>
  <c r="X2444" i="1" s="1"/>
  <c r="V2456" i="1"/>
  <c r="X2456" i="1" s="1"/>
  <c r="V2464" i="1"/>
  <c r="V2476" i="1"/>
  <c r="X2476" i="1" s="1"/>
  <c r="V2488" i="1"/>
  <c r="X2488" i="1" s="1"/>
  <c r="V2496" i="1"/>
  <c r="X2496" i="1" s="1"/>
  <c r="V2508" i="1"/>
  <c r="V2520" i="1"/>
  <c r="X2520" i="1" s="1"/>
  <c r="V2532" i="1"/>
  <c r="X2532" i="1" s="1"/>
  <c r="V2544" i="1"/>
  <c r="X2544" i="1" s="1"/>
  <c r="V2556" i="1"/>
  <c r="V5" i="1"/>
  <c r="X5" i="1" s="1"/>
  <c r="V9" i="1"/>
  <c r="X9" i="1" s="1"/>
  <c r="V13" i="1"/>
  <c r="X13" i="1" s="1"/>
  <c r="V17" i="1"/>
  <c r="X17" i="1" s="1"/>
  <c r="V21" i="1"/>
  <c r="X21" i="1" s="1"/>
  <c r="V25" i="1"/>
  <c r="X25" i="1" s="1"/>
  <c r="V29" i="1"/>
  <c r="X29" i="1" s="1"/>
  <c r="V33" i="1"/>
  <c r="X33" i="1" s="1"/>
  <c r="V37" i="1"/>
  <c r="X37" i="1" s="1"/>
  <c r="V41" i="1"/>
  <c r="X41" i="1" s="1"/>
  <c r="V45" i="1"/>
  <c r="X45" i="1" s="1"/>
  <c r="V49" i="1"/>
  <c r="X49" i="1" s="1"/>
  <c r="V53" i="1"/>
  <c r="X53" i="1" s="1"/>
  <c r="V57" i="1"/>
  <c r="X57" i="1" s="1"/>
  <c r="V61" i="1"/>
  <c r="X61" i="1" s="1"/>
  <c r="V65" i="1"/>
  <c r="X65" i="1" s="1"/>
  <c r="V69" i="1"/>
  <c r="X69" i="1" s="1"/>
  <c r="V73" i="1"/>
  <c r="X73" i="1" s="1"/>
  <c r="V77" i="1"/>
  <c r="X77" i="1" s="1"/>
  <c r="V81" i="1"/>
  <c r="X81" i="1" s="1"/>
  <c r="V85" i="1"/>
  <c r="X85" i="1" s="1"/>
  <c r="V89" i="1"/>
  <c r="X89" i="1" s="1"/>
  <c r="V93" i="1"/>
  <c r="X93" i="1" s="1"/>
  <c r="V97" i="1"/>
  <c r="X97" i="1" s="1"/>
  <c r="V101" i="1"/>
  <c r="X101" i="1" s="1"/>
  <c r="V105" i="1"/>
  <c r="X105" i="1" s="1"/>
  <c r="V109" i="1"/>
  <c r="X109" i="1" s="1"/>
  <c r="V113" i="1"/>
  <c r="X113" i="1" s="1"/>
  <c r="V117" i="1"/>
  <c r="X117" i="1" s="1"/>
  <c r="V121" i="1"/>
  <c r="X121" i="1" s="1"/>
  <c r="V125" i="1"/>
  <c r="X125" i="1" s="1"/>
  <c r="V129" i="1"/>
  <c r="X129" i="1" s="1"/>
  <c r="V133" i="1"/>
  <c r="X133" i="1" s="1"/>
  <c r="V137" i="1"/>
  <c r="X137" i="1" s="1"/>
  <c r="V141" i="1"/>
  <c r="X141" i="1" s="1"/>
  <c r="V145" i="1"/>
  <c r="V149" i="1"/>
  <c r="X149" i="1" s="1"/>
  <c r="V153" i="1"/>
  <c r="X153" i="1" s="1"/>
  <c r="V157" i="1"/>
  <c r="X157" i="1" s="1"/>
  <c r="V161" i="1"/>
  <c r="X161" i="1" s="1"/>
  <c r="V165" i="1"/>
  <c r="X165" i="1" s="1"/>
  <c r="V169" i="1"/>
  <c r="X169" i="1" s="1"/>
  <c r="V173" i="1"/>
  <c r="X173" i="1" s="1"/>
  <c r="V177" i="1"/>
  <c r="X177" i="1" s="1"/>
  <c r="V181" i="1"/>
  <c r="X181" i="1" s="1"/>
  <c r="V185" i="1"/>
  <c r="X185" i="1" s="1"/>
  <c r="V189" i="1"/>
  <c r="X189" i="1" s="1"/>
  <c r="V193" i="1"/>
  <c r="X193" i="1" s="1"/>
  <c r="V197" i="1"/>
  <c r="X197" i="1" s="1"/>
  <c r="V201" i="1"/>
  <c r="X201" i="1" s="1"/>
  <c r="V205" i="1"/>
  <c r="X205" i="1" s="1"/>
  <c r="V209" i="1"/>
  <c r="V213" i="1"/>
  <c r="X213" i="1" s="1"/>
  <c r="V217" i="1"/>
  <c r="X217" i="1" s="1"/>
  <c r="V221" i="1"/>
  <c r="X221" i="1" s="1"/>
  <c r="V225" i="1"/>
  <c r="X225" i="1" s="1"/>
  <c r="V229" i="1"/>
  <c r="X229" i="1" s="1"/>
  <c r="V233" i="1"/>
  <c r="X233" i="1" s="1"/>
  <c r="V237" i="1"/>
  <c r="X237" i="1" s="1"/>
  <c r="V241" i="1"/>
  <c r="X241" i="1" s="1"/>
  <c r="V245" i="1"/>
  <c r="X245" i="1" s="1"/>
  <c r="V253" i="1"/>
  <c r="X253" i="1" s="1"/>
  <c r="V257" i="1"/>
  <c r="X257" i="1" s="1"/>
  <c r="V261" i="1"/>
  <c r="X261" i="1" s="1"/>
  <c r="V265" i="1"/>
  <c r="X265" i="1" s="1"/>
  <c r="V269" i="1"/>
  <c r="X269" i="1" s="1"/>
  <c r="V273" i="1"/>
  <c r="X273" i="1" s="1"/>
  <c r="V277" i="1"/>
  <c r="V281" i="1"/>
  <c r="X281" i="1" s="1"/>
  <c r="V285" i="1"/>
  <c r="X285" i="1" s="1"/>
  <c r="V289" i="1"/>
  <c r="X289" i="1" s="1"/>
  <c r="V293" i="1"/>
  <c r="X293" i="1" s="1"/>
  <c r="V297" i="1"/>
  <c r="X297" i="1" s="1"/>
  <c r="V301" i="1"/>
  <c r="X301" i="1" s="1"/>
  <c r="V305" i="1"/>
  <c r="X305" i="1" s="1"/>
  <c r="V309" i="1"/>
  <c r="X309" i="1" s="1"/>
  <c r="V313" i="1"/>
  <c r="X313" i="1" s="1"/>
  <c r="V317" i="1"/>
  <c r="X317" i="1" s="1"/>
  <c r="V321" i="1"/>
  <c r="X321" i="1" s="1"/>
  <c r="V325" i="1"/>
  <c r="X325" i="1" s="1"/>
  <c r="V329" i="1"/>
  <c r="X329" i="1" s="1"/>
  <c r="V333" i="1"/>
  <c r="X333" i="1" s="1"/>
  <c r="V337" i="1"/>
  <c r="X337" i="1" s="1"/>
  <c r="V341" i="1"/>
  <c r="V345" i="1"/>
  <c r="X345" i="1" s="1"/>
  <c r="V349" i="1"/>
  <c r="X349" i="1" s="1"/>
  <c r="V353" i="1"/>
  <c r="X353" i="1" s="1"/>
  <c r="V357" i="1"/>
  <c r="X357" i="1" s="1"/>
  <c r="V361" i="1"/>
  <c r="X361" i="1" s="1"/>
  <c r="V365" i="1"/>
  <c r="X365" i="1" s="1"/>
  <c r="V369" i="1"/>
  <c r="X369" i="1" s="1"/>
  <c r="V373" i="1"/>
  <c r="X373" i="1" s="1"/>
  <c r="V381" i="1"/>
  <c r="X381" i="1" s="1"/>
  <c r="V385" i="1"/>
  <c r="X385" i="1" s="1"/>
  <c r="V389" i="1"/>
  <c r="X389" i="1" s="1"/>
  <c r="V393" i="1"/>
  <c r="X393" i="1" s="1"/>
  <c r="V397" i="1"/>
  <c r="X397" i="1" s="1"/>
  <c r="V401" i="1"/>
  <c r="X401" i="1" s="1"/>
  <c r="V405" i="1"/>
  <c r="X405" i="1" s="1"/>
  <c r="V409" i="1"/>
  <c r="V413" i="1"/>
  <c r="X413" i="1" s="1"/>
  <c r="V417" i="1"/>
  <c r="X417" i="1" s="1"/>
  <c r="V421" i="1"/>
  <c r="X421" i="1" s="1"/>
  <c r="V425" i="1"/>
  <c r="X425" i="1" s="1"/>
  <c r="V429" i="1"/>
  <c r="X429" i="1" s="1"/>
  <c r="V433" i="1"/>
  <c r="X433" i="1" s="1"/>
  <c r="V437" i="1"/>
  <c r="X437" i="1" s="1"/>
  <c r="V441" i="1"/>
  <c r="X441" i="1" s="1"/>
  <c r="V473" i="1"/>
  <c r="X473" i="1" s="1"/>
  <c r="V1940" i="1"/>
  <c r="X1940" i="1" s="1"/>
  <c r="V1948" i="1"/>
  <c r="X1948" i="1" s="1"/>
  <c r="V1952" i="1"/>
  <c r="X1952" i="1" s="1"/>
  <c r="V1960" i="1"/>
  <c r="X1960" i="1" s="1"/>
  <c r="V1964" i="1"/>
  <c r="X1964" i="1" s="1"/>
  <c r="V1972" i="1"/>
  <c r="X1972" i="1" s="1"/>
  <c r="V1976" i="1"/>
  <c r="X1976" i="1" s="1"/>
  <c r="V1984" i="1"/>
  <c r="X1984" i="1" s="1"/>
  <c r="V1992" i="1"/>
  <c r="X1992" i="1" s="1"/>
  <c r="V1996" i="1"/>
  <c r="X1996" i="1" s="1"/>
  <c r="V2004" i="1"/>
  <c r="V2008" i="1"/>
  <c r="X2008" i="1" s="1"/>
  <c r="V2016" i="1"/>
  <c r="X2016" i="1" s="1"/>
  <c r="V2020" i="1"/>
  <c r="X2020" i="1" s="1"/>
  <c r="V2028" i="1"/>
  <c r="X2028" i="1" s="1"/>
  <c r="V2036" i="1"/>
  <c r="X2036" i="1" s="1"/>
  <c r="V2040" i="1"/>
  <c r="X2040" i="1" s="1"/>
  <c r="V2048" i="1"/>
  <c r="X2048" i="1" s="1"/>
  <c r="V2052" i="1"/>
  <c r="X2052" i="1" s="1"/>
  <c r="V2060" i="1"/>
  <c r="X2060" i="1" s="1"/>
  <c r="V2064" i="1"/>
  <c r="X2064" i="1" s="1"/>
  <c r="V2072" i="1"/>
  <c r="X2072" i="1" s="1"/>
  <c r="V2076" i="1"/>
  <c r="X2076" i="1" s="1"/>
  <c r="V2084" i="1"/>
  <c r="X2084" i="1" s="1"/>
  <c r="V2088" i="1"/>
  <c r="X2088" i="1" s="1"/>
  <c r="V2096" i="1"/>
  <c r="X2096" i="1" s="1"/>
  <c r="V2100" i="1"/>
  <c r="X2100" i="1" s="1"/>
  <c r="V2108" i="1"/>
  <c r="X2108" i="1" s="1"/>
  <c r="V2112" i="1"/>
  <c r="X2112" i="1" s="1"/>
  <c r="V2120" i="1"/>
  <c r="X2120" i="1" s="1"/>
  <c r="V2128" i="1"/>
  <c r="X2128" i="1" s="1"/>
  <c r="V2132" i="1"/>
  <c r="X2132" i="1" s="1"/>
  <c r="V2140" i="1"/>
  <c r="X2140" i="1" s="1"/>
  <c r="V2144" i="1"/>
  <c r="X2144" i="1" s="1"/>
  <c r="V2152" i="1"/>
  <c r="X2152" i="1" s="1"/>
  <c r="V2156" i="1"/>
  <c r="X2156" i="1" s="1"/>
  <c r="V2164" i="1"/>
  <c r="X2164" i="1" s="1"/>
  <c r="V2168" i="1"/>
  <c r="X2168" i="1" s="1"/>
  <c r="V2176" i="1"/>
  <c r="X2176" i="1" s="1"/>
  <c r="V2184" i="1"/>
  <c r="X2184" i="1" s="1"/>
  <c r="V2188" i="1"/>
  <c r="X2188" i="1" s="1"/>
  <c r="V2196" i="1"/>
  <c r="X2196" i="1" s="1"/>
  <c r="V2200" i="1"/>
  <c r="X2200" i="1" s="1"/>
  <c r="V2208" i="1"/>
  <c r="X2208" i="1" s="1"/>
  <c r="V2212" i="1"/>
  <c r="X2212" i="1" s="1"/>
  <c r="V2220" i="1"/>
  <c r="X2220" i="1" s="1"/>
  <c r="V2224" i="1"/>
  <c r="X2224" i="1" s="1"/>
  <c r="V2232" i="1"/>
  <c r="X2232" i="1" s="1"/>
  <c r="V2236" i="1"/>
  <c r="X2236" i="1" s="1"/>
  <c r="V2244" i="1"/>
  <c r="X2244" i="1" s="1"/>
  <c r="V2248" i="1"/>
  <c r="X2248" i="1" s="1"/>
  <c r="V2256" i="1"/>
  <c r="X2256" i="1" s="1"/>
  <c r="V2260" i="1"/>
  <c r="X2260" i="1" s="1"/>
  <c r="V2268" i="1"/>
  <c r="X2268" i="1" s="1"/>
  <c r="V2272" i="1"/>
  <c r="X2272" i="1" s="1"/>
  <c r="V2280" i="1"/>
  <c r="X2280" i="1" s="1"/>
  <c r="V2284" i="1"/>
  <c r="X2284" i="1" s="1"/>
  <c r="V2292" i="1"/>
  <c r="X2292" i="1" s="1"/>
  <c r="V2300" i="1"/>
  <c r="X2300" i="1" s="1"/>
  <c r="V2304" i="1"/>
  <c r="X2304" i="1" s="1"/>
  <c r="V2312" i="1"/>
  <c r="X2312" i="1" s="1"/>
  <c r="V2316" i="1"/>
  <c r="X2316" i="1" s="1"/>
  <c r="V2324" i="1"/>
  <c r="X2324" i="1" s="1"/>
  <c r="V2328" i="1"/>
  <c r="X2328" i="1" s="1"/>
  <c r="V2336" i="1"/>
  <c r="X2336" i="1" s="1"/>
  <c r="V2344" i="1"/>
  <c r="X2344" i="1" s="1"/>
  <c r="V2348" i="1"/>
  <c r="X2348" i="1" s="1"/>
  <c r="V2356" i="1"/>
  <c r="X2356" i="1" s="1"/>
  <c r="V2360" i="1"/>
  <c r="X2360" i="1" s="1"/>
  <c r="V2368" i="1"/>
  <c r="X2368" i="1" s="1"/>
  <c r="V2372" i="1"/>
  <c r="V2380" i="1"/>
  <c r="X2380" i="1" s="1"/>
  <c r="V2384" i="1"/>
  <c r="X2384" i="1" s="1"/>
  <c r="V2392" i="1"/>
  <c r="X2392" i="1" s="1"/>
  <c r="V2396" i="1"/>
  <c r="V2404" i="1"/>
  <c r="X2404" i="1" s="1"/>
  <c r="V2412" i="1"/>
  <c r="X2412" i="1" s="1"/>
  <c r="V2416" i="1"/>
  <c r="X2416" i="1" s="1"/>
  <c r="V2424" i="1"/>
  <c r="X2424" i="1" s="1"/>
  <c r="V2428" i="1"/>
  <c r="X2428" i="1" s="1"/>
  <c r="V2436" i="1"/>
  <c r="X2436" i="1" s="1"/>
  <c r="V2440" i="1"/>
  <c r="X2440" i="1" s="1"/>
  <c r="V2448" i="1"/>
  <c r="X2448" i="1" s="1"/>
  <c r="V2452" i="1"/>
  <c r="X2452" i="1" s="1"/>
  <c r="V2460" i="1"/>
  <c r="X2460" i="1" s="1"/>
  <c r="V2468" i="1"/>
  <c r="X2468" i="1" s="1"/>
  <c r="V2472" i="1"/>
  <c r="X2472" i="1" s="1"/>
  <c r="V2480" i="1"/>
  <c r="X2480" i="1" s="1"/>
  <c r="V2484" i="1"/>
  <c r="X2484" i="1" s="1"/>
  <c r="V2492" i="1"/>
  <c r="X2492" i="1" s="1"/>
  <c r="V2500" i="1"/>
  <c r="X2500" i="1" s="1"/>
  <c r="V2504" i="1"/>
  <c r="X2504" i="1" s="1"/>
  <c r="V2512" i="1"/>
  <c r="X2512" i="1" s="1"/>
  <c r="V2516" i="1"/>
  <c r="X2516" i="1" s="1"/>
  <c r="V2524" i="1"/>
  <c r="X2524" i="1" s="1"/>
  <c r="V2528" i="1"/>
  <c r="X2528" i="1" s="1"/>
  <c r="V2536" i="1"/>
  <c r="X2536" i="1" s="1"/>
  <c r="V2540" i="1"/>
  <c r="X2540" i="1" s="1"/>
  <c r="V2548" i="1"/>
  <c r="X2548" i="1" s="1"/>
  <c r="V2552" i="1"/>
  <c r="X2552" i="1" s="1"/>
  <c r="V445" i="1"/>
  <c r="X445" i="1" s="1"/>
  <c r="V449" i="1"/>
  <c r="X449" i="1" s="1"/>
  <c r="V453" i="1"/>
  <c r="X453" i="1" s="1"/>
  <c r="V457" i="1"/>
  <c r="X457" i="1" s="1"/>
  <c r="V461" i="1"/>
  <c r="X461" i="1" s="1"/>
  <c r="V465" i="1"/>
  <c r="X465" i="1" s="1"/>
  <c r="V469" i="1"/>
  <c r="V477" i="1"/>
  <c r="X477" i="1" s="1"/>
  <c r="V481" i="1"/>
  <c r="X481" i="1" s="1"/>
  <c r="V485" i="1"/>
  <c r="X485" i="1" s="1"/>
  <c r="V489" i="1"/>
  <c r="V493" i="1"/>
  <c r="X493" i="1" s="1"/>
  <c r="V497" i="1"/>
  <c r="X497" i="1" s="1"/>
  <c r="V501" i="1"/>
  <c r="X501" i="1" s="1"/>
  <c r="V509" i="1"/>
  <c r="X509" i="1" s="1"/>
  <c r="V513" i="1"/>
  <c r="X513" i="1" s="1"/>
  <c r="V517" i="1"/>
  <c r="X517" i="1" s="1"/>
  <c r="V521" i="1"/>
  <c r="X521" i="1" s="1"/>
  <c r="V525" i="1"/>
  <c r="X525" i="1" s="1"/>
  <c r="V529" i="1"/>
  <c r="X529" i="1" s="1"/>
  <c r="V533" i="1"/>
  <c r="X533" i="1" s="1"/>
  <c r="V541" i="1"/>
  <c r="X541" i="1" s="1"/>
  <c r="V553" i="1"/>
  <c r="X553" i="1" s="1"/>
  <c r="V557" i="1"/>
  <c r="X557" i="1" s="1"/>
  <c r="V573" i="1"/>
  <c r="X573" i="1" s="1"/>
  <c r="V585" i="1"/>
  <c r="X585" i="1" s="1"/>
  <c r="V589" i="1"/>
  <c r="X589" i="1" s="1"/>
  <c r="V605" i="1"/>
  <c r="X605" i="1" s="1"/>
  <c r="V617" i="1"/>
  <c r="X617" i="1" s="1"/>
  <c r="V621" i="1"/>
  <c r="X621" i="1" s="1"/>
  <c r="V637" i="1"/>
  <c r="X637" i="1" s="1"/>
  <c r="V649" i="1"/>
  <c r="X649" i="1" s="1"/>
  <c r="V653" i="1"/>
  <c r="X653" i="1" s="1"/>
  <c r="V669" i="1"/>
  <c r="X669" i="1" s="1"/>
  <c r="V681" i="1"/>
  <c r="X681" i="1" s="1"/>
  <c r="V685" i="1"/>
  <c r="X685" i="1" s="1"/>
  <c r="V701" i="1"/>
  <c r="X701" i="1" s="1"/>
  <c r="V713" i="1"/>
  <c r="X713" i="1" s="1"/>
  <c r="V717" i="1"/>
  <c r="X717" i="1" s="1"/>
  <c r="V733" i="1"/>
  <c r="X733" i="1" s="1"/>
  <c r="V745" i="1"/>
  <c r="X745" i="1" s="1"/>
  <c r="X749" i="1"/>
  <c r="V765" i="1"/>
  <c r="X765" i="1" s="1"/>
  <c r="V777" i="1"/>
  <c r="X777" i="1" s="1"/>
  <c r="V781" i="1"/>
  <c r="X781" i="1" s="1"/>
  <c r="V793" i="1"/>
  <c r="X793" i="1" s="1"/>
  <c r="V801" i="1"/>
  <c r="V809" i="1"/>
  <c r="X809" i="1" s="1"/>
  <c r="V817" i="1"/>
  <c r="X817" i="1" s="1"/>
  <c r="V825" i="1"/>
  <c r="X825" i="1" s="1"/>
  <c r="V833" i="1"/>
  <c r="V841" i="1"/>
  <c r="X841" i="1" s="1"/>
  <c r="V953" i="1"/>
  <c r="X953" i="1" s="1"/>
  <c r="V1017" i="1"/>
  <c r="X1017" i="1" s="1"/>
  <c r="V1049" i="1"/>
  <c r="V1081" i="1"/>
  <c r="X1081" i="1" s="1"/>
  <c r="V1145" i="1"/>
  <c r="X1145" i="1" s="1"/>
  <c r="V1177" i="1"/>
  <c r="X1177" i="1" s="1"/>
  <c r="V1209" i="1"/>
  <c r="X1209" i="1" s="1"/>
  <c r="V1273" i="1"/>
  <c r="X1273" i="1" s="1"/>
  <c r="V1530" i="1"/>
  <c r="X1530" i="1" s="1"/>
  <c r="V1534" i="1"/>
  <c r="X1534" i="1" s="1"/>
  <c r="V1538" i="1"/>
  <c r="X1538" i="1" s="1"/>
  <c r="V1546" i="1"/>
  <c r="X1546" i="1" s="1"/>
  <c r="V1550" i="1"/>
  <c r="X1550" i="1" s="1"/>
  <c r="V1554" i="1"/>
  <c r="X1554" i="1" s="1"/>
  <c r="V1558" i="1"/>
  <c r="V1562" i="1"/>
  <c r="X1562" i="1" s="1"/>
  <c r="V1566" i="1"/>
  <c r="X1566" i="1" s="1"/>
  <c r="V1570" i="1"/>
  <c r="X1570" i="1" s="1"/>
  <c r="V1574" i="1"/>
  <c r="X1574" i="1" s="1"/>
  <c r="V1578" i="1"/>
  <c r="X1578" i="1" s="1"/>
  <c r="V1582" i="1"/>
  <c r="X1582" i="1" s="1"/>
  <c r="V1586" i="1"/>
  <c r="X1586" i="1" s="1"/>
  <c r="V1590" i="1"/>
  <c r="X1590" i="1" s="1"/>
  <c r="V1682" i="1"/>
  <c r="X1682" i="1" s="1"/>
  <c r="V1746" i="1"/>
  <c r="X1746" i="1" s="1"/>
  <c r="V2146" i="1"/>
  <c r="X2146" i="1" s="1"/>
  <c r="V545" i="1"/>
  <c r="X545" i="1" s="1"/>
  <c r="V549" i="1"/>
  <c r="X549" i="1" s="1"/>
  <c r="V561" i="1"/>
  <c r="X561" i="1" s="1"/>
  <c r="V565" i="1"/>
  <c r="X565" i="1" s="1"/>
  <c r="V577" i="1"/>
  <c r="X577" i="1" s="1"/>
  <c r="V581" i="1"/>
  <c r="X581" i="1" s="1"/>
  <c r="V593" i="1"/>
  <c r="X593" i="1" s="1"/>
  <c r="V597" i="1"/>
  <c r="X597" i="1" s="1"/>
  <c r="V609" i="1"/>
  <c r="V613" i="1"/>
  <c r="X613" i="1" s="1"/>
  <c r="V625" i="1"/>
  <c r="X625" i="1" s="1"/>
  <c r="V629" i="1"/>
  <c r="X629" i="1" s="1"/>
  <c r="V641" i="1"/>
  <c r="V645" i="1"/>
  <c r="X645" i="1" s="1"/>
  <c r="V657" i="1"/>
  <c r="X657" i="1" s="1"/>
  <c r="V661" i="1"/>
  <c r="X661" i="1" s="1"/>
  <c r="V673" i="1"/>
  <c r="X673" i="1" s="1"/>
  <c r="V677" i="1"/>
  <c r="X677" i="1" s="1"/>
  <c r="V689" i="1"/>
  <c r="X689" i="1" s="1"/>
  <c r="V693" i="1"/>
  <c r="X693" i="1" s="1"/>
  <c r="V705" i="1"/>
  <c r="X705" i="1" s="1"/>
  <c r="V709" i="1"/>
  <c r="X709" i="1" s="1"/>
  <c r="V721" i="1"/>
  <c r="X721" i="1" s="1"/>
  <c r="V725" i="1"/>
  <c r="X725" i="1" s="1"/>
  <c r="V737" i="1"/>
  <c r="X737" i="1" s="1"/>
  <c r="V741" i="1"/>
  <c r="X741" i="1" s="1"/>
  <c r="V753" i="1"/>
  <c r="X753" i="1" s="1"/>
  <c r="V757" i="1"/>
  <c r="X757" i="1" s="1"/>
  <c r="V769" i="1"/>
  <c r="V773" i="1"/>
  <c r="X773" i="1" s="1"/>
  <c r="V785" i="1"/>
  <c r="X785" i="1" s="1"/>
  <c r="V789" i="1"/>
  <c r="X789" i="1" s="1"/>
  <c r="V797" i="1"/>
  <c r="X797" i="1" s="1"/>
  <c r="V805" i="1"/>
  <c r="X805" i="1" s="1"/>
  <c r="V813" i="1"/>
  <c r="X813" i="1" s="1"/>
  <c r="V821" i="1"/>
  <c r="X821" i="1" s="1"/>
  <c r="V829" i="1"/>
  <c r="X829" i="1" s="1"/>
  <c r="V837" i="1"/>
  <c r="X837" i="1" s="1"/>
  <c r="V845" i="1"/>
  <c r="X845" i="1" s="1"/>
  <c r="V849" i="1"/>
  <c r="X849" i="1" s="1"/>
  <c r="V853" i="1"/>
  <c r="X853" i="1" s="1"/>
  <c r="V857" i="1"/>
  <c r="X857" i="1" s="1"/>
  <c r="V861" i="1"/>
  <c r="X861" i="1" s="1"/>
  <c r="V865" i="1"/>
  <c r="X865" i="1" s="1"/>
  <c r="V869" i="1"/>
  <c r="X869" i="1" s="1"/>
  <c r="V873" i="1"/>
  <c r="X873" i="1" s="1"/>
  <c r="V877" i="1"/>
  <c r="X877" i="1" s="1"/>
  <c r="V881" i="1"/>
  <c r="X881" i="1" s="1"/>
  <c r="V885" i="1"/>
  <c r="V889" i="1"/>
  <c r="X889" i="1" s="1"/>
  <c r="V893" i="1"/>
  <c r="X893" i="1" s="1"/>
  <c r="V897" i="1"/>
  <c r="X897" i="1" s="1"/>
  <c r="V901" i="1"/>
  <c r="X901" i="1" s="1"/>
  <c r="V905" i="1"/>
  <c r="X905" i="1" s="1"/>
  <c r="V909" i="1"/>
  <c r="X909" i="1" s="1"/>
  <c r="V913" i="1"/>
  <c r="X913" i="1" s="1"/>
  <c r="V917" i="1"/>
  <c r="X917" i="1" s="1"/>
  <c r="V921" i="1"/>
  <c r="X921" i="1" s="1"/>
  <c r="V925" i="1"/>
  <c r="X925" i="1" s="1"/>
  <c r="V929" i="1"/>
  <c r="X929" i="1" s="1"/>
  <c r="V933" i="1"/>
  <c r="X933" i="1" s="1"/>
  <c r="V937" i="1"/>
  <c r="X937" i="1" s="1"/>
  <c r="V941" i="1"/>
  <c r="X941" i="1" s="1"/>
  <c r="V945" i="1"/>
  <c r="X945" i="1" s="1"/>
  <c r="V949" i="1"/>
  <c r="X949" i="1" s="1"/>
  <c r="V957" i="1"/>
  <c r="X957" i="1" s="1"/>
  <c r="V961" i="1"/>
  <c r="X961" i="1" s="1"/>
  <c r="V965" i="1"/>
  <c r="X965" i="1" s="1"/>
  <c r="V969" i="1"/>
  <c r="V973" i="1"/>
  <c r="X973" i="1" s="1"/>
  <c r="V977" i="1"/>
  <c r="X977" i="1" s="1"/>
  <c r="V981" i="1"/>
  <c r="X981" i="1" s="1"/>
  <c r="V989" i="1"/>
  <c r="X989" i="1" s="1"/>
  <c r="V993" i="1"/>
  <c r="X993" i="1" s="1"/>
  <c r="V997" i="1"/>
  <c r="X997" i="1" s="1"/>
  <c r="V1001" i="1"/>
  <c r="X1001" i="1" s="1"/>
  <c r="V1005" i="1"/>
  <c r="V1009" i="1"/>
  <c r="X1009" i="1" s="1"/>
  <c r="V1013" i="1"/>
  <c r="X1013" i="1" s="1"/>
  <c r="V1021" i="1"/>
  <c r="X1021" i="1" s="1"/>
  <c r="V1025" i="1"/>
  <c r="X1025" i="1" s="1"/>
  <c r="V1029" i="1"/>
  <c r="X1029" i="1" s="1"/>
  <c r="V1033" i="1"/>
  <c r="X1033" i="1" s="1"/>
  <c r="V1037" i="1"/>
  <c r="X1037" i="1" s="1"/>
  <c r="V1041" i="1"/>
  <c r="V1045" i="1"/>
  <c r="X1045" i="1" s="1"/>
  <c r="V1053" i="1"/>
  <c r="X1053" i="1" s="1"/>
  <c r="V1057" i="1"/>
  <c r="X1057" i="1" s="1"/>
  <c r="V1061" i="1"/>
  <c r="V1065" i="1"/>
  <c r="X1065" i="1" s="1"/>
  <c r="V1069" i="1"/>
  <c r="X1069" i="1" s="1"/>
  <c r="V1073" i="1"/>
  <c r="X1073" i="1" s="1"/>
  <c r="V1077" i="1"/>
  <c r="X1077" i="1" s="1"/>
  <c r="V1085" i="1"/>
  <c r="X1085" i="1" s="1"/>
  <c r="V1089" i="1"/>
  <c r="X1089" i="1" s="1"/>
  <c r="V1093" i="1"/>
  <c r="X1093" i="1" s="1"/>
  <c r="V1097" i="1"/>
  <c r="X1097" i="1" s="1"/>
  <c r="V1101" i="1"/>
  <c r="X1101" i="1" s="1"/>
  <c r="V1105" i="1"/>
  <c r="X1105" i="1" s="1"/>
  <c r="V1109" i="1"/>
  <c r="X1109" i="1" s="1"/>
  <c r="V1117" i="1"/>
  <c r="V1121" i="1"/>
  <c r="X1121" i="1" s="1"/>
  <c r="V1125" i="1"/>
  <c r="X1125" i="1" s="1"/>
  <c r="V1129" i="1"/>
  <c r="X1129" i="1" s="1"/>
  <c r="V1133" i="1"/>
  <c r="X1133" i="1" s="1"/>
  <c r="V1137" i="1"/>
  <c r="X1137" i="1" s="1"/>
  <c r="V1141" i="1"/>
  <c r="X1141" i="1" s="1"/>
  <c r="V1149" i="1"/>
  <c r="X1149" i="1" s="1"/>
  <c r="V1153" i="1"/>
  <c r="X1153" i="1" s="1"/>
  <c r="V1157" i="1"/>
  <c r="X1157" i="1" s="1"/>
  <c r="V1161" i="1"/>
  <c r="X1161" i="1" s="1"/>
  <c r="V1165" i="1"/>
  <c r="X1165" i="1" s="1"/>
  <c r="V1169" i="1"/>
  <c r="X1169" i="1" s="1"/>
  <c r="V1173" i="1"/>
  <c r="X1173" i="1" s="1"/>
  <c r="V1181" i="1"/>
  <c r="X1181" i="1" s="1"/>
  <c r="V1185" i="1"/>
  <c r="X1185" i="1" s="1"/>
  <c r="V1189" i="1"/>
  <c r="X1189" i="1" s="1"/>
  <c r="V1193" i="1"/>
  <c r="X1193" i="1" s="1"/>
  <c r="V1197" i="1"/>
  <c r="X1197" i="1" s="1"/>
  <c r="V1201" i="1"/>
  <c r="X1201" i="1" s="1"/>
  <c r="V1205" i="1"/>
  <c r="X1205" i="1" s="1"/>
  <c r="V1213" i="1"/>
  <c r="X1213" i="1" s="1"/>
  <c r="V1217" i="1"/>
  <c r="X1217" i="1" s="1"/>
  <c r="V1221" i="1"/>
  <c r="X1221" i="1" s="1"/>
  <c r="V1225" i="1"/>
  <c r="X1225" i="1" s="1"/>
  <c r="V1229" i="1"/>
  <c r="X1229" i="1" s="1"/>
  <c r="V1233" i="1"/>
  <c r="X1233" i="1" s="1"/>
  <c r="V1237" i="1"/>
  <c r="X1237" i="1" s="1"/>
  <c r="V1245" i="1"/>
  <c r="X1245" i="1" s="1"/>
  <c r="V1249" i="1"/>
  <c r="X1249" i="1" s="1"/>
  <c r="V1253" i="1"/>
  <c r="X1253" i="1" s="1"/>
  <c r="V1257" i="1"/>
  <c r="X1257" i="1" s="1"/>
  <c r="V1261" i="1"/>
  <c r="X1261" i="1" s="1"/>
  <c r="V1265" i="1"/>
  <c r="X1265" i="1" s="1"/>
  <c r="V1269" i="1"/>
  <c r="X1269" i="1" s="1"/>
  <c r="V1277" i="1"/>
  <c r="X1277" i="1" s="1"/>
  <c r="V1281" i="1"/>
  <c r="V1285" i="1"/>
  <c r="X1285" i="1" s="1"/>
  <c r="V1289" i="1"/>
  <c r="X1289" i="1" s="1"/>
  <c r="V1293" i="1"/>
  <c r="X1293" i="1" s="1"/>
  <c r="V1297" i="1"/>
  <c r="X1297" i="1" s="1"/>
  <c r="V1301" i="1"/>
  <c r="X1301" i="1" s="1"/>
  <c r="V1305" i="1"/>
  <c r="X1305" i="1" s="1"/>
  <c r="V1309" i="1"/>
  <c r="X1309" i="1" s="1"/>
  <c r="V1313" i="1"/>
  <c r="X1313" i="1" s="1"/>
  <c r="V1317" i="1"/>
  <c r="X1317" i="1" s="1"/>
  <c r="V1321" i="1"/>
  <c r="X1321" i="1" s="1"/>
  <c r="V1325" i="1"/>
  <c r="X1325" i="1" s="1"/>
  <c r="V1329" i="1"/>
  <c r="X1329" i="1" s="1"/>
  <c r="V1333" i="1"/>
  <c r="X1333" i="1" s="1"/>
  <c r="V1337" i="1"/>
  <c r="X1337" i="1" s="1"/>
  <c r="V1341" i="1"/>
  <c r="X1341" i="1" s="1"/>
  <c r="V1345" i="1"/>
  <c r="X1345" i="1" s="1"/>
  <c r="V1349" i="1"/>
  <c r="X1349" i="1" s="1"/>
  <c r="V1353" i="1"/>
  <c r="X1353" i="1" s="1"/>
  <c r="V1357" i="1"/>
  <c r="X1357" i="1" s="1"/>
  <c r="V1361" i="1"/>
  <c r="X1361" i="1" s="1"/>
  <c r="V1365" i="1"/>
  <c r="X1365" i="1" s="1"/>
  <c r="V1369" i="1"/>
  <c r="X1369" i="1" s="1"/>
  <c r="V1373" i="1"/>
  <c r="X1373" i="1" s="1"/>
  <c r="V1377" i="1"/>
  <c r="V1381" i="1"/>
  <c r="X1381" i="1" s="1"/>
  <c r="V1385" i="1"/>
  <c r="X1385" i="1" s="1"/>
  <c r="V1389" i="1"/>
  <c r="X1389" i="1" s="1"/>
  <c r="V1393" i="1"/>
  <c r="X1393" i="1" s="1"/>
  <c r="V1397" i="1"/>
  <c r="X1397" i="1" s="1"/>
  <c r="V1401" i="1"/>
  <c r="X1401" i="1" s="1"/>
  <c r="V1405" i="1"/>
  <c r="X1405" i="1" s="1"/>
  <c r="V1409" i="1"/>
  <c r="X1409" i="1" s="1"/>
  <c r="V1413" i="1"/>
  <c r="X1413" i="1" s="1"/>
  <c r="V1417" i="1"/>
  <c r="X1417" i="1" s="1"/>
  <c r="V1421" i="1"/>
  <c r="X1421" i="1" s="1"/>
  <c r="V1425" i="1"/>
  <c r="X1425" i="1" s="1"/>
  <c r="V1429" i="1"/>
  <c r="X1429" i="1" s="1"/>
  <c r="V1433" i="1"/>
  <c r="X1433" i="1" s="1"/>
  <c r="V1437" i="1"/>
  <c r="X1437" i="1" s="1"/>
  <c r="V1441" i="1"/>
  <c r="X1441" i="1" s="1"/>
  <c r="V1445" i="1"/>
  <c r="X1445" i="1" s="1"/>
  <c r="V1449" i="1"/>
  <c r="X1449" i="1" s="1"/>
  <c r="V1453" i="1"/>
  <c r="X1453" i="1" s="1"/>
  <c r="V1457" i="1"/>
  <c r="X1457" i="1" s="1"/>
  <c r="V1461" i="1"/>
  <c r="X1461" i="1" s="1"/>
  <c r="V1465" i="1"/>
  <c r="X1465" i="1" s="1"/>
  <c r="V1469" i="1"/>
  <c r="X1469" i="1" s="1"/>
  <c r="V1473" i="1"/>
  <c r="X1473" i="1" s="1"/>
  <c r="V1477" i="1"/>
  <c r="X1477" i="1" s="1"/>
  <c r="V1481" i="1"/>
  <c r="X1481" i="1" s="1"/>
  <c r="V1485" i="1"/>
  <c r="X1485" i="1" s="1"/>
  <c r="V1489" i="1"/>
  <c r="V1493" i="1"/>
  <c r="X1493" i="1" s="1"/>
  <c r="V1497" i="1"/>
  <c r="X1497" i="1" s="1"/>
  <c r="V1501" i="1"/>
  <c r="X1501" i="1" s="1"/>
  <c r="V1505" i="1"/>
  <c r="X1505" i="1" s="1"/>
  <c r="V1509" i="1"/>
  <c r="X1509" i="1" s="1"/>
  <c r="V1513" i="1"/>
  <c r="X1513" i="1" s="1"/>
  <c r="V1517" i="1"/>
  <c r="X1517" i="1" s="1"/>
  <c r="V1521" i="1"/>
  <c r="X1521" i="1" s="1"/>
  <c r="V1525" i="1"/>
  <c r="X1525" i="1" s="1"/>
  <c r="V1529" i="1"/>
  <c r="X1529" i="1" s="1"/>
  <c r="V1533" i="1"/>
  <c r="X1533" i="1" s="1"/>
  <c r="V1537" i="1"/>
  <c r="X1537" i="1" s="1"/>
  <c r="V1541" i="1"/>
  <c r="X1541" i="1" s="1"/>
  <c r="V1545" i="1"/>
  <c r="X1545" i="1" s="1"/>
  <c r="V1549" i="1"/>
  <c r="X1549" i="1" s="1"/>
  <c r="V1553" i="1"/>
  <c r="X1553" i="1" s="1"/>
  <c r="V1557" i="1"/>
  <c r="X1557" i="1" s="1"/>
  <c r="V1561" i="1"/>
  <c r="X1561" i="1" s="1"/>
  <c r="V1565" i="1"/>
  <c r="X1565" i="1" s="1"/>
  <c r="V1569" i="1"/>
  <c r="X1569" i="1" s="1"/>
  <c r="V1573" i="1"/>
  <c r="X1573" i="1" s="1"/>
  <c r="V1577" i="1"/>
  <c r="X1577" i="1" s="1"/>
  <c r="V1581" i="1"/>
  <c r="X1581" i="1" s="1"/>
  <c r="V1585" i="1"/>
  <c r="V1589" i="1"/>
  <c r="X1589" i="1" s="1"/>
  <c r="V1593" i="1"/>
  <c r="X1593" i="1" s="1"/>
  <c r="V1597" i="1"/>
  <c r="X1597" i="1" s="1"/>
  <c r="V1601" i="1"/>
  <c r="X1601" i="1" s="1"/>
  <c r="V1605" i="1"/>
  <c r="X1605" i="1" s="1"/>
  <c r="V1609" i="1"/>
  <c r="X1609" i="1" s="1"/>
  <c r="V1613" i="1"/>
  <c r="X1613" i="1" s="1"/>
  <c r="V1617" i="1"/>
  <c r="V1621" i="1"/>
  <c r="X1621" i="1" s="1"/>
  <c r="V1625" i="1"/>
  <c r="X1625" i="1" s="1"/>
  <c r="V1629" i="1"/>
  <c r="X1629" i="1" s="1"/>
  <c r="V1633" i="1"/>
  <c r="X1633" i="1" s="1"/>
  <c r="V1637" i="1"/>
  <c r="X1637" i="1" s="1"/>
  <c r="V1641" i="1"/>
  <c r="X1641" i="1" s="1"/>
  <c r="V1645" i="1"/>
  <c r="X1645" i="1" s="1"/>
  <c r="V1649" i="1"/>
  <c r="X1649" i="1" s="1"/>
  <c r="V1653" i="1"/>
  <c r="X1653" i="1" s="1"/>
  <c r="V1657" i="1"/>
  <c r="X1657" i="1" s="1"/>
  <c r="V1661" i="1"/>
  <c r="X1661" i="1" s="1"/>
  <c r="V1665" i="1"/>
  <c r="X1665" i="1" s="1"/>
  <c r="V1669" i="1"/>
  <c r="X1669" i="1" s="1"/>
  <c r="V1673" i="1"/>
  <c r="X1673" i="1" s="1"/>
  <c r="V1677" i="1"/>
  <c r="X1677" i="1" s="1"/>
  <c r="V1681" i="1"/>
  <c r="V1685" i="1"/>
  <c r="X1685" i="1" s="1"/>
  <c r="V1689" i="1"/>
  <c r="X1689" i="1" s="1"/>
  <c r="V1693" i="1"/>
  <c r="X1693" i="1" s="1"/>
  <c r="V1697" i="1"/>
  <c r="V1701" i="1"/>
  <c r="X1701" i="1" s="1"/>
  <c r="V1705" i="1"/>
  <c r="X1705" i="1" s="1"/>
  <c r="V1709" i="1"/>
  <c r="X1709" i="1" s="1"/>
  <c r="V1713" i="1"/>
  <c r="X1713" i="1" s="1"/>
  <c r="V1717" i="1"/>
  <c r="X1717" i="1" s="1"/>
  <c r="V1721" i="1"/>
  <c r="X1721" i="1" s="1"/>
  <c r="V1725" i="1"/>
  <c r="X1725" i="1" s="1"/>
  <c r="V1729" i="1"/>
  <c r="X1729" i="1" s="1"/>
  <c r="V1733" i="1"/>
  <c r="X1733" i="1" s="1"/>
  <c r="V1737" i="1"/>
  <c r="X1737" i="1" s="1"/>
  <c r="V1741" i="1"/>
  <c r="X1741" i="1" s="1"/>
  <c r="V1745" i="1"/>
  <c r="X1745" i="1" s="1"/>
  <c r="V1749" i="1"/>
  <c r="X1749" i="1" s="1"/>
  <c r="V1753" i="1"/>
  <c r="X1753" i="1" s="1"/>
  <c r="V1757" i="1"/>
  <c r="X1757" i="1" s="1"/>
  <c r="V1761" i="1"/>
  <c r="V1765" i="1"/>
  <c r="X1765" i="1" s="1"/>
  <c r="V1769" i="1"/>
  <c r="X1769" i="1" s="1"/>
  <c r="V1773" i="1"/>
  <c r="X1773" i="1" s="1"/>
  <c r="V1777" i="1"/>
  <c r="X1777" i="1" s="1"/>
  <c r="V1781" i="1"/>
  <c r="X1781" i="1" s="1"/>
  <c r="V1785" i="1"/>
  <c r="X1785" i="1" s="1"/>
  <c r="V1789" i="1"/>
  <c r="X1789" i="1" s="1"/>
  <c r="V1793" i="1"/>
  <c r="X1793" i="1" s="1"/>
  <c r="V1797" i="1"/>
  <c r="X1797" i="1" s="1"/>
  <c r="V1801" i="1"/>
  <c r="X1801" i="1" s="1"/>
  <c r="V1805" i="1"/>
  <c r="X1805" i="1" s="1"/>
  <c r="V1809" i="1"/>
  <c r="X1809" i="1" s="1"/>
  <c r="V1813" i="1"/>
  <c r="X1813" i="1" s="1"/>
  <c r="V1817" i="1"/>
  <c r="X1817" i="1" s="1"/>
  <c r="V1821" i="1"/>
  <c r="X1821" i="1" s="1"/>
  <c r="V1825" i="1"/>
  <c r="X1825" i="1" s="1"/>
  <c r="V1829" i="1"/>
  <c r="X1829" i="1" s="1"/>
  <c r="V1833" i="1"/>
  <c r="X1833" i="1" s="1"/>
  <c r="V1837" i="1"/>
  <c r="X1837" i="1" s="1"/>
  <c r="V1841" i="1"/>
  <c r="X1841" i="1" s="1"/>
  <c r="V1845" i="1"/>
  <c r="X1845" i="1" s="1"/>
  <c r="V1849" i="1"/>
  <c r="X1849" i="1" s="1"/>
  <c r="V1853" i="1"/>
  <c r="X1853" i="1" s="1"/>
  <c r="V1857" i="1"/>
  <c r="V1861" i="1"/>
  <c r="X1861" i="1" s="1"/>
  <c r="V1865" i="1"/>
  <c r="X1865" i="1" s="1"/>
  <c r="V1869" i="1"/>
  <c r="X1869" i="1" s="1"/>
  <c r="V1873" i="1"/>
  <c r="X1873" i="1" s="1"/>
  <c r="V1877" i="1"/>
  <c r="X1877" i="1" s="1"/>
  <c r="V1881" i="1"/>
  <c r="X1881" i="1" s="1"/>
  <c r="V1885" i="1"/>
  <c r="X1885" i="1" s="1"/>
  <c r="V1889" i="1"/>
  <c r="V1893" i="1"/>
  <c r="X1893" i="1" s="1"/>
  <c r="V1897" i="1"/>
  <c r="X1897" i="1" s="1"/>
  <c r="V1901" i="1"/>
  <c r="X1901" i="1" s="1"/>
  <c r="V1905" i="1"/>
  <c r="V1909" i="1"/>
  <c r="X1909" i="1" s="1"/>
  <c r="V1913" i="1"/>
  <c r="X1913" i="1" s="1"/>
  <c r="V1917" i="1"/>
  <c r="X1917" i="1" s="1"/>
  <c r="V1921" i="1"/>
  <c r="X1921" i="1" s="1"/>
  <c r="V1925" i="1"/>
  <c r="X1925" i="1" s="1"/>
  <c r="V1929" i="1"/>
  <c r="X1929" i="1" s="1"/>
  <c r="V1933" i="1"/>
  <c r="X1933" i="1" s="1"/>
  <c r="V1937" i="1"/>
  <c r="X1937" i="1" s="1"/>
  <c r="V1941" i="1"/>
  <c r="X1941" i="1" s="1"/>
  <c r="V1945" i="1"/>
  <c r="X1945" i="1" s="1"/>
  <c r="V1949" i="1"/>
  <c r="X1949" i="1" s="1"/>
  <c r="V1953" i="1"/>
  <c r="X1953" i="1" s="1"/>
  <c r="V1957" i="1"/>
  <c r="X1957" i="1" s="1"/>
  <c r="V1961" i="1"/>
  <c r="X1961" i="1" s="1"/>
  <c r="V1965" i="1"/>
  <c r="X1965" i="1" s="1"/>
  <c r="V1969" i="1"/>
  <c r="V1973" i="1"/>
  <c r="X1973" i="1" s="1"/>
  <c r="V1977" i="1"/>
  <c r="X1977" i="1" s="1"/>
  <c r="V1981" i="1"/>
  <c r="X1981" i="1" s="1"/>
  <c r="V1985" i="1"/>
  <c r="X1985" i="1" s="1"/>
  <c r="V1989" i="1"/>
  <c r="X1989" i="1" s="1"/>
  <c r="V1993" i="1"/>
  <c r="X1993" i="1" s="1"/>
  <c r="V1997" i="1"/>
  <c r="X1997" i="1" s="1"/>
  <c r="V2001" i="1"/>
  <c r="X2001" i="1" s="1"/>
  <c r="V2005" i="1"/>
  <c r="X2005" i="1" s="1"/>
  <c r="V2009" i="1"/>
  <c r="X2009" i="1" s="1"/>
  <c r="V2013" i="1"/>
  <c r="X2013" i="1" s="1"/>
  <c r="V2017" i="1"/>
  <c r="X2017" i="1" s="1"/>
  <c r="V2021" i="1"/>
  <c r="X2021" i="1" s="1"/>
  <c r="V2025" i="1"/>
  <c r="X2025" i="1" s="1"/>
  <c r="V2029" i="1"/>
  <c r="X2029" i="1" s="1"/>
  <c r="V2033" i="1"/>
  <c r="X2033" i="1" s="1"/>
  <c r="V2037" i="1"/>
  <c r="X2037" i="1" s="1"/>
  <c r="V2041" i="1"/>
  <c r="X2041" i="1" s="1"/>
  <c r="V2045" i="1"/>
  <c r="X2045" i="1" s="1"/>
  <c r="V2049" i="1"/>
  <c r="V2053" i="1"/>
  <c r="X2053" i="1" s="1"/>
  <c r="V2057" i="1"/>
  <c r="X2057" i="1" s="1"/>
  <c r="V2061" i="1"/>
  <c r="X2061" i="1" s="1"/>
  <c r="V2065" i="1"/>
  <c r="X2065" i="1" s="1"/>
  <c r="V2069" i="1"/>
  <c r="X2069" i="1" s="1"/>
  <c r="V2073" i="1"/>
  <c r="X2073" i="1" s="1"/>
  <c r="V2077" i="1"/>
  <c r="X2077" i="1" s="1"/>
  <c r="V2081" i="1"/>
  <c r="X2081" i="1" s="1"/>
  <c r="V2085" i="1"/>
  <c r="X2085" i="1" s="1"/>
  <c r="V2089" i="1"/>
  <c r="X2089" i="1" s="1"/>
  <c r="V2093" i="1"/>
  <c r="X2093" i="1" s="1"/>
  <c r="V2097" i="1"/>
  <c r="X2097" i="1" s="1"/>
  <c r="V2101" i="1"/>
  <c r="X2101" i="1" s="1"/>
  <c r="V2105" i="1"/>
  <c r="X2105" i="1" s="1"/>
  <c r="V2109" i="1"/>
  <c r="X2109" i="1" s="1"/>
  <c r="V2113" i="1"/>
  <c r="X2113" i="1" s="1"/>
  <c r="V2117" i="1"/>
  <c r="X2117" i="1" s="1"/>
  <c r="V2121" i="1"/>
  <c r="X2121" i="1" s="1"/>
  <c r="V2125" i="1"/>
  <c r="X2125" i="1" s="1"/>
  <c r="V2129" i="1"/>
  <c r="X2129" i="1" s="1"/>
  <c r="V2133" i="1"/>
  <c r="X2133" i="1" s="1"/>
  <c r="V2137" i="1"/>
  <c r="X2137" i="1" s="1"/>
  <c r="V2141" i="1"/>
  <c r="X2141" i="1" s="1"/>
  <c r="V2145" i="1"/>
  <c r="X2145" i="1" s="1"/>
  <c r="V2149" i="1"/>
  <c r="X2149" i="1" s="1"/>
  <c r="V2153" i="1"/>
  <c r="X2153" i="1" s="1"/>
  <c r="V2157" i="1"/>
  <c r="X2157" i="1" s="1"/>
  <c r="V2161" i="1"/>
  <c r="V2165" i="1"/>
  <c r="X2165" i="1" s="1"/>
  <c r="V2169" i="1"/>
  <c r="X2169" i="1" s="1"/>
  <c r="V2173" i="1"/>
  <c r="X2173" i="1" s="1"/>
  <c r="V2177" i="1"/>
  <c r="X2177" i="1" s="1"/>
  <c r="V2181" i="1"/>
  <c r="X2181" i="1" s="1"/>
  <c r="V2185" i="1"/>
  <c r="X2185" i="1" s="1"/>
  <c r="V2189" i="1"/>
  <c r="X2189" i="1" s="1"/>
  <c r="V2193" i="1"/>
  <c r="X2193" i="1" s="1"/>
  <c r="V2197" i="1"/>
  <c r="X2197" i="1" s="1"/>
  <c r="V2201" i="1"/>
  <c r="X2201" i="1" s="1"/>
  <c r="V2205" i="1"/>
  <c r="X2205" i="1" s="1"/>
  <c r="V2209" i="1"/>
  <c r="V2213" i="1"/>
  <c r="X2213" i="1" s="1"/>
  <c r="V2217" i="1"/>
  <c r="X2217" i="1" s="1"/>
  <c r="V2221" i="1"/>
  <c r="X2221" i="1" s="1"/>
  <c r="V2225" i="1"/>
  <c r="X2225" i="1" s="1"/>
  <c r="V2229" i="1"/>
  <c r="X2229" i="1" s="1"/>
  <c r="V2233" i="1"/>
  <c r="X2233" i="1" s="1"/>
  <c r="V2237" i="1"/>
  <c r="X2237" i="1" s="1"/>
  <c r="V2241" i="1"/>
  <c r="X2241" i="1" s="1"/>
  <c r="V2245" i="1"/>
  <c r="X2245" i="1" s="1"/>
  <c r="V2249" i="1"/>
  <c r="X2249" i="1" s="1"/>
  <c r="V2253" i="1"/>
  <c r="X2253" i="1" s="1"/>
  <c r="V2257" i="1"/>
  <c r="X2257" i="1" s="1"/>
  <c r="V2261" i="1"/>
  <c r="X2261" i="1" s="1"/>
  <c r="V2265" i="1"/>
  <c r="X2265" i="1" s="1"/>
  <c r="V2269" i="1"/>
  <c r="X2269" i="1" s="1"/>
  <c r="V2273" i="1"/>
  <c r="X2273" i="1" s="1"/>
  <c r="V2277" i="1"/>
  <c r="X2277" i="1" s="1"/>
  <c r="V2281" i="1"/>
  <c r="X2281" i="1" s="1"/>
  <c r="V2285" i="1"/>
  <c r="X2285" i="1" s="1"/>
  <c r="V2289" i="1"/>
  <c r="V2293" i="1"/>
  <c r="X2293" i="1" s="1"/>
  <c r="V2297" i="1"/>
  <c r="X2297" i="1" s="1"/>
  <c r="V2301" i="1"/>
  <c r="X2301" i="1" s="1"/>
  <c r="V2305" i="1"/>
  <c r="X2305" i="1" s="1"/>
  <c r="V2309" i="1"/>
  <c r="X2309" i="1" s="1"/>
  <c r="V2313" i="1"/>
  <c r="X2313" i="1" s="1"/>
  <c r="V2317" i="1"/>
  <c r="X2317" i="1" s="1"/>
  <c r="V2321" i="1"/>
  <c r="X2321" i="1" s="1"/>
  <c r="V2325" i="1"/>
  <c r="X2325" i="1" s="1"/>
  <c r="V2329" i="1"/>
  <c r="X2329" i="1" s="1"/>
  <c r="V2333" i="1"/>
  <c r="X2333" i="1" s="1"/>
  <c r="V2337" i="1"/>
  <c r="X2337" i="1" s="1"/>
  <c r="V2341" i="1"/>
  <c r="X2341" i="1" s="1"/>
  <c r="V2345" i="1"/>
  <c r="X2345" i="1" s="1"/>
  <c r="V2349" i="1"/>
  <c r="X2349" i="1" s="1"/>
  <c r="V2353" i="1"/>
  <c r="X2353" i="1" s="1"/>
  <c r="V2357" i="1"/>
  <c r="X2357" i="1" s="1"/>
  <c r="V2361" i="1"/>
  <c r="X2361" i="1" s="1"/>
  <c r="V2365" i="1"/>
  <c r="X2365" i="1" s="1"/>
  <c r="V2369" i="1"/>
  <c r="X2369" i="1" s="1"/>
  <c r="V2373" i="1"/>
  <c r="X2373" i="1" s="1"/>
  <c r="V2377" i="1"/>
  <c r="X2377" i="1" s="1"/>
  <c r="V2381" i="1"/>
  <c r="X2381" i="1" s="1"/>
  <c r="V2385" i="1"/>
  <c r="V2389" i="1"/>
  <c r="X2389" i="1" s="1"/>
  <c r="V2393" i="1"/>
  <c r="X2393" i="1" s="1"/>
  <c r="V2397" i="1"/>
  <c r="X2397" i="1" s="1"/>
  <c r="V2401" i="1"/>
  <c r="X2401" i="1" s="1"/>
  <c r="V2405" i="1"/>
  <c r="X2405" i="1" s="1"/>
  <c r="V2409" i="1"/>
  <c r="X2409" i="1" s="1"/>
  <c r="V2413" i="1"/>
  <c r="X2413" i="1" s="1"/>
  <c r="V2417" i="1"/>
  <c r="X2417" i="1" s="1"/>
  <c r="V2421" i="1"/>
  <c r="X2421" i="1" s="1"/>
  <c r="V2425" i="1"/>
  <c r="X2425" i="1" s="1"/>
  <c r="V2429" i="1"/>
  <c r="X2429" i="1" s="1"/>
  <c r="V2433" i="1"/>
  <c r="X2433" i="1" s="1"/>
  <c r="V2437" i="1"/>
  <c r="X2437" i="1" s="1"/>
  <c r="V2441" i="1"/>
  <c r="X2441" i="1" s="1"/>
  <c r="V2445" i="1"/>
  <c r="X2445" i="1" s="1"/>
  <c r="V2449" i="1"/>
  <c r="X2449" i="1" s="1"/>
  <c r="V2453" i="1"/>
  <c r="X2453" i="1" s="1"/>
  <c r="V2457" i="1"/>
  <c r="X2457" i="1" s="1"/>
  <c r="V2461" i="1"/>
  <c r="X2461" i="1" s="1"/>
  <c r="V2465" i="1"/>
  <c r="X2465" i="1" s="1"/>
  <c r="V2469" i="1"/>
  <c r="X2469" i="1" s="1"/>
  <c r="V2473" i="1"/>
  <c r="X2473" i="1" s="1"/>
  <c r="V2477" i="1"/>
  <c r="X2477" i="1" s="1"/>
  <c r="V2481" i="1"/>
  <c r="X2481" i="1" s="1"/>
  <c r="V2485" i="1"/>
  <c r="X2485" i="1" s="1"/>
  <c r="V2489" i="1"/>
  <c r="X2489" i="1" s="1"/>
  <c r="V2493" i="1"/>
  <c r="X2493" i="1" s="1"/>
  <c r="V2497" i="1"/>
  <c r="X2497" i="1" s="1"/>
  <c r="V2501" i="1"/>
  <c r="X2501" i="1" s="1"/>
  <c r="V2505" i="1"/>
  <c r="X2505" i="1" s="1"/>
  <c r="V2509" i="1"/>
  <c r="X2509" i="1" s="1"/>
  <c r="V2513" i="1"/>
  <c r="X2513" i="1" s="1"/>
  <c r="V2517" i="1"/>
  <c r="X2517" i="1" s="1"/>
  <c r="V2521" i="1"/>
  <c r="X2521" i="1" s="1"/>
  <c r="V2525" i="1"/>
  <c r="X2525" i="1" s="1"/>
  <c r="V2529" i="1"/>
  <c r="X2529" i="1" s="1"/>
  <c r="V2533" i="1"/>
  <c r="X2533" i="1" s="1"/>
  <c r="V2537" i="1"/>
  <c r="X2537" i="1" s="1"/>
  <c r="V2541" i="1"/>
  <c r="X2541" i="1" s="1"/>
  <c r="V2545" i="1"/>
  <c r="X2545" i="1" s="1"/>
  <c r="V2549" i="1"/>
  <c r="X2549" i="1" s="1"/>
  <c r="V2553" i="1"/>
  <c r="X2553" i="1" s="1"/>
  <c r="V2557" i="1"/>
  <c r="X2557" i="1" s="1"/>
  <c r="V1594" i="1"/>
  <c r="X1594" i="1" s="1"/>
  <c r="V1598" i="1"/>
  <c r="X1598" i="1" s="1"/>
  <c r="V1602" i="1"/>
  <c r="X1602" i="1" s="1"/>
  <c r="V1606" i="1"/>
  <c r="X1606" i="1" s="1"/>
  <c r="V1610" i="1"/>
  <c r="X1610" i="1" s="1"/>
  <c r="V1614" i="1"/>
  <c r="X1614" i="1" s="1"/>
  <c r="V1622" i="1"/>
  <c r="X1622" i="1" s="1"/>
  <c r="V1626" i="1"/>
  <c r="X1626" i="1" s="1"/>
  <c r="V1630" i="1"/>
  <c r="X1630" i="1" s="1"/>
  <c r="V1634" i="1"/>
  <c r="X1634" i="1" s="1"/>
  <c r="V1638" i="1"/>
  <c r="X1638" i="1" s="1"/>
  <c r="V1642" i="1"/>
  <c r="X1642" i="1" s="1"/>
  <c r="V1646" i="1"/>
  <c r="X1646" i="1" s="1"/>
  <c r="V1650" i="1"/>
  <c r="X1650" i="1" s="1"/>
  <c r="V1654" i="1"/>
  <c r="X1654" i="1" s="1"/>
  <c r="V1658" i="1"/>
  <c r="X1658" i="1" s="1"/>
  <c r="V1662" i="1"/>
  <c r="X1662" i="1" s="1"/>
  <c r="V1666" i="1"/>
  <c r="X1666" i="1" s="1"/>
  <c r="V1670" i="1"/>
  <c r="X1670" i="1" s="1"/>
  <c r="V1674" i="1"/>
  <c r="X1674" i="1" s="1"/>
  <c r="V1678" i="1"/>
  <c r="X1678" i="1" s="1"/>
  <c r="V1686" i="1"/>
  <c r="X1686" i="1" s="1"/>
  <c r="V1690" i="1"/>
  <c r="X1690" i="1" s="1"/>
  <c r="V1694" i="1"/>
  <c r="X1694" i="1" s="1"/>
  <c r="V1698" i="1"/>
  <c r="X1698" i="1" s="1"/>
  <c r="V1702" i="1"/>
  <c r="X1702" i="1" s="1"/>
  <c r="V1706" i="1"/>
  <c r="X1706" i="1" s="1"/>
  <c r="V1710" i="1"/>
  <c r="X1710" i="1" s="1"/>
  <c r="V1714" i="1"/>
  <c r="X1714" i="1" s="1"/>
  <c r="V1718" i="1"/>
  <c r="X1718" i="1" s="1"/>
  <c r="V1722" i="1"/>
  <c r="X1722" i="1" s="1"/>
  <c r="V1726" i="1"/>
  <c r="X1726" i="1" s="1"/>
  <c r="V1730" i="1"/>
  <c r="X1730" i="1" s="1"/>
  <c r="V1734" i="1"/>
  <c r="X1734" i="1" s="1"/>
  <c r="V1738" i="1"/>
  <c r="X1738" i="1" s="1"/>
  <c r="V1742" i="1"/>
  <c r="X1742" i="1" s="1"/>
  <c r="V1750" i="1"/>
  <c r="X1750" i="1" s="1"/>
  <c r="V1754" i="1"/>
  <c r="X1754" i="1" s="1"/>
  <c r="V1758" i="1"/>
  <c r="X1758" i="1" s="1"/>
  <c r="V1762" i="1"/>
  <c r="X1762" i="1" s="1"/>
  <c r="V1766" i="1"/>
  <c r="X1766" i="1" s="1"/>
  <c r="V1770" i="1"/>
  <c r="X1770" i="1" s="1"/>
  <c r="V1774" i="1"/>
  <c r="X1774" i="1" s="1"/>
  <c r="V1778" i="1"/>
  <c r="X1778" i="1" s="1"/>
  <c r="V1782" i="1"/>
  <c r="X1782" i="1" s="1"/>
  <c r="V1786" i="1"/>
  <c r="X1786" i="1" s="1"/>
  <c r="V1790" i="1"/>
  <c r="X1790" i="1" s="1"/>
  <c r="V1794" i="1"/>
  <c r="X1794" i="1" s="1"/>
  <c r="V1798" i="1"/>
  <c r="X1798" i="1" s="1"/>
  <c r="V1802" i="1"/>
  <c r="X1802" i="1" s="1"/>
  <c r="V1806" i="1"/>
  <c r="X1806" i="1" s="1"/>
  <c r="V1810" i="1"/>
  <c r="X1810" i="1" s="1"/>
  <c r="V1814" i="1"/>
  <c r="X1814" i="1" s="1"/>
  <c r="V1818" i="1"/>
  <c r="X1818" i="1" s="1"/>
  <c r="V1822" i="1"/>
  <c r="X1822" i="1" s="1"/>
  <c r="V1826" i="1"/>
  <c r="X1826" i="1" s="1"/>
  <c r="V1830" i="1"/>
  <c r="X1830" i="1" s="1"/>
  <c r="V1834" i="1"/>
  <c r="X1834" i="1" s="1"/>
  <c r="V1838" i="1"/>
  <c r="X1838" i="1" s="1"/>
  <c r="V1842" i="1"/>
  <c r="X1842" i="1" s="1"/>
  <c r="V1846" i="1"/>
  <c r="X1846" i="1" s="1"/>
  <c r="V1850" i="1"/>
  <c r="X1850" i="1" s="1"/>
  <c r="V1854" i="1"/>
  <c r="X1854" i="1" s="1"/>
  <c r="V1858" i="1"/>
  <c r="X1858" i="1" s="1"/>
  <c r="V1862" i="1"/>
  <c r="X1862" i="1" s="1"/>
  <c r="V1866" i="1"/>
  <c r="X1866" i="1" s="1"/>
  <c r="V1870" i="1"/>
  <c r="X1870" i="1" s="1"/>
  <c r="V1874" i="1"/>
  <c r="X1874" i="1" s="1"/>
  <c r="V1878" i="1"/>
  <c r="X1878" i="1" s="1"/>
  <c r="V1882" i="1"/>
  <c r="X1882" i="1" s="1"/>
  <c r="V1886" i="1"/>
  <c r="X1886" i="1" s="1"/>
  <c r="V1890" i="1"/>
  <c r="X1890" i="1" s="1"/>
  <c r="V1894" i="1"/>
  <c r="X1894" i="1" s="1"/>
  <c r="V1898" i="1"/>
  <c r="X1898" i="1" s="1"/>
  <c r="V1902" i="1"/>
  <c r="X1902" i="1" s="1"/>
  <c r="V1906" i="1"/>
  <c r="X1906" i="1" s="1"/>
  <c r="V1910" i="1"/>
  <c r="X1910" i="1" s="1"/>
  <c r="V1914" i="1"/>
  <c r="X1914" i="1" s="1"/>
  <c r="V1918" i="1"/>
  <c r="X1918" i="1" s="1"/>
  <c r="V1922" i="1"/>
  <c r="X1922" i="1" s="1"/>
  <c r="V1926" i="1"/>
  <c r="V1930" i="1"/>
  <c r="X1930" i="1" s="1"/>
  <c r="V1934" i="1"/>
  <c r="X1934" i="1" s="1"/>
  <c r="V1938" i="1"/>
  <c r="X1938" i="1" s="1"/>
  <c r="V1942" i="1"/>
  <c r="X1942" i="1" s="1"/>
  <c r="V1946" i="1"/>
  <c r="X1946" i="1" s="1"/>
  <c r="V1950" i="1"/>
  <c r="X1950" i="1" s="1"/>
  <c r="V1954" i="1"/>
  <c r="X1954" i="1" s="1"/>
  <c r="V1958" i="1"/>
  <c r="X1958" i="1" s="1"/>
  <c r="V1962" i="1"/>
  <c r="X1962" i="1" s="1"/>
  <c r="V1966" i="1"/>
  <c r="X1966" i="1" s="1"/>
  <c r="V1970" i="1"/>
  <c r="X1970" i="1" s="1"/>
  <c r="V1974" i="1"/>
  <c r="X1974" i="1" s="1"/>
  <c r="V1978" i="1"/>
  <c r="X1978" i="1" s="1"/>
  <c r="V1982" i="1"/>
  <c r="X1982" i="1" s="1"/>
  <c r="V1986" i="1"/>
  <c r="X1986" i="1" s="1"/>
  <c r="V1990" i="1"/>
  <c r="X1990" i="1" s="1"/>
  <c r="V1994" i="1"/>
  <c r="X1994" i="1" s="1"/>
  <c r="V1998" i="1"/>
  <c r="X1998" i="1" s="1"/>
  <c r="V2002" i="1"/>
  <c r="X2002" i="1" s="1"/>
  <c r="V2006" i="1"/>
  <c r="X2006" i="1" s="1"/>
  <c r="V2010" i="1"/>
  <c r="X2010" i="1" s="1"/>
  <c r="V2014" i="1"/>
  <c r="X2014" i="1" s="1"/>
  <c r="V2018" i="1"/>
  <c r="X2018" i="1" s="1"/>
  <c r="V2022" i="1"/>
  <c r="V2026" i="1"/>
  <c r="X2026" i="1" s="1"/>
  <c r="V2030" i="1"/>
  <c r="X2030" i="1" s="1"/>
  <c r="V2034" i="1"/>
  <c r="X2034" i="1" s="1"/>
  <c r="V2038" i="1"/>
  <c r="X2038" i="1" s="1"/>
  <c r="V2042" i="1"/>
  <c r="X2042" i="1" s="1"/>
  <c r="V2046" i="1"/>
  <c r="X2046" i="1" s="1"/>
  <c r="V2050" i="1"/>
  <c r="X2050" i="1" s="1"/>
  <c r="V2054" i="1"/>
  <c r="V2058" i="1"/>
  <c r="X2058" i="1" s="1"/>
  <c r="V2062" i="1"/>
  <c r="X2062" i="1" s="1"/>
  <c r="V2066" i="1"/>
  <c r="X2066" i="1" s="1"/>
  <c r="V2070" i="1"/>
  <c r="X2070" i="1" s="1"/>
  <c r="V2074" i="1"/>
  <c r="X2074" i="1" s="1"/>
  <c r="V2078" i="1"/>
  <c r="X2078" i="1" s="1"/>
  <c r="V2082" i="1"/>
  <c r="X2082" i="1" s="1"/>
  <c r="V2086" i="1"/>
  <c r="X2086" i="1" s="1"/>
  <c r="V2090" i="1"/>
  <c r="X2090" i="1" s="1"/>
  <c r="V2094" i="1"/>
  <c r="X2094" i="1" s="1"/>
  <c r="V2098" i="1"/>
  <c r="X2098" i="1" s="1"/>
  <c r="V2102" i="1"/>
  <c r="X2102" i="1" s="1"/>
  <c r="V2106" i="1"/>
  <c r="X2106" i="1" s="1"/>
  <c r="V2110" i="1"/>
  <c r="X2110" i="1" s="1"/>
  <c r="V2114" i="1"/>
  <c r="X2114" i="1" s="1"/>
  <c r="V2118" i="1"/>
  <c r="X2118" i="1" s="1"/>
  <c r="V2122" i="1"/>
  <c r="X2122" i="1" s="1"/>
  <c r="V2126" i="1"/>
  <c r="X2126" i="1" s="1"/>
  <c r="V2130" i="1"/>
  <c r="X2130" i="1" s="1"/>
  <c r="V2134" i="1"/>
  <c r="X2134" i="1" s="1"/>
  <c r="V2138" i="1"/>
  <c r="X2138" i="1" s="1"/>
  <c r="V2142" i="1"/>
  <c r="X2142" i="1" s="1"/>
  <c r="V2150" i="1"/>
  <c r="X2150" i="1" s="1"/>
  <c r="V2154" i="1"/>
  <c r="X2154" i="1" s="1"/>
  <c r="V2158" i="1"/>
  <c r="X2158" i="1" s="1"/>
  <c r="V2162" i="1"/>
  <c r="X2162" i="1" s="1"/>
  <c r="V2166" i="1"/>
  <c r="X2166" i="1" s="1"/>
  <c r="V2170" i="1"/>
  <c r="X2170" i="1" s="1"/>
  <c r="V2174" i="1"/>
  <c r="X2174" i="1" s="1"/>
  <c r="V2178" i="1"/>
  <c r="X2178" i="1" s="1"/>
  <c r="V2182" i="1"/>
  <c r="X2182" i="1" s="1"/>
  <c r="V2186" i="1"/>
  <c r="X2186" i="1" s="1"/>
  <c r="V2190" i="1"/>
  <c r="X2190" i="1" s="1"/>
  <c r="V2194" i="1"/>
  <c r="X2194" i="1" s="1"/>
  <c r="V2198" i="1"/>
  <c r="X2198" i="1" s="1"/>
  <c r="V2202" i="1"/>
  <c r="X2202" i="1" s="1"/>
  <c r="V2206" i="1"/>
  <c r="X2206" i="1" s="1"/>
  <c r="V2210" i="1"/>
  <c r="X2210" i="1" s="1"/>
  <c r="V2214" i="1"/>
  <c r="X2214" i="1" s="1"/>
  <c r="V2218" i="1"/>
  <c r="X2218" i="1" s="1"/>
  <c r="V2222" i="1"/>
  <c r="X2222" i="1" s="1"/>
  <c r="V2226" i="1"/>
  <c r="X2226" i="1" s="1"/>
  <c r="V2230" i="1"/>
  <c r="X2230" i="1" s="1"/>
  <c r="V2234" i="1"/>
  <c r="X2234" i="1" s="1"/>
  <c r="V2238" i="1"/>
  <c r="X2238" i="1" s="1"/>
  <c r="V2242" i="1"/>
  <c r="X2242" i="1" s="1"/>
  <c r="V2246" i="1"/>
  <c r="X2246" i="1" s="1"/>
  <c r="V2250" i="1"/>
  <c r="X2250" i="1" s="1"/>
  <c r="V2254" i="1"/>
  <c r="X2254" i="1" s="1"/>
  <c r="V2258" i="1"/>
  <c r="X2258" i="1" s="1"/>
  <c r="V2262" i="1"/>
  <c r="X2262" i="1" s="1"/>
  <c r="V2266" i="1"/>
  <c r="X2266" i="1" s="1"/>
  <c r="V2270" i="1"/>
  <c r="X2270" i="1" s="1"/>
  <c r="V2274" i="1"/>
  <c r="X2274" i="1" s="1"/>
  <c r="V2278" i="1"/>
  <c r="X2278" i="1" s="1"/>
  <c r="V2282" i="1"/>
  <c r="X2282" i="1" s="1"/>
  <c r="V2286" i="1"/>
  <c r="X2286" i="1" s="1"/>
  <c r="V2290" i="1"/>
  <c r="X2290" i="1" s="1"/>
  <c r="V2294" i="1"/>
  <c r="X2294" i="1" s="1"/>
  <c r="V2298" i="1"/>
  <c r="X2298" i="1" s="1"/>
  <c r="V2302" i="1"/>
  <c r="X2302" i="1" s="1"/>
  <c r="V2306" i="1"/>
  <c r="X2306" i="1" s="1"/>
  <c r="V2310" i="1"/>
  <c r="X2310" i="1" s="1"/>
  <c r="V2314" i="1"/>
  <c r="X2314" i="1" s="1"/>
  <c r="V2318" i="1"/>
  <c r="X2318" i="1" s="1"/>
  <c r="V2322" i="1"/>
  <c r="X2322" i="1" s="1"/>
  <c r="V2326" i="1"/>
  <c r="X2326" i="1" s="1"/>
  <c r="V2330" i="1"/>
  <c r="X2330" i="1" s="1"/>
  <c r="V2334" i="1"/>
  <c r="X2334" i="1" s="1"/>
  <c r="V2338" i="1"/>
  <c r="X2338" i="1" s="1"/>
  <c r="V2342" i="1"/>
  <c r="X2342" i="1" s="1"/>
  <c r="V2346" i="1"/>
  <c r="X2346" i="1" s="1"/>
  <c r="V2350" i="1"/>
  <c r="X2350" i="1" s="1"/>
  <c r="V2354" i="1"/>
  <c r="X2354" i="1" s="1"/>
  <c r="V2358" i="1"/>
  <c r="X2358" i="1" s="1"/>
  <c r="V2362" i="1"/>
  <c r="X2362" i="1" s="1"/>
  <c r="V2366" i="1"/>
  <c r="X2366" i="1" s="1"/>
  <c r="V2370" i="1"/>
  <c r="X2370" i="1" s="1"/>
  <c r="V2374" i="1"/>
  <c r="X2374" i="1" s="1"/>
  <c r="V2378" i="1"/>
  <c r="X2378" i="1" s="1"/>
  <c r="V2382" i="1"/>
  <c r="X2382" i="1" s="1"/>
  <c r="V2386" i="1"/>
  <c r="X2386" i="1" s="1"/>
  <c r="V2390" i="1"/>
  <c r="X2390" i="1" s="1"/>
  <c r="V2394" i="1"/>
  <c r="X2394" i="1" s="1"/>
  <c r="V2398" i="1"/>
  <c r="X2398" i="1" s="1"/>
  <c r="V2402" i="1"/>
  <c r="X2402" i="1" s="1"/>
  <c r="V2406" i="1"/>
  <c r="X2406" i="1" s="1"/>
  <c r="V2410" i="1"/>
  <c r="X2410" i="1" s="1"/>
  <c r="V2414" i="1"/>
  <c r="X2414" i="1" s="1"/>
  <c r="V2418" i="1"/>
  <c r="X2418" i="1" s="1"/>
  <c r="V2422" i="1"/>
  <c r="X2422" i="1" s="1"/>
  <c r="V2426" i="1"/>
  <c r="X2426" i="1" s="1"/>
  <c r="V2430" i="1"/>
  <c r="X2430" i="1" s="1"/>
  <c r="V2434" i="1"/>
  <c r="X2434" i="1" s="1"/>
  <c r="V2438" i="1"/>
  <c r="X2438" i="1" s="1"/>
  <c r="V2442" i="1"/>
  <c r="X2442" i="1" s="1"/>
  <c r="V2446" i="1"/>
  <c r="X2446" i="1" s="1"/>
  <c r="V2450" i="1"/>
  <c r="X2450" i="1" s="1"/>
  <c r="V2454" i="1"/>
  <c r="X2454" i="1" s="1"/>
  <c r="V2458" i="1"/>
  <c r="V2462" i="1"/>
  <c r="X2462" i="1" s="1"/>
  <c r="V2466" i="1"/>
  <c r="X2466" i="1" s="1"/>
  <c r="V2470" i="1"/>
  <c r="X2470" i="1" s="1"/>
  <c r="V2474" i="1"/>
  <c r="X2474" i="1" s="1"/>
  <c r="V2478" i="1"/>
  <c r="X2478" i="1" s="1"/>
  <c r="V2482" i="1"/>
  <c r="X2482" i="1" s="1"/>
  <c r="V2486" i="1"/>
  <c r="X2486" i="1" s="1"/>
  <c r="V2490" i="1"/>
  <c r="X2490" i="1" s="1"/>
  <c r="V2494" i="1"/>
  <c r="X2494" i="1" s="1"/>
  <c r="V2498" i="1"/>
  <c r="X2498" i="1" s="1"/>
  <c r="V2502" i="1"/>
  <c r="X2502" i="1" s="1"/>
  <c r="V2506" i="1"/>
  <c r="X2506" i="1" s="1"/>
  <c r="V2510" i="1"/>
  <c r="X2510" i="1" s="1"/>
  <c r="V2514" i="1"/>
  <c r="X2514" i="1" s="1"/>
  <c r="V2518" i="1"/>
  <c r="X2518" i="1" s="1"/>
  <c r="V2522" i="1"/>
  <c r="X2522" i="1" s="1"/>
  <c r="V2526" i="1"/>
  <c r="X2526" i="1" s="1"/>
  <c r="V2530" i="1"/>
  <c r="X2530" i="1" s="1"/>
  <c r="V2534" i="1"/>
  <c r="X2534" i="1" s="1"/>
  <c r="V2538" i="1"/>
  <c r="X2538" i="1" s="1"/>
  <c r="V2542" i="1"/>
  <c r="X2542" i="1" s="1"/>
  <c r="V2546" i="1"/>
  <c r="X2546" i="1" s="1"/>
  <c r="V2550" i="1"/>
  <c r="X2550" i="1" s="1"/>
  <c r="V2554" i="1"/>
  <c r="X2554" i="1" s="1"/>
  <c r="V2558" i="1"/>
  <c r="X2558" i="1" s="1"/>
  <c r="I428" i="1"/>
  <c r="I492" i="1"/>
  <c r="I1252" i="1"/>
  <c r="I6" i="1"/>
  <c r="I38" i="1"/>
  <c r="I70" i="1"/>
  <c r="I102" i="1"/>
  <c r="I134" i="1"/>
  <c r="I166" i="1"/>
  <c r="I198" i="1"/>
  <c r="I230" i="1"/>
  <c r="I262" i="1"/>
  <c r="I294" i="1"/>
  <c r="I326" i="1"/>
  <c r="I364" i="1"/>
  <c r="I592" i="1"/>
  <c r="I720" i="1"/>
  <c r="I848" i="1"/>
  <c r="I976" i="1"/>
  <c r="I1104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54" i="1"/>
  <c r="I118" i="1"/>
  <c r="I182" i="1"/>
  <c r="I246" i="1"/>
  <c r="I310" i="1"/>
  <c r="I396" i="1"/>
  <c r="I528" i="1"/>
  <c r="I784" i="1"/>
  <c r="I1040" i="1"/>
  <c r="I12" i="1"/>
  <c r="I13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8" i="1"/>
  <c r="I372" i="1"/>
  <c r="I376" i="1"/>
  <c r="I380" i="1"/>
  <c r="I384" i="1"/>
  <c r="I388" i="1"/>
  <c r="I392" i="1"/>
  <c r="I400" i="1"/>
  <c r="I404" i="1"/>
  <c r="I408" i="1"/>
  <c r="I412" i="1"/>
  <c r="I416" i="1"/>
  <c r="I420" i="1"/>
  <c r="I424" i="1"/>
  <c r="I432" i="1"/>
  <c r="I436" i="1"/>
  <c r="I440" i="1"/>
  <c r="I444" i="1"/>
  <c r="I448" i="1"/>
  <c r="I452" i="1"/>
  <c r="I456" i="1"/>
  <c r="I464" i="1"/>
  <c r="I468" i="1"/>
  <c r="I472" i="1"/>
  <c r="I476" i="1"/>
  <c r="I480" i="1"/>
  <c r="I484" i="1"/>
  <c r="I488" i="1"/>
  <c r="I496" i="1"/>
  <c r="I500" i="1"/>
  <c r="I504" i="1"/>
  <c r="I508" i="1"/>
  <c r="I512" i="1"/>
  <c r="I516" i="1"/>
  <c r="I520" i="1"/>
  <c r="I524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1032" i="1"/>
  <c r="I1036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72" i="1"/>
  <c r="I1176" i="1"/>
  <c r="I1180" i="1"/>
  <c r="I1184" i="1"/>
  <c r="I1188" i="1"/>
  <c r="I1192" i="1"/>
  <c r="I1196" i="1"/>
  <c r="I1200" i="1"/>
  <c r="I1204" i="1"/>
  <c r="I1208" i="1"/>
  <c r="I1212" i="1"/>
  <c r="I1216" i="1"/>
  <c r="I1220" i="1"/>
  <c r="I1224" i="1"/>
  <c r="I1228" i="1"/>
  <c r="I1232" i="1"/>
  <c r="I1236" i="1"/>
  <c r="I1240" i="1"/>
  <c r="I1244" i="1"/>
  <c r="I1248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400" i="1"/>
  <c r="I1404" i="1"/>
  <c r="I1408" i="1"/>
  <c r="I1412" i="1"/>
  <c r="I1416" i="1"/>
  <c r="I1420" i="1"/>
  <c r="I1424" i="1"/>
  <c r="I1428" i="1"/>
  <c r="I1432" i="1"/>
  <c r="I1436" i="1"/>
  <c r="I1440" i="1"/>
  <c r="I1444" i="1"/>
  <c r="I1448" i="1"/>
  <c r="I1452" i="1"/>
  <c r="I1456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608" i="1"/>
  <c r="I1612" i="1"/>
  <c r="I1616" i="1"/>
  <c r="I1620" i="1"/>
  <c r="I1624" i="1"/>
  <c r="I1628" i="1"/>
  <c r="I1632" i="1"/>
  <c r="I1636" i="1"/>
  <c r="I1640" i="1"/>
  <c r="I1644" i="1"/>
  <c r="I1648" i="1"/>
  <c r="I1652" i="1"/>
  <c r="I1656" i="1"/>
  <c r="I1660" i="1"/>
  <c r="I1664" i="1"/>
  <c r="I1668" i="1"/>
  <c r="I1672" i="1"/>
  <c r="I1676" i="1"/>
  <c r="I1680" i="1"/>
  <c r="I1684" i="1"/>
  <c r="I1688" i="1"/>
  <c r="I1692" i="1"/>
  <c r="I1696" i="1"/>
  <c r="I1700" i="1"/>
  <c r="I1704" i="1"/>
  <c r="I1708" i="1"/>
  <c r="I1712" i="1"/>
  <c r="I1716" i="1"/>
  <c r="I1720" i="1"/>
  <c r="I1724" i="1"/>
  <c r="I1728" i="1"/>
  <c r="I1732" i="1"/>
  <c r="I1736" i="1"/>
  <c r="I1740" i="1"/>
  <c r="I1744" i="1"/>
  <c r="I1748" i="1"/>
  <c r="I1752" i="1"/>
  <c r="I1756" i="1"/>
  <c r="I1760" i="1"/>
  <c r="I1764" i="1"/>
  <c r="I1768" i="1"/>
  <c r="I1772" i="1"/>
  <c r="I1776" i="1"/>
  <c r="I1780" i="1"/>
  <c r="I1784" i="1"/>
  <c r="I1788" i="1"/>
  <c r="I1792" i="1"/>
  <c r="I1796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60" i="1"/>
  <c r="I1900" i="1"/>
  <c r="I1964" i="1"/>
  <c r="I2028" i="1"/>
  <c r="I2092" i="1"/>
  <c r="I2156" i="1"/>
  <c r="I2220" i="1"/>
  <c r="I2284" i="1"/>
  <c r="I2348" i="1"/>
  <c r="I912" i="1"/>
  <c r="I1168" i="1"/>
  <c r="I8" i="1"/>
  <c r="I5" i="1"/>
  <c r="I9" i="1"/>
  <c r="I10" i="1"/>
  <c r="I14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2" i="1"/>
  <c r="I86" i="1"/>
  <c r="I150" i="1"/>
  <c r="I214" i="1"/>
  <c r="I278" i="1"/>
  <c r="I342" i="1"/>
  <c r="I460" i="1"/>
  <c r="I7" i="1"/>
  <c r="I11" i="1"/>
  <c r="I15" i="1"/>
  <c r="I18" i="1"/>
  <c r="I26" i="1"/>
  <c r="I30" i="1"/>
  <c r="I34" i="1"/>
  <c r="I42" i="1"/>
  <c r="I46" i="1"/>
  <c r="I50" i="1"/>
  <c r="I58" i="1"/>
  <c r="I62" i="1"/>
  <c r="I66" i="1"/>
  <c r="I74" i="1"/>
  <c r="I78" i="1"/>
  <c r="I82" i="1"/>
  <c r="I90" i="1"/>
  <c r="I94" i="1"/>
  <c r="I98" i="1"/>
  <c r="I106" i="1"/>
  <c r="I110" i="1"/>
  <c r="I114" i="1"/>
  <c r="I122" i="1"/>
  <c r="I126" i="1"/>
  <c r="I130" i="1"/>
  <c r="I138" i="1"/>
  <c r="I142" i="1"/>
  <c r="I146" i="1"/>
  <c r="I154" i="1"/>
  <c r="I158" i="1"/>
  <c r="I162" i="1"/>
  <c r="I170" i="1"/>
  <c r="I174" i="1"/>
  <c r="I178" i="1"/>
  <c r="I186" i="1"/>
  <c r="I190" i="1"/>
  <c r="I194" i="1"/>
  <c r="I202" i="1"/>
  <c r="I206" i="1"/>
  <c r="I210" i="1"/>
  <c r="I218" i="1"/>
  <c r="I222" i="1"/>
  <c r="I226" i="1"/>
  <c r="I234" i="1"/>
  <c r="I238" i="1"/>
  <c r="I242" i="1"/>
  <c r="I250" i="1"/>
  <c r="I254" i="1"/>
  <c r="I258" i="1"/>
  <c r="I266" i="1"/>
  <c r="I270" i="1"/>
  <c r="I274" i="1"/>
  <c r="I282" i="1"/>
  <c r="I286" i="1"/>
  <c r="I290" i="1"/>
  <c r="I298" i="1"/>
  <c r="I302" i="1"/>
  <c r="I306" i="1"/>
  <c r="I314" i="1"/>
  <c r="I318" i="1"/>
  <c r="I322" i="1"/>
  <c r="I330" i="1"/>
  <c r="I334" i="1"/>
  <c r="I338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2430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411" i="1"/>
  <c r="I1415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I1483" i="1"/>
  <c r="I1487" i="1"/>
  <c r="I1491" i="1"/>
  <c r="I1495" i="1"/>
  <c r="I1499" i="1"/>
  <c r="I1503" i="1"/>
  <c r="I1507" i="1"/>
  <c r="I1511" i="1"/>
  <c r="I1515" i="1"/>
  <c r="I1519" i="1"/>
  <c r="I1523" i="1"/>
  <c r="I1527" i="1"/>
  <c r="I1531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607" i="1"/>
  <c r="I1611" i="1"/>
  <c r="I1615" i="1"/>
  <c r="I1619" i="1"/>
  <c r="I1623" i="1"/>
  <c r="I1627" i="1"/>
  <c r="I1631" i="1"/>
  <c r="I1635" i="1"/>
  <c r="I1639" i="1"/>
  <c r="I1643" i="1"/>
  <c r="I1647" i="1"/>
  <c r="I1651" i="1"/>
  <c r="I1655" i="1"/>
  <c r="I1659" i="1"/>
  <c r="I1663" i="1"/>
  <c r="I1667" i="1"/>
  <c r="I1671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I1911" i="1"/>
  <c r="I1915" i="1"/>
  <c r="I1919" i="1"/>
  <c r="I1923" i="1"/>
  <c r="I1927" i="1"/>
  <c r="I1931" i="1"/>
  <c r="I1935" i="1"/>
  <c r="I1939" i="1"/>
  <c r="I1943" i="1"/>
  <c r="I1947" i="1"/>
  <c r="I1951" i="1"/>
  <c r="I1955" i="1"/>
  <c r="I1959" i="1"/>
  <c r="I1963" i="1"/>
  <c r="I1967" i="1"/>
  <c r="I1971" i="1"/>
  <c r="I1975" i="1"/>
  <c r="I1979" i="1"/>
  <c r="I1983" i="1"/>
  <c r="I1987" i="1"/>
  <c r="I1991" i="1"/>
  <c r="I1995" i="1"/>
  <c r="I1999" i="1"/>
  <c r="I2003" i="1"/>
  <c r="I2007" i="1"/>
  <c r="I2011" i="1"/>
  <c r="I2015" i="1"/>
  <c r="I2019" i="1"/>
  <c r="I2023" i="1"/>
  <c r="I2027" i="1"/>
  <c r="I2031" i="1"/>
  <c r="I2035" i="1"/>
  <c r="I2039" i="1"/>
  <c r="I2043" i="1"/>
  <c r="I2047" i="1"/>
  <c r="I2051" i="1"/>
  <c r="I2055" i="1"/>
  <c r="I2059" i="1"/>
  <c r="I2063" i="1"/>
  <c r="I2067" i="1"/>
  <c r="I2071" i="1"/>
  <c r="I2075" i="1"/>
  <c r="I2079" i="1"/>
  <c r="I2083" i="1"/>
  <c r="I2087" i="1"/>
  <c r="I2091" i="1"/>
  <c r="I2095" i="1"/>
  <c r="I2099" i="1"/>
  <c r="I2103" i="1"/>
  <c r="I2107" i="1"/>
  <c r="I2111" i="1"/>
  <c r="I2115" i="1"/>
  <c r="I2119" i="1"/>
  <c r="I2123" i="1"/>
  <c r="I2127" i="1"/>
  <c r="I2131" i="1"/>
  <c r="I2135" i="1"/>
  <c r="I2139" i="1"/>
  <c r="I2143" i="1"/>
  <c r="I2147" i="1"/>
  <c r="I2151" i="1"/>
  <c r="I2155" i="1"/>
  <c r="I2159" i="1"/>
  <c r="I2163" i="1"/>
  <c r="I2167" i="1"/>
  <c r="I2171" i="1"/>
  <c r="I2175" i="1"/>
  <c r="I2179" i="1"/>
  <c r="I2183" i="1"/>
  <c r="I2187" i="1"/>
  <c r="I2191" i="1"/>
  <c r="I2195" i="1"/>
  <c r="I2199" i="1"/>
  <c r="I2203" i="1"/>
  <c r="I2207" i="1"/>
  <c r="I2211" i="1"/>
  <c r="I2215" i="1"/>
  <c r="I2219" i="1"/>
  <c r="I2223" i="1"/>
  <c r="I2227" i="1"/>
  <c r="I2231" i="1"/>
  <c r="I2235" i="1"/>
  <c r="I2239" i="1"/>
  <c r="I2243" i="1"/>
  <c r="I2247" i="1"/>
  <c r="I2251" i="1"/>
  <c r="I2255" i="1"/>
  <c r="I2259" i="1"/>
  <c r="I2263" i="1"/>
  <c r="I2267" i="1"/>
  <c r="I2271" i="1"/>
  <c r="I2275" i="1"/>
  <c r="I2279" i="1"/>
  <c r="I2283" i="1"/>
  <c r="I2287" i="1"/>
  <c r="I2291" i="1"/>
  <c r="I2295" i="1"/>
  <c r="I2299" i="1"/>
  <c r="I2303" i="1"/>
  <c r="I2307" i="1"/>
  <c r="I2311" i="1"/>
  <c r="I2315" i="1"/>
  <c r="I2319" i="1"/>
  <c r="I2323" i="1"/>
  <c r="I2327" i="1"/>
  <c r="I2331" i="1"/>
  <c r="I2335" i="1"/>
  <c r="I2339" i="1"/>
  <c r="I2343" i="1"/>
  <c r="I2347" i="1"/>
  <c r="I2351" i="1"/>
  <c r="I2355" i="1"/>
  <c r="I2359" i="1"/>
  <c r="I2363" i="1"/>
  <c r="I2367" i="1"/>
  <c r="I2371" i="1"/>
  <c r="I2375" i="1"/>
  <c r="I2379" i="1"/>
  <c r="I2383" i="1"/>
  <c r="I2387" i="1"/>
  <c r="I2391" i="1"/>
  <c r="I2395" i="1"/>
  <c r="I2399" i="1"/>
  <c r="I2403" i="1"/>
  <c r="I2407" i="1"/>
  <c r="I2411" i="1"/>
  <c r="I2415" i="1"/>
  <c r="I2419" i="1"/>
  <c r="I2423" i="1"/>
  <c r="I2427" i="1"/>
  <c r="I2431" i="1"/>
  <c r="I2435" i="1"/>
  <c r="I2439" i="1"/>
  <c r="I2443" i="1"/>
  <c r="I2447" i="1"/>
  <c r="I2451" i="1"/>
  <c r="I2455" i="1"/>
  <c r="I2459" i="1"/>
  <c r="I2463" i="1"/>
  <c r="I2467" i="1"/>
  <c r="I2471" i="1"/>
  <c r="I2475" i="1"/>
  <c r="I2479" i="1"/>
  <c r="I2483" i="1"/>
  <c r="I2487" i="1"/>
  <c r="I2491" i="1"/>
  <c r="I2495" i="1"/>
  <c r="I2499" i="1"/>
  <c r="I2503" i="1"/>
  <c r="I2507" i="1"/>
  <c r="I2511" i="1"/>
  <c r="I2515" i="1"/>
  <c r="I2519" i="1"/>
  <c r="I2523" i="1"/>
  <c r="I2527" i="1"/>
  <c r="I2531" i="1"/>
  <c r="I2535" i="1"/>
  <c r="I2539" i="1"/>
  <c r="I2543" i="1"/>
  <c r="I2547" i="1"/>
  <c r="I2551" i="1"/>
  <c r="I2555" i="1"/>
  <c r="I2559" i="1"/>
  <c r="I2563" i="1"/>
  <c r="I2567" i="1"/>
  <c r="I2571" i="1"/>
  <c r="I2575" i="1"/>
  <c r="I2579" i="1"/>
  <c r="I2583" i="1"/>
  <c r="I2587" i="1"/>
  <c r="I2591" i="1"/>
  <c r="I2595" i="1"/>
  <c r="I2599" i="1"/>
  <c r="I2603" i="1"/>
  <c r="I2607" i="1"/>
  <c r="I2611" i="1"/>
  <c r="I2615" i="1"/>
  <c r="I2619" i="1"/>
  <c r="I2623" i="1"/>
  <c r="I2627" i="1"/>
  <c r="I2631" i="1"/>
  <c r="I2635" i="1"/>
  <c r="I2639" i="1"/>
  <c r="I2643" i="1"/>
  <c r="I2647" i="1"/>
  <c r="I2651" i="1"/>
  <c r="I2655" i="1"/>
  <c r="I2659" i="1"/>
  <c r="I2663" i="1"/>
  <c r="I2667" i="1"/>
  <c r="I2671" i="1"/>
  <c r="I2675" i="1"/>
  <c r="I2679" i="1"/>
  <c r="I2683" i="1"/>
  <c r="I2687" i="1"/>
  <c r="I2691" i="1"/>
  <c r="I2695" i="1"/>
  <c r="I2699" i="1"/>
  <c r="I2703" i="1"/>
  <c r="I2707" i="1"/>
  <c r="I2711" i="1"/>
  <c r="I2715" i="1"/>
  <c r="I2719" i="1"/>
  <c r="I2723" i="1"/>
  <c r="I2727" i="1"/>
  <c r="I2731" i="1"/>
  <c r="I2735" i="1"/>
  <c r="I2739" i="1"/>
  <c r="I2743" i="1"/>
  <c r="I2747" i="1"/>
  <c r="I2751" i="1"/>
  <c r="I2755" i="1"/>
  <c r="I2759" i="1"/>
  <c r="I2763" i="1"/>
  <c r="I2767" i="1"/>
  <c r="I2771" i="1"/>
  <c r="I2775" i="1"/>
  <c r="I2779" i="1"/>
  <c r="I2783" i="1"/>
  <c r="I2787" i="1"/>
  <c r="I2791" i="1"/>
  <c r="I2795" i="1"/>
  <c r="I2799" i="1"/>
  <c r="I2803" i="1"/>
  <c r="I2807" i="1"/>
  <c r="I2811" i="1"/>
  <c r="I2815" i="1"/>
  <c r="I2819" i="1"/>
  <c r="I2823" i="1"/>
  <c r="I2827" i="1"/>
  <c r="I2831" i="1"/>
  <c r="I2835" i="1"/>
  <c r="I2839" i="1"/>
  <c r="I2843" i="1"/>
  <c r="I2847" i="1"/>
  <c r="I2851" i="1"/>
  <c r="I2855" i="1"/>
  <c r="I2859" i="1"/>
  <c r="I2863" i="1"/>
  <c r="I2871" i="1"/>
  <c r="I2875" i="1"/>
  <c r="I2879" i="1"/>
  <c r="I2883" i="1"/>
  <c r="I2887" i="1"/>
  <c r="I2891" i="1"/>
  <c r="I2895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1229" i="1"/>
  <c r="I1233" i="1"/>
  <c r="I1237" i="1"/>
  <c r="I1241" i="1"/>
  <c r="I1245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1325" i="1"/>
  <c r="I1329" i="1"/>
  <c r="I1333" i="1"/>
  <c r="I1337" i="1"/>
  <c r="I1341" i="1"/>
  <c r="I1345" i="1"/>
  <c r="I1349" i="1"/>
  <c r="I1353" i="1"/>
  <c r="I1357" i="1"/>
  <c r="I1361" i="1"/>
  <c r="I1365" i="1"/>
  <c r="I1369" i="1"/>
  <c r="I1373" i="1"/>
  <c r="I1377" i="1"/>
  <c r="I1381" i="1"/>
  <c r="I1385" i="1"/>
  <c r="I1389" i="1"/>
  <c r="I1393" i="1"/>
  <c r="I1397" i="1"/>
  <c r="I1401" i="1"/>
  <c r="I1405" i="1"/>
  <c r="I1409" i="1"/>
  <c r="I1413" i="1"/>
  <c r="I1417" i="1"/>
  <c r="I1421" i="1"/>
  <c r="I1425" i="1"/>
  <c r="I1429" i="1"/>
  <c r="I1433" i="1"/>
  <c r="I1437" i="1"/>
  <c r="I1441" i="1"/>
  <c r="I1445" i="1"/>
  <c r="I1449" i="1"/>
  <c r="I1453" i="1"/>
  <c r="I1457" i="1"/>
  <c r="I1461" i="1"/>
  <c r="I1465" i="1"/>
  <c r="I1469" i="1"/>
  <c r="I1473" i="1"/>
  <c r="I1477" i="1"/>
  <c r="I1481" i="1"/>
  <c r="I1485" i="1"/>
  <c r="I1489" i="1"/>
  <c r="I1493" i="1"/>
  <c r="I1497" i="1"/>
  <c r="I1501" i="1"/>
  <c r="I1505" i="1"/>
  <c r="I1509" i="1"/>
  <c r="I1513" i="1"/>
  <c r="I1517" i="1"/>
  <c r="I1521" i="1"/>
  <c r="I1525" i="1"/>
  <c r="I1529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609" i="1"/>
  <c r="I1613" i="1"/>
  <c r="I1617" i="1"/>
  <c r="I1621" i="1"/>
  <c r="I1625" i="1"/>
  <c r="I1629" i="1"/>
  <c r="I1633" i="1"/>
  <c r="I1637" i="1"/>
  <c r="I1641" i="1"/>
  <c r="I1645" i="1"/>
  <c r="I1649" i="1"/>
  <c r="I1653" i="1"/>
  <c r="I1657" i="1"/>
  <c r="I1661" i="1"/>
  <c r="I1665" i="1"/>
  <c r="I1669" i="1"/>
  <c r="I1673" i="1"/>
  <c r="I1677" i="1"/>
  <c r="I1681" i="1"/>
  <c r="I1685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961" i="1"/>
  <c r="I1965" i="1"/>
  <c r="I1969" i="1"/>
  <c r="I1973" i="1"/>
  <c r="I1977" i="1"/>
  <c r="I1981" i="1"/>
  <c r="I1985" i="1"/>
  <c r="I1989" i="1"/>
  <c r="I1993" i="1"/>
  <c r="I1997" i="1"/>
  <c r="I2001" i="1"/>
  <c r="I2005" i="1"/>
  <c r="I2009" i="1"/>
  <c r="I2013" i="1"/>
  <c r="I2017" i="1"/>
  <c r="I2021" i="1"/>
  <c r="I2025" i="1"/>
  <c r="I2029" i="1"/>
  <c r="I2033" i="1"/>
  <c r="I2037" i="1"/>
  <c r="I2041" i="1"/>
  <c r="I2045" i="1"/>
  <c r="I2049" i="1"/>
  <c r="I2053" i="1"/>
  <c r="I2057" i="1"/>
  <c r="I2061" i="1"/>
  <c r="I2065" i="1"/>
  <c r="I2069" i="1"/>
  <c r="I2073" i="1"/>
  <c r="I2077" i="1"/>
  <c r="I2081" i="1"/>
  <c r="I2085" i="1"/>
  <c r="I2089" i="1"/>
  <c r="I2093" i="1"/>
  <c r="I2097" i="1"/>
  <c r="I2101" i="1"/>
  <c r="I2105" i="1"/>
  <c r="I2109" i="1"/>
  <c r="I2113" i="1"/>
  <c r="I2117" i="1"/>
  <c r="I2121" i="1"/>
  <c r="I2125" i="1"/>
  <c r="I2129" i="1"/>
  <c r="I2133" i="1"/>
  <c r="I2137" i="1"/>
  <c r="I2141" i="1"/>
  <c r="I2145" i="1"/>
  <c r="I2149" i="1"/>
  <c r="I2153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5" i="1"/>
  <c r="I2289" i="1"/>
  <c r="I2293" i="1"/>
  <c r="I2297" i="1"/>
  <c r="I2301" i="1"/>
  <c r="I2305" i="1"/>
  <c r="I2309" i="1"/>
  <c r="I2313" i="1"/>
  <c r="I2317" i="1"/>
  <c r="I2321" i="1"/>
  <c r="I2325" i="1"/>
  <c r="I2329" i="1"/>
  <c r="I2333" i="1"/>
  <c r="I2337" i="1"/>
  <c r="I2341" i="1"/>
  <c r="I2345" i="1"/>
  <c r="I2349" i="1"/>
  <c r="I2353" i="1"/>
  <c r="I2357" i="1"/>
  <c r="I2361" i="1"/>
  <c r="I2365" i="1"/>
  <c r="I2369" i="1"/>
  <c r="I2373" i="1"/>
  <c r="I2377" i="1"/>
  <c r="I2381" i="1"/>
  <c r="I2385" i="1"/>
  <c r="I2389" i="1"/>
  <c r="I2393" i="1"/>
  <c r="I2397" i="1"/>
  <c r="I2401" i="1"/>
  <c r="I2405" i="1"/>
  <c r="I2409" i="1"/>
  <c r="I2413" i="1"/>
  <c r="I2417" i="1"/>
  <c r="I2421" i="1"/>
  <c r="I2425" i="1"/>
  <c r="I2429" i="1"/>
  <c r="I2433" i="1"/>
  <c r="I2437" i="1"/>
  <c r="I2441" i="1"/>
  <c r="I2445" i="1"/>
  <c r="I2449" i="1"/>
  <c r="I2453" i="1"/>
  <c r="I2457" i="1"/>
  <c r="I2461" i="1"/>
  <c r="I2465" i="1"/>
  <c r="I2469" i="1"/>
  <c r="I2473" i="1"/>
  <c r="I2477" i="1"/>
  <c r="I2481" i="1"/>
  <c r="I2485" i="1"/>
  <c r="I2489" i="1"/>
  <c r="I2493" i="1"/>
  <c r="I2497" i="1"/>
  <c r="I2501" i="1"/>
  <c r="I2505" i="1"/>
  <c r="I2509" i="1"/>
  <c r="I2513" i="1"/>
  <c r="I2517" i="1"/>
  <c r="I2521" i="1"/>
  <c r="I2525" i="1"/>
  <c r="I2529" i="1"/>
  <c r="I2533" i="1"/>
  <c r="I2537" i="1"/>
  <c r="I2541" i="1"/>
  <c r="I2545" i="1"/>
  <c r="I2549" i="1"/>
  <c r="I2553" i="1"/>
  <c r="I2557" i="1"/>
  <c r="I2561" i="1"/>
  <c r="I2565" i="1"/>
  <c r="I2569" i="1"/>
  <c r="I2573" i="1"/>
  <c r="I2577" i="1"/>
  <c r="I2581" i="1"/>
  <c r="I2585" i="1"/>
  <c r="I2589" i="1"/>
  <c r="I2593" i="1"/>
  <c r="I2597" i="1"/>
  <c r="I2601" i="1"/>
  <c r="I2605" i="1"/>
  <c r="I2609" i="1"/>
  <c r="I2613" i="1"/>
  <c r="I2617" i="1"/>
  <c r="I2621" i="1"/>
  <c r="I2625" i="1"/>
  <c r="I2629" i="1"/>
  <c r="I2633" i="1"/>
  <c r="I2637" i="1"/>
  <c r="I2641" i="1"/>
  <c r="I2645" i="1"/>
  <c r="I2649" i="1"/>
  <c r="I2653" i="1"/>
  <c r="I2657" i="1"/>
  <c r="I2661" i="1"/>
  <c r="I2665" i="1"/>
  <c r="I2669" i="1"/>
  <c r="I2673" i="1"/>
  <c r="I2677" i="1"/>
  <c r="I2681" i="1"/>
  <c r="I2685" i="1"/>
  <c r="I2689" i="1"/>
  <c r="I2693" i="1"/>
  <c r="I2697" i="1"/>
  <c r="I2701" i="1"/>
  <c r="I2705" i="1"/>
  <c r="I2709" i="1"/>
  <c r="I2713" i="1"/>
  <c r="I2717" i="1"/>
  <c r="I2721" i="1"/>
  <c r="I2725" i="1"/>
  <c r="I2729" i="1"/>
  <c r="I2733" i="1"/>
  <c r="I2737" i="1"/>
  <c r="I2741" i="1"/>
  <c r="I2745" i="1"/>
  <c r="I2749" i="1"/>
  <c r="I2753" i="1"/>
  <c r="I2757" i="1"/>
  <c r="I2761" i="1"/>
  <c r="I2765" i="1"/>
  <c r="I2769" i="1"/>
  <c r="I2773" i="1"/>
  <c r="I2777" i="1"/>
  <c r="I2781" i="1"/>
  <c r="I2785" i="1"/>
  <c r="I2789" i="1"/>
  <c r="I2793" i="1"/>
  <c r="I2797" i="1"/>
  <c r="I2801" i="1"/>
  <c r="I2805" i="1"/>
  <c r="I2809" i="1"/>
  <c r="I2813" i="1"/>
  <c r="I2817" i="1"/>
  <c r="I2821" i="1"/>
  <c r="I2825" i="1"/>
  <c r="I2829" i="1"/>
  <c r="I2833" i="1"/>
  <c r="I2837" i="1"/>
  <c r="I2841" i="1"/>
  <c r="I2845" i="1"/>
  <c r="I2849" i="1"/>
  <c r="I2853" i="1"/>
  <c r="I2857" i="1"/>
  <c r="I2861" i="1"/>
  <c r="I2865" i="1"/>
  <c r="I2869" i="1"/>
  <c r="I2873" i="1"/>
  <c r="I2877" i="1"/>
  <c r="I2881" i="1"/>
  <c r="I2885" i="1"/>
  <c r="I2889" i="1"/>
  <c r="I2893" i="1"/>
  <c r="I2897" i="1"/>
  <c r="I2901" i="1"/>
  <c r="I2899" i="1"/>
  <c r="I2903" i="1"/>
  <c r="I1848" i="1"/>
  <c r="I1852" i="1"/>
  <c r="I1856" i="1"/>
  <c r="I1864" i="1"/>
  <c r="I1868" i="1"/>
  <c r="I1872" i="1"/>
  <c r="I1876" i="1"/>
  <c r="I1880" i="1"/>
  <c r="I1884" i="1"/>
  <c r="I1888" i="1"/>
  <c r="I1892" i="1"/>
  <c r="I1896" i="1"/>
  <c r="I1904" i="1"/>
  <c r="I1908" i="1"/>
  <c r="I1912" i="1"/>
  <c r="I1916" i="1"/>
  <c r="I1920" i="1"/>
  <c r="I1924" i="1"/>
  <c r="I1928" i="1"/>
  <c r="I1932" i="1"/>
  <c r="I1936" i="1"/>
  <c r="I1940" i="1"/>
  <c r="I1944" i="1"/>
  <c r="I1948" i="1"/>
  <c r="I1952" i="1"/>
  <c r="I1956" i="1"/>
  <c r="I1960" i="1"/>
  <c r="I1968" i="1"/>
  <c r="I1972" i="1"/>
  <c r="I1976" i="1"/>
  <c r="I1980" i="1"/>
  <c r="I1984" i="1"/>
  <c r="I1988" i="1"/>
  <c r="I1992" i="1"/>
  <c r="I1996" i="1"/>
  <c r="I2000" i="1"/>
  <c r="I2004" i="1"/>
  <c r="I2008" i="1"/>
  <c r="I2012" i="1"/>
  <c r="I2016" i="1"/>
  <c r="I2020" i="1"/>
  <c r="I2024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6" i="1"/>
  <c r="I2100" i="1"/>
  <c r="I2104" i="1"/>
  <c r="I2108" i="1"/>
  <c r="I2112" i="1"/>
  <c r="I2116" i="1"/>
  <c r="I2120" i="1"/>
  <c r="I2124" i="1"/>
  <c r="I2128" i="1"/>
  <c r="I2132" i="1"/>
  <c r="I2136" i="1"/>
  <c r="I2140" i="1"/>
  <c r="I2144" i="1"/>
  <c r="I2148" i="1"/>
  <c r="I2152" i="1"/>
  <c r="I2160" i="1"/>
  <c r="I2164" i="1"/>
  <c r="I2168" i="1"/>
  <c r="I2172" i="1"/>
  <c r="I2176" i="1"/>
  <c r="I2180" i="1"/>
  <c r="I2184" i="1"/>
  <c r="I2188" i="1"/>
  <c r="I2192" i="1"/>
  <c r="I2196" i="1"/>
  <c r="I2200" i="1"/>
  <c r="I2204" i="1"/>
  <c r="I2208" i="1"/>
  <c r="I2212" i="1"/>
  <c r="I2216" i="1"/>
  <c r="I2224" i="1"/>
  <c r="I2228" i="1"/>
  <c r="I2232" i="1"/>
  <c r="I2236" i="1"/>
  <c r="I2240" i="1"/>
  <c r="I2244" i="1"/>
  <c r="I2248" i="1"/>
  <c r="I2252" i="1"/>
  <c r="I2256" i="1"/>
  <c r="I2260" i="1"/>
  <c r="I2264" i="1"/>
  <c r="I2268" i="1"/>
  <c r="I2272" i="1"/>
  <c r="I2276" i="1"/>
  <c r="I2280" i="1"/>
  <c r="I2288" i="1"/>
  <c r="I2292" i="1"/>
  <c r="I2296" i="1"/>
  <c r="I2300" i="1"/>
  <c r="I2304" i="1"/>
  <c r="I2308" i="1"/>
  <c r="I2312" i="1"/>
  <c r="I2316" i="1"/>
  <c r="I2320" i="1"/>
  <c r="I2324" i="1"/>
  <c r="I2328" i="1"/>
  <c r="I2332" i="1"/>
  <c r="I2336" i="1"/>
  <c r="I2340" i="1"/>
  <c r="I2344" i="1"/>
  <c r="I2352" i="1"/>
  <c r="I2356" i="1"/>
  <c r="I2360" i="1"/>
  <c r="I2364" i="1"/>
  <c r="I2368" i="1"/>
  <c r="I2372" i="1"/>
  <c r="I2376" i="1"/>
  <c r="I2380" i="1"/>
  <c r="I2384" i="1"/>
  <c r="I2388" i="1"/>
  <c r="I2392" i="1"/>
  <c r="I2396" i="1"/>
  <c r="I2400" i="1"/>
  <c r="I2404" i="1"/>
  <c r="I2408" i="1"/>
  <c r="I2412" i="1"/>
  <c r="I2416" i="1"/>
  <c r="I2420" i="1"/>
  <c r="I2424" i="1"/>
  <c r="I2428" i="1"/>
  <c r="I2432" i="1"/>
  <c r="I2436" i="1"/>
  <c r="I2440" i="1"/>
  <c r="I2444" i="1"/>
  <c r="I2448" i="1"/>
  <c r="I2452" i="1"/>
  <c r="I2456" i="1"/>
  <c r="I2460" i="1"/>
  <c r="I2464" i="1"/>
  <c r="I2468" i="1"/>
  <c r="I2472" i="1"/>
  <c r="I2476" i="1"/>
  <c r="I2480" i="1"/>
  <c r="I2484" i="1"/>
  <c r="I2488" i="1"/>
  <c r="I2492" i="1"/>
  <c r="I2496" i="1"/>
  <c r="I2500" i="1"/>
  <c r="I2504" i="1"/>
  <c r="I2508" i="1"/>
  <c r="I2512" i="1"/>
  <c r="I2516" i="1"/>
  <c r="I2520" i="1"/>
  <c r="I2524" i="1"/>
  <c r="I2528" i="1"/>
  <c r="I2532" i="1"/>
  <c r="I2536" i="1"/>
  <c r="I2540" i="1"/>
  <c r="I2544" i="1"/>
  <c r="I2548" i="1"/>
  <c r="I2552" i="1"/>
  <c r="I2556" i="1"/>
  <c r="I2560" i="1"/>
  <c r="I2564" i="1"/>
  <c r="I2568" i="1"/>
  <c r="I2572" i="1"/>
  <c r="I2576" i="1"/>
  <c r="I2580" i="1"/>
  <c r="I2584" i="1"/>
  <c r="I2588" i="1"/>
  <c r="I2592" i="1"/>
  <c r="I2596" i="1"/>
  <c r="I2600" i="1"/>
  <c r="I2604" i="1"/>
  <c r="I2608" i="1"/>
  <c r="I2612" i="1"/>
  <c r="I2616" i="1"/>
  <c r="I2620" i="1"/>
  <c r="I2624" i="1"/>
  <c r="I2628" i="1"/>
  <c r="I2632" i="1"/>
  <c r="I2636" i="1"/>
  <c r="I2640" i="1"/>
  <c r="I2644" i="1"/>
  <c r="I2648" i="1"/>
  <c r="I2652" i="1"/>
  <c r="I2656" i="1"/>
  <c r="I2660" i="1"/>
  <c r="I2664" i="1"/>
  <c r="I2668" i="1"/>
  <c r="I2672" i="1"/>
  <c r="I2676" i="1"/>
  <c r="I2680" i="1"/>
  <c r="I2684" i="1"/>
  <c r="I2688" i="1"/>
  <c r="I2692" i="1"/>
  <c r="I2696" i="1"/>
  <c r="I2700" i="1"/>
  <c r="I2704" i="1"/>
  <c r="I2708" i="1"/>
  <c r="I2712" i="1"/>
  <c r="I2716" i="1"/>
  <c r="I2720" i="1"/>
  <c r="I2724" i="1"/>
  <c r="I2728" i="1"/>
  <c r="I2732" i="1"/>
  <c r="I2736" i="1"/>
  <c r="I2740" i="1"/>
  <c r="I2744" i="1"/>
  <c r="I2748" i="1"/>
  <c r="I2752" i="1"/>
  <c r="I2756" i="1"/>
  <c r="I2760" i="1"/>
  <c r="I2764" i="1"/>
  <c r="I2768" i="1"/>
  <c r="I2772" i="1"/>
  <c r="I2776" i="1"/>
  <c r="I2780" i="1"/>
  <c r="I2784" i="1"/>
  <c r="I2788" i="1"/>
  <c r="I2792" i="1"/>
  <c r="I2796" i="1"/>
  <c r="I2800" i="1"/>
  <c r="I2804" i="1"/>
  <c r="I2808" i="1"/>
  <c r="I2812" i="1"/>
  <c r="I2816" i="1"/>
  <c r="I2820" i="1"/>
  <c r="I2824" i="1"/>
  <c r="I2828" i="1"/>
  <c r="I2832" i="1"/>
  <c r="I2836" i="1"/>
  <c r="I2840" i="1"/>
  <c r="I2844" i="1"/>
  <c r="I2848" i="1"/>
  <c r="I2852" i="1"/>
  <c r="I2856" i="1"/>
  <c r="I2860" i="1"/>
  <c r="I2864" i="1"/>
  <c r="I2868" i="1"/>
  <c r="I2872" i="1"/>
  <c r="I2876" i="1"/>
  <c r="I2880" i="1"/>
  <c r="I2884" i="1"/>
  <c r="I2888" i="1"/>
  <c r="I2892" i="1"/>
  <c r="I2896" i="1"/>
  <c r="I2900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06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614" i="1"/>
  <c r="I1618" i="1"/>
  <c r="I1622" i="1"/>
  <c r="I1626" i="1"/>
  <c r="I1630" i="1"/>
  <c r="I1634" i="1"/>
  <c r="I1638" i="1"/>
  <c r="I1642" i="1"/>
  <c r="I1646" i="1"/>
  <c r="I1650" i="1"/>
  <c r="I1654" i="1"/>
  <c r="I1658" i="1"/>
  <c r="I1662" i="1"/>
  <c r="I1666" i="1"/>
  <c r="I1670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10" i="1"/>
  <c r="I1914" i="1"/>
  <c r="I1918" i="1"/>
  <c r="I1922" i="1"/>
  <c r="I1926" i="1"/>
  <c r="I1930" i="1"/>
  <c r="I1934" i="1"/>
  <c r="I1938" i="1"/>
  <c r="I1942" i="1"/>
  <c r="I1946" i="1"/>
  <c r="I1950" i="1"/>
  <c r="I1954" i="1"/>
  <c r="I1958" i="1"/>
  <c r="I1962" i="1"/>
  <c r="I1966" i="1"/>
  <c r="I1970" i="1"/>
  <c r="I1974" i="1"/>
  <c r="I1978" i="1"/>
  <c r="I1982" i="1"/>
  <c r="I1986" i="1"/>
  <c r="I1990" i="1"/>
  <c r="I1994" i="1"/>
  <c r="I1998" i="1"/>
  <c r="I2002" i="1"/>
  <c r="I2006" i="1"/>
  <c r="I2010" i="1"/>
  <c r="I2014" i="1"/>
  <c r="I2018" i="1"/>
  <c r="I2022" i="1"/>
  <c r="I2026" i="1"/>
  <c r="I2030" i="1"/>
  <c r="I2034" i="1"/>
  <c r="I2038" i="1"/>
  <c r="I2042" i="1"/>
  <c r="I2046" i="1"/>
  <c r="I2050" i="1"/>
  <c r="I2054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290" i="1"/>
  <c r="I2294" i="1"/>
  <c r="I2298" i="1"/>
  <c r="I2302" i="1"/>
  <c r="I2306" i="1"/>
  <c r="I2310" i="1"/>
  <c r="I2314" i="1"/>
  <c r="I2318" i="1"/>
  <c r="I2322" i="1"/>
  <c r="I2326" i="1"/>
  <c r="I2330" i="1"/>
  <c r="I2334" i="1"/>
  <c r="I2338" i="1"/>
  <c r="I2342" i="1"/>
  <c r="I2346" i="1"/>
  <c r="I2350" i="1"/>
  <c r="I2354" i="1"/>
  <c r="I2358" i="1"/>
  <c r="I2362" i="1"/>
  <c r="I2366" i="1"/>
  <c r="I2370" i="1"/>
  <c r="I2374" i="1"/>
  <c r="I2378" i="1"/>
  <c r="I2382" i="1"/>
  <c r="I2386" i="1"/>
  <c r="I2390" i="1"/>
  <c r="I2394" i="1"/>
  <c r="I2398" i="1"/>
  <c r="I2402" i="1"/>
  <c r="I2406" i="1"/>
  <c r="I2410" i="1"/>
  <c r="I2414" i="1"/>
  <c r="I2418" i="1"/>
  <c r="I2422" i="1"/>
  <c r="I2426" i="1"/>
  <c r="I2434" i="1"/>
  <c r="I2438" i="1"/>
  <c r="I2442" i="1"/>
  <c r="I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I2498" i="1"/>
  <c r="I2502" i="1"/>
  <c r="I2506" i="1"/>
  <c r="I2510" i="1"/>
  <c r="I2514" i="1"/>
  <c r="I2518" i="1"/>
  <c r="I2522" i="1"/>
  <c r="I2526" i="1"/>
  <c r="I2530" i="1"/>
  <c r="I2534" i="1"/>
  <c r="I2538" i="1"/>
  <c r="I2542" i="1"/>
  <c r="I2546" i="1"/>
  <c r="I2550" i="1"/>
  <c r="I2554" i="1"/>
  <c r="I2558" i="1"/>
  <c r="I2562" i="1"/>
  <c r="I2566" i="1"/>
  <c r="I2570" i="1"/>
  <c r="I2574" i="1"/>
  <c r="I2578" i="1"/>
  <c r="I2582" i="1"/>
  <c r="I2586" i="1"/>
  <c r="I2590" i="1"/>
  <c r="I2594" i="1"/>
  <c r="I2598" i="1"/>
  <c r="I2602" i="1"/>
  <c r="I2606" i="1"/>
  <c r="I2610" i="1"/>
  <c r="I2614" i="1"/>
  <c r="I2618" i="1"/>
  <c r="I2622" i="1"/>
  <c r="I2626" i="1"/>
  <c r="I2630" i="1"/>
  <c r="I2634" i="1"/>
  <c r="I2638" i="1"/>
  <c r="I2642" i="1"/>
  <c r="I2646" i="1"/>
  <c r="I2650" i="1"/>
  <c r="I2654" i="1"/>
  <c r="I2658" i="1"/>
  <c r="I2662" i="1"/>
  <c r="I2666" i="1"/>
  <c r="I2670" i="1"/>
  <c r="I2674" i="1"/>
  <c r="I2678" i="1"/>
  <c r="I2682" i="1"/>
  <c r="I2686" i="1"/>
  <c r="I2690" i="1"/>
  <c r="I2694" i="1"/>
  <c r="I2698" i="1"/>
  <c r="I2702" i="1"/>
  <c r="I2706" i="1"/>
  <c r="I2710" i="1"/>
  <c r="I2714" i="1"/>
  <c r="I2718" i="1"/>
  <c r="I2722" i="1"/>
  <c r="I2726" i="1"/>
  <c r="I2730" i="1"/>
  <c r="I2734" i="1"/>
  <c r="I2738" i="1"/>
  <c r="I2742" i="1"/>
  <c r="I2746" i="1"/>
  <c r="I2750" i="1"/>
  <c r="I2754" i="1"/>
  <c r="I2758" i="1"/>
  <c r="I2762" i="1"/>
  <c r="I2766" i="1"/>
  <c r="I2770" i="1"/>
  <c r="I2774" i="1"/>
  <c r="I2778" i="1"/>
  <c r="I2782" i="1"/>
  <c r="I2786" i="1"/>
  <c r="I2790" i="1"/>
  <c r="I2794" i="1"/>
  <c r="I2798" i="1"/>
  <c r="I2802" i="1"/>
  <c r="I2806" i="1"/>
  <c r="I2810" i="1"/>
  <c r="I2814" i="1"/>
  <c r="I2818" i="1"/>
  <c r="I2822" i="1"/>
  <c r="I2826" i="1"/>
  <c r="I2830" i="1"/>
  <c r="I2834" i="1"/>
  <c r="I2838" i="1"/>
  <c r="I2842" i="1"/>
  <c r="I2846" i="1"/>
  <c r="I2850" i="1"/>
  <c r="I2854" i="1"/>
  <c r="I2858" i="1"/>
  <c r="I2862" i="1"/>
  <c r="I2866" i="1"/>
  <c r="I2870" i="1"/>
  <c r="I2874" i="1"/>
  <c r="I2878" i="1"/>
  <c r="I2882" i="1"/>
  <c r="I2886" i="1"/>
  <c r="I2890" i="1"/>
  <c r="I2894" i="1"/>
  <c r="I2898" i="1"/>
  <c r="I2902" i="1"/>
  <c r="X18" i="1"/>
  <c r="X34" i="1"/>
  <c r="X50" i="1"/>
  <c r="X130" i="1"/>
  <c r="X146" i="1"/>
  <c r="X210" i="1"/>
  <c r="X226" i="1"/>
  <c r="X306" i="1"/>
  <c r="X370" i="1"/>
  <c r="X386" i="1"/>
  <c r="X434" i="1"/>
  <c r="X450" i="1"/>
  <c r="X514" i="1"/>
  <c r="X530" i="1"/>
  <c r="X546" i="1"/>
  <c r="X594" i="1"/>
  <c r="X610" i="1"/>
  <c r="X658" i="1"/>
  <c r="X674" i="1"/>
  <c r="X738" i="1"/>
  <c r="X754" i="1"/>
  <c r="X900" i="1"/>
  <c r="X66" i="1"/>
  <c r="X82" i="1"/>
  <c r="X98" i="1"/>
  <c r="X114" i="1"/>
  <c r="X162" i="1"/>
  <c r="X178" i="1"/>
  <c r="X194" i="1"/>
  <c r="X242" i="1"/>
  <c r="X258" i="1"/>
  <c r="X274" i="1"/>
  <c r="X290" i="1"/>
  <c r="X322" i="1"/>
  <c r="X338" i="1"/>
  <c r="X354" i="1"/>
  <c r="X402" i="1"/>
  <c r="X418" i="1"/>
  <c r="X466" i="1"/>
  <c r="X482" i="1"/>
  <c r="X498" i="1"/>
  <c r="X562" i="1"/>
  <c r="X578" i="1"/>
  <c r="X590" i="1"/>
  <c r="X626" i="1"/>
  <c r="X642" i="1"/>
  <c r="X690" i="1"/>
  <c r="X706" i="1"/>
  <c r="X722" i="1"/>
  <c r="X23" i="1"/>
  <c r="X47" i="1"/>
  <c r="X55" i="1"/>
  <c r="X59" i="1"/>
  <c r="X95" i="1"/>
  <c r="X99" i="1"/>
  <c r="X119" i="1"/>
  <c r="X131" i="1"/>
  <c r="X155" i="1"/>
  <c r="X171" i="1"/>
  <c r="X175" i="1"/>
  <c r="X231" i="1"/>
  <c r="X263" i="1"/>
  <c r="X1058" i="1"/>
  <c r="X145" i="1"/>
  <c r="X64" i="1"/>
  <c r="X72" i="1"/>
  <c r="X88" i="1"/>
  <c r="X112" i="1"/>
  <c r="X116" i="1"/>
  <c r="X132" i="1"/>
  <c r="X148" i="1"/>
  <c r="X164" i="1"/>
  <c r="X180" i="1"/>
  <c r="X1074" i="1"/>
  <c r="X1090" i="1"/>
  <c r="X1154" i="1"/>
  <c r="X1398" i="1"/>
  <c r="X1414" i="1"/>
  <c r="X211" i="1"/>
  <c r="X283" i="1"/>
  <c r="X319" i="1"/>
  <c r="X359" i="1"/>
  <c r="X371" i="1"/>
  <c r="X395" i="1"/>
  <c r="X431" i="1"/>
  <c r="X471" i="1"/>
  <c r="X479" i="1"/>
  <c r="X511" i="1"/>
  <c r="X551" i="1"/>
  <c r="X627" i="1"/>
  <c r="X631" i="1"/>
  <c r="X639" i="1"/>
  <c r="X687" i="1"/>
  <c r="X739" i="1"/>
  <c r="X787" i="1"/>
  <c r="X795" i="1"/>
  <c r="X839" i="1"/>
  <c r="X847" i="1"/>
  <c r="X895" i="1"/>
  <c r="X907" i="1"/>
  <c r="X967" i="1"/>
  <c r="X979" i="1"/>
  <c r="X1011" i="1"/>
  <c r="X1027" i="1"/>
  <c r="X1059" i="1"/>
  <c r="X1075" i="1"/>
  <c r="X1123" i="1"/>
  <c r="X1139" i="1"/>
  <c r="X1203" i="1"/>
  <c r="X1219" i="1"/>
  <c r="X1235" i="1"/>
  <c r="X8" i="1"/>
  <c r="X228" i="1"/>
  <c r="X244" i="1"/>
  <c r="X248" i="1"/>
  <c r="X308" i="1"/>
  <c r="X324" i="1"/>
  <c r="X340" i="1"/>
  <c r="X356" i="1"/>
  <c r="X388" i="1"/>
  <c r="X516" i="1"/>
  <c r="X548" i="1"/>
  <c r="X580" i="1"/>
  <c r="X596" i="1"/>
  <c r="X644" i="1"/>
  <c r="X660" i="1"/>
  <c r="X676" i="1"/>
  <c r="X692" i="1"/>
  <c r="X708" i="1"/>
  <c r="X720" i="1"/>
  <c r="X740" i="1"/>
  <c r="X804" i="1"/>
  <c r="X820" i="1"/>
  <c r="X852" i="1"/>
  <c r="X868" i="1"/>
  <c r="X964" i="1"/>
  <c r="X980" i="1"/>
  <c r="X996" i="1"/>
  <c r="X1036" i="1"/>
  <c r="X1108" i="1"/>
  <c r="X1188" i="1"/>
  <c r="X1268" i="1"/>
  <c r="X1296" i="1"/>
  <c r="X1304" i="1"/>
  <c r="X1320" i="1"/>
  <c r="X1396" i="1"/>
  <c r="X1548" i="1"/>
  <c r="X1572" i="1"/>
  <c r="X1628" i="1"/>
  <c r="X1648" i="1"/>
  <c r="X1676" i="1"/>
  <c r="X1776" i="1"/>
  <c r="X1840" i="1"/>
  <c r="X1888" i="1"/>
  <c r="X1904" i="1"/>
  <c r="X1936" i="1"/>
  <c r="X2004" i="1"/>
  <c r="X2056" i="1"/>
  <c r="X2104" i="1"/>
  <c r="X2240" i="1"/>
  <c r="X2332" i="1"/>
  <c r="X2372" i="1"/>
  <c r="X2396" i="1"/>
  <c r="X2556" i="1"/>
  <c r="X247" i="1"/>
  <c r="X770" i="1"/>
  <c r="X786" i="1"/>
  <c r="X802" i="1"/>
  <c r="X818" i="1"/>
  <c r="X834" i="1"/>
  <c r="X850" i="1"/>
  <c r="X866" i="1"/>
  <c r="X882" i="1"/>
  <c r="X898" i="1"/>
  <c r="X914" i="1"/>
  <c r="X930" i="1"/>
  <c r="X946" i="1"/>
  <c r="X962" i="1"/>
  <c r="X978" i="1"/>
  <c r="X994" i="1"/>
  <c r="X1010" i="1"/>
  <c r="X1026" i="1"/>
  <c r="X1042" i="1"/>
  <c r="X1106" i="1"/>
  <c r="X1122" i="1"/>
  <c r="X1138" i="1"/>
  <c r="X1190" i="1"/>
  <c r="X1350" i="1"/>
  <c r="X1366" i="1"/>
  <c r="X1382" i="1"/>
  <c r="X1462" i="1"/>
  <c r="X1494" i="1"/>
  <c r="X1526" i="1"/>
  <c r="X1558" i="1"/>
  <c r="X1926" i="1"/>
  <c r="X2022" i="1"/>
  <c r="X2054" i="1"/>
  <c r="X199" i="1"/>
  <c r="X207" i="1"/>
  <c r="X287" i="1"/>
  <c r="X323" i="1"/>
  <c r="X347" i="1"/>
  <c r="X407" i="1"/>
  <c r="X427" i="1"/>
  <c r="X459" i="1"/>
  <c r="X515" i="1"/>
  <c r="X531" i="1"/>
  <c r="X575" i="1"/>
  <c r="X583" i="1"/>
  <c r="X591" i="1"/>
  <c r="X667" i="1"/>
  <c r="X683" i="1"/>
  <c r="X707" i="1"/>
  <c r="X735" i="1"/>
  <c r="X751" i="1"/>
  <c r="X791" i="1"/>
  <c r="X831" i="1"/>
  <c r="X871" i="1"/>
  <c r="X911" i="1"/>
  <c r="X943" i="1"/>
  <c r="X947" i="1"/>
  <c r="X987" i="1"/>
  <c r="X1043" i="1"/>
  <c r="X1091" i="1"/>
  <c r="X1107" i="1"/>
  <c r="X1155" i="1"/>
  <c r="X1171" i="1"/>
  <c r="X1187" i="1"/>
  <c r="X1251" i="1"/>
  <c r="X1267" i="1"/>
  <c r="X1283" i="1"/>
  <c r="X1299" i="1"/>
  <c r="X1315" i="1"/>
  <c r="X1331" i="1"/>
  <c r="X1347" i="1"/>
  <c r="X1363" i="1"/>
  <c r="X1379" i="1"/>
  <c r="X1395" i="1"/>
  <c r="X1411" i="1"/>
  <c r="X1427" i="1"/>
  <c r="X1443" i="1"/>
  <c r="X1459" i="1"/>
  <c r="X1475" i="1"/>
  <c r="X1491" i="1"/>
  <c r="X1507" i="1"/>
  <c r="X1523" i="1"/>
  <c r="X1539" i="1"/>
  <c r="X1555" i="1"/>
  <c r="X1571" i="1"/>
  <c r="X1587" i="1"/>
  <c r="X1603" i="1"/>
  <c r="X1619" i="1"/>
  <c r="X1635" i="1"/>
  <c r="X1651" i="1"/>
  <c r="X1667" i="1"/>
  <c r="X1683" i="1"/>
  <c r="X1699" i="1"/>
  <c r="X1715" i="1"/>
  <c r="X1731" i="1"/>
  <c r="X1747" i="1"/>
  <c r="X1763" i="1"/>
  <c r="X1779" i="1"/>
  <c r="X1795" i="1"/>
  <c r="X1811" i="1"/>
  <c r="X1827" i="1"/>
  <c r="X1843" i="1"/>
  <c r="X1859" i="1"/>
  <c r="X1875" i="1"/>
  <c r="X1891" i="1"/>
  <c r="X1907" i="1"/>
  <c r="X1923" i="1"/>
  <c r="X1939" i="1"/>
  <c r="X1955" i="1"/>
  <c r="X1987" i="1"/>
  <c r="X2003" i="1"/>
  <c r="X2035" i="1"/>
  <c r="X2051" i="1"/>
  <c r="X2067" i="1"/>
  <c r="X2099" i="1"/>
  <c r="X2115" i="1"/>
  <c r="X2131" i="1"/>
  <c r="X2163" i="1"/>
  <c r="X2179" i="1"/>
  <c r="X2195" i="1"/>
  <c r="X2243" i="1"/>
  <c r="X2259" i="1"/>
  <c r="X2291" i="1"/>
  <c r="X2307" i="1"/>
  <c r="X2323" i="1"/>
  <c r="X2355" i="1"/>
  <c r="X2363" i="1"/>
  <c r="X2371" i="1"/>
  <c r="X2387" i="1"/>
  <c r="X2403" i="1"/>
  <c r="X2427" i="1"/>
  <c r="X2435" i="1"/>
  <c r="X2451" i="1"/>
  <c r="X2459" i="1"/>
  <c r="X2467" i="1"/>
  <c r="X2483" i="1"/>
  <c r="X2499" i="1"/>
  <c r="X2515" i="1"/>
  <c r="X2547" i="1"/>
  <c r="X32" i="1"/>
  <c r="X36" i="1"/>
  <c r="X196" i="1"/>
  <c r="X212" i="1"/>
  <c r="X260" i="1"/>
  <c r="X276" i="1"/>
  <c r="X284" i="1"/>
  <c r="X292" i="1"/>
  <c r="X372" i="1"/>
  <c r="X404" i="1"/>
  <c r="X412" i="1"/>
  <c r="X420" i="1"/>
  <c r="X436" i="1"/>
  <c r="X452" i="1"/>
  <c r="X468" i="1"/>
  <c r="X484" i="1"/>
  <c r="X500" i="1"/>
  <c r="X532" i="1"/>
  <c r="X564" i="1"/>
  <c r="X576" i="1"/>
  <c r="X612" i="1"/>
  <c r="X628" i="1"/>
  <c r="X724" i="1"/>
  <c r="X756" i="1"/>
  <c r="X772" i="1"/>
  <c r="X788" i="1"/>
  <c r="X836" i="1"/>
  <c r="X884" i="1"/>
  <c r="X908" i="1"/>
  <c r="X916" i="1"/>
  <c r="X932" i="1"/>
  <c r="X948" i="1"/>
  <c r="X1012" i="1"/>
  <c r="X1084" i="1"/>
  <c r="X1136" i="1"/>
  <c r="X1220" i="1"/>
  <c r="X1372" i="1"/>
  <c r="X209" i="1"/>
  <c r="X377" i="1"/>
  <c r="X409" i="1"/>
  <c r="X489" i="1"/>
  <c r="X537" i="1"/>
  <c r="X569" i="1"/>
  <c r="X609" i="1"/>
  <c r="X633" i="1"/>
  <c r="X641" i="1"/>
  <c r="X769" i="1"/>
  <c r="X801" i="1"/>
  <c r="X833" i="1"/>
  <c r="X885" i="1"/>
  <c r="X969" i="1"/>
  <c r="X1005" i="1"/>
  <c r="X1041" i="1"/>
  <c r="X1049" i="1"/>
  <c r="X1061" i="1"/>
  <c r="X1117" i="1"/>
  <c r="X1281" i="1"/>
  <c r="X1377" i="1"/>
  <c r="X1489" i="1"/>
  <c r="X1585" i="1"/>
  <c r="X1617" i="1"/>
  <c r="X1681" i="1"/>
  <c r="X1697" i="1"/>
  <c r="X1761" i="1"/>
  <c r="X1857" i="1"/>
  <c r="X1889" i="1"/>
  <c r="X1905" i="1"/>
  <c r="X1969" i="1"/>
  <c r="X2049" i="1"/>
  <c r="X2161" i="1"/>
  <c r="X2209" i="1"/>
  <c r="X2289" i="1"/>
  <c r="X2385" i="1"/>
  <c r="X277" i="1"/>
  <c r="X341" i="1"/>
  <c r="X469" i="1"/>
  <c r="X2420" i="1"/>
  <c r="X2464" i="1"/>
  <c r="X2458" i="1"/>
  <c r="X2508" i="1"/>
</calcChain>
</file>

<file path=xl/sharedStrings.xml><?xml version="1.0" encoding="utf-8"?>
<sst xmlns="http://schemas.openxmlformats.org/spreadsheetml/2006/main" count="23771" uniqueCount="5971">
  <si>
    <t/>
  </si>
  <si>
    <t>Pre service order complete db2</t>
  </si>
  <si>
    <t>service order complete db2</t>
  </si>
  <si>
    <t>Calculation Status</t>
  </si>
  <si>
    <t>Data Source</t>
  </si>
  <si>
    <t>Merchandise</t>
  </si>
  <si>
    <t>Procurement Center</t>
  </si>
  <si>
    <t>1A002-01</t>
  </si>
  <si>
    <t>Post-calc.</t>
  </si>
  <si>
    <t>LOD</t>
  </si>
  <si>
    <t>Services</t>
  </si>
  <si>
    <t>Rieckermann Industrial Technologies (Shanghai) Co., Ltd.</t>
  </si>
  <si>
    <t>1A006-01</t>
  </si>
  <si>
    <t>1A010-01</t>
  </si>
  <si>
    <t>Pre-calc.</t>
  </si>
  <si>
    <t>1A019-01</t>
  </si>
  <si>
    <t>1A020-01</t>
  </si>
  <si>
    <t>1A038-01</t>
  </si>
  <si>
    <t>1A039-01</t>
  </si>
  <si>
    <t>1A046-01</t>
  </si>
  <si>
    <t>1A050-01</t>
  </si>
  <si>
    <t>1A058-01</t>
  </si>
  <si>
    <t>1G174-01</t>
  </si>
  <si>
    <t>Asia Technik Ltd.</t>
  </si>
  <si>
    <t>1G267-01</t>
  </si>
  <si>
    <t>200196-01</t>
  </si>
  <si>
    <t>HBG</t>
  </si>
  <si>
    <t>Rieckermann GmbH</t>
  </si>
  <si>
    <t>200207-01</t>
  </si>
  <si>
    <t>202510-01</t>
  </si>
  <si>
    <t>204536-01</t>
  </si>
  <si>
    <t>204831-01</t>
  </si>
  <si>
    <t>205471-01</t>
  </si>
  <si>
    <t>206325-01</t>
  </si>
  <si>
    <t>207510-01</t>
  </si>
  <si>
    <t>207700-01</t>
  </si>
  <si>
    <t>207704-01</t>
  </si>
  <si>
    <t>208303-01</t>
  </si>
  <si>
    <t>208304-01</t>
  </si>
  <si>
    <t>208477-01</t>
  </si>
  <si>
    <t>208477-02</t>
  </si>
  <si>
    <t>209178-01</t>
  </si>
  <si>
    <t>209268-01</t>
  </si>
  <si>
    <t>210264-01</t>
  </si>
  <si>
    <t>210591-01</t>
  </si>
  <si>
    <t>210679-01</t>
  </si>
  <si>
    <t>210680-01</t>
  </si>
  <si>
    <t>210845-01</t>
  </si>
  <si>
    <t>211681-01</t>
  </si>
  <si>
    <t>211893-01</t>
  </si>
  <si>
    <t>212095-01</t>
  </si>
  <si>
    <t>212439-01</t>
  </si>
  <si>
    <t>212655-01</t>
  </si>
  <si>
    <t>213255-01</t>
  </si>
  <si>
    <t>213610-01</t>
  </si>
  <si>
    <t>213747-01</t>
  </si>
  <si>
    <t>213843-01</t>
  </si>
  <si>
    <t>213905-01</t>
  </si>
  <si>
    <t>214761-01</t>
  </si>
  <si>
    <t>214767-01</t>
  </si>
  <si>
    <t>214807-01</t>
  </si>
  <si>
    <t>215069-01</t>
  </si>
  <si>
    <t>215267-01</t>
  </si>
  <si>
    <t>215831-01</t>
  </si>
  <si>
    <t>215969-01</t>
  </si>
  <si>
    <t>215970-01</t>
  </si>
  <si>
    <t>215992-01</t>
  </si>
  <si>
    <t>216054-01</t>
  </si>
  <si>
    <t>40004-01</t>
  </si>
  <si>
    <t>Rieckermann Services Ltd.</t>
  </si>
  <si>
    <t>40005-01</t>
  </si>
  <si>
    <t>40006-01</t>
  </si>
  <si>
    <t>40007-01</t>
  </si>
  <si>
    <t>40008-01</t>
  </si>
  <si>
    <t>40009-01</t>
  </si>
  <si>
    <t>40010-01</t>
  </si>
  <si>
    <t>40011-01</t>
  </si>
  <si>
    <t>40012-01</t>
  </si>
  <si>
    <t>40013-01</t>
  </si>
  <si>
    <t>40014-01</t>
  </si>
  <si>
    <t>40015-01</t>
  </si>
  <si>
    <t>40016-01</t>
  </si>
  <si>
    <t>40017-01</t>
  </si>
  <si>
    <t>40018-01</t>
  </si>
  <si>
    <t>40019-01</t>
  </si>
  <si>
    <t>40020-01</t>
  </si>
  <si>
    <t>40021-01</t>
  </si>
  <si>
    <t>40022-01</t>
  </si>
  <si>
    <t>40024-01</t>
  </si>
  <si>
    <t>40025-01</t>
  </si>
  <si>
    <t>40026-01</t>
  </si>
  <si>
    <t>40027-01</t>
  </si>
  <si>
    <t>40028-01</t>
  </si>
  <si>
    <t>40029-01</t>
  </si>
  <si>
    <t>40031-01</t>
  </si>
  <si>
    <t>40032-01</t>
  </si>
  <si>
    <t>40033-01</t>
  </si>
  <si>
    <t>40034-01</t>
  </si>
  <si>
    <t>40035-01</t>
  </si>
  <si>
    <t>40036-01</t>
  </si>
  <si>
    <t>40037-01</t>
  </si>
  <si>
    <t>40038-01</t>
  </si>
  <si>
    <t>40039-01</t>
  </si>
  <si>
    <t>40040-01</t>
  </si>
  <si>
    <t>40041-01</t>
  </si>
  <si>
    <t>40042-01</t>
  </si>
  <si>
    <t>40043-01</t>
  </si>
  <si>
    <t>40044-01</t>
  </si>
  <si>
    <t>40045-01</t>
  </si>
  <si>
    <t>40046-01</t>
  </si>
  <si>
    <t>40047-01</t>
  </si>
  <si>
    <t>40048-01</t>
  </si>
  <si>
    <t>40049-01</t>
  </si>
  <si>
    <t>40050-01</t>
  </si>
  <si>
    <t>40051-01</t>
  </si>
  <si>
    <t>40052-01</t>
  </si>
  <si>
    <t>40053-01</t>
  </si>
  <si>
    <t>40054-01</t>
  </si>
  <si>
    <t>40055-01</t>
  </si>
  <si>
    <t>40056-01</t>
  </si>
  <si>
    <t>40058-01</t>
  </si>
  <si>
    <t>40060-01</t>
  </si>
  <si>
    <t>40061-01</t>
  </si>
  <si>
    <t>40062-01</t>
  </si>
  <si>
    <t>40063-01</t>
  </si>
  <si>
    <t>40064-01</t>
  </si>
  <si>
    <t>40065-01</t>
  </si>
  <si>
    <t>40066-01</t>
  </si>
  <si>
    <t>40067-01</t>
  </si>
  <si>
    <t>40068-01</t>
  </si>
  <si>
    <t>40069-01</t>
  </si>
  <si>
    <t>40070-01</t>
  </si>
  <si>
    <t>40071-01</t>
  </si>
  <si>
    <t>40072-01</t>
  </si>
  <si>
    <t>40073-01</t>
  </si>
  <si>
    <t>40074-01</t>
  </si>
  <si>
    <t>40075-01</t>
  </si>
  <si>
    <t>40076-01</t>
  </si>
  <si>
    <t>40077-01</t>
  </si>
  <si>
    <t>40078-01</t>
  </si>
  <si>
    <t>40080-01</t>
  </si>
  <si>
    <t>40081-01</t>
  </si>
  <si>
    <t>40082-01</t>
  </si>
  <si>
    <t>40083-01</t>
  </si>
  <si>
    <t>40084-01</t>
  </si>
  <si>
    <t>40085-01</t>
  </si>
  <si>
    <t>40087-01</t>
  </si>
  <si>
    <t>40088-01</t>
  </si>
  <si>
    <t>40089-01</t>
  </si>
  <si>
    <t>40090-01</t>
  </si>
  <si>
    <t>40091-01</t>
  </si>
  <si>
    <t>40092-01</t>
  </si>
  <si>
    <t>40093-01</t>
  </si>
  <si>
    <t>40094-01</t>
  </si>
  <si>
    <t>40095-01</t>
  </si>
  <si>
    <t>40096-01</t>
  </si>
  <si>
    <t>40097-01</t>
  </si>
  <si>
    <t>40098-01</t>
  </si>
  <si>
    <t>40099-01</t>
  </si>
  <si>
    <t>40100-01</t>
  </si>
  <si>
    <t>40101-01</t>
  </si>
  <si>
    <t>40102-01</t>
  </si>
  <si>
    <t>40103-01</t>
  </si>
  <si>
    <t>40104-01</t>
  </si>
  <si>
    <t>40105-01</t>
  </si>
  <si>
    <t>40106-01</t>
  </si>
  <si>
    <t>40107-01</t>
  </si>
  <si>
    <t>40108-01</t>
  </si>
  <si>
    <t>40109-01</t>
  </si>
  <si>
    <t>40110-01</t>
  </si>
  <si>
    <t>40111-01</t>
  </si>
  <si>
    <t>40112-01</t>
  </si>
  <si>
    <t>40113-01</t>
  </si>
  <si>
    <t>40114-01</t>
  </si>
  <si>
    <t>40115-01</t>
  </si>
  <si>
    <t>40116-01</t>
  </si>
  <si>
    <t>40117-01</t>
  </si>
  <si>
    <t>40118-01</t>
  </si>
  <si>
    <t>40119-01</t>
  </si>
  <si>
    <t>40120-01</t>
  </si>
  <si>
    <t>40121-01</t>
  </si>
  <si>
    <t>40122-01</t>
  </si>
  <si>
    <t>40123-01</t>
  </si>
  <si>
    <t>40124-01</t>
  </si>
  <si>
    <t>40125-01</t>
  </si>
  <si>
    <t>40126-01</t>
  </si>
  <si>
    <t>40127-01</t>
  </si>
  <si>
    <t>40128-01</t>
  </si>
  <si>
    <t>40129-01</t>
  </si>
  <si>
    <t>40130-01</t>
  </si>
  <si>
    <t>40131-01</t>
  </si>
  <si>
    <t>40132-01</t>
  </si>
  <si>
    <t>40133-01</t>
  </si>
  <si>
    <t>40134-01</t>
  </si>
  <si>
    <t>40135-01</t>
  </si>
  <si>
    <t>40136-01</t>
  </si>
  <si>
    <t>40137-01</t>
  </si>
  <si>
    <t>40138-01</t>
  </si>
  <si>
    <t>40139-01</t>
  </si>
  <si>
    <t>40140-01</t>
  </si>
  <si>
    <t>40142-01</t>
  </si>
  <si>
    <t>40144-01</t>
  </si>
  <si>
    <t>40145-01</t>
  </si>
  <si>
    <t>40146-01</t>
  </si>
  <si>
    <t>40147-01</t>
  </si>
  <si>
    <t>40148-01</t>
  </si>
  <si>
    <t>40149-01</t>
  </si>
  <si>
    <t>40150-01</t>
  </si>
  <si>
    <t>40151-01</t>
  </si>
  <si>
    <t>40152-01</t>
  </si>
  <si>
    <t>40153-01</t>
  </si>
  <si>
    <t>40154-01</t>
  </si>
  <si>
    <t>40155-01</t>
  </si>
  <si>
    <t>40156-01</t>
  </si>
  <si>
    <t>40157-01</t>
  </si>
  <si>
    <t>40158-01</t>
  </si>
  <si>
    <t>40159-01</t>
  </si>
  <si>
    <t>40160-01</t>
  </si>
  <si>
    <t>40161-01</t>
  </si>
  <si>
    <t>40162-01</t>
  </si>
  <si>
    <t>40164-01</t>
  </si>
  <si>
    <t>40165-01</t>
  </si>
  <si>
    <t>40166-01</t>
  </si>
  <si>
    <t>40167-01</t>
  </si>
  <si>
    <t>40168-01</t>
  </si>
  <si>
    <t>40169-01</t>
  </si>
  <si>
    <t>40170-01</t>
  </si>
  <si>
    <t>40171-01</t>
  </si>
  <si>
    <t>40172-01</t>
  </si>
  <si>
    <t>40173-01</t>
  </si>
  <si>
    <t>40174-01</t>
  </si>
  <si>
    <t>40175-01</t>
  </si>
  <si>
    <t>40176-01</t>
  </si>
  <si>
    <t>40177-01</t>
  </si>
  <si>
    <t>40178-01</t>
  </si>
  <si>
    <t>40179-01</t>
  </si>
  <si>
    <t>40180-01</t>
  </si>
  <si>
    <t>40181-01</t>
  </si>
  <si>
    <t>40182-01</t>
  </si>
  <si>
    <t>40183-01</t>
  </si>
  <si>
    <t>40184-01</t>
  </si>
  <si>
    <t>40185-01</t>
  </si>
  <si>
    <t>40186-01</t>
  </si>
  <si>
    <t>40187-01</t>
  </si>
  <si>
    <t>40188-01</t>
  </si>
  <si>
    <t>40189-01</t>
  </si>
  <si>
    <t>40190-01</t>
  </si>
  <si>
    <t>40191-01</t>
  </si>
  <si>
    <t>40192-01</t>
  </si>
  <si>
    <t>40193-01</t>
  </si>
  <si>
    <t>40194-01</t>
  </si>
  <si>
    <t>40195-01</t>
  </si>
  <si>
    <t>40197-01</t>
  </si>
  <si>
    <t>40198-01</t>
  </si>
  <si>
    <t>40199-01</t>
  </si>
  <si>
    <t>40200-01</t>
  </si>
  <si>
    <t>40201-01</t>
  </si>
  <si>
    <t>40202-01</t>
  </si>
  <si>
    <t>40203-01</t>
  </si>
  <si>
    <t>40204-01</t>
  </si>
  <si>
    <t>40205-01</t>
  </si>
  <si>
    <t>40206-01</t>
  </si>
  <si>
    <t>40207-01</t>
  </si>
  <si>
    <t>40208-01</t>
  </si>
  <si>
    <t>40209-01</t>
  </si>
  <si>
    <t>40210-01</t>
  </si>
  <si>
    <t>40211-01</t>
  </si>
  <si>
    <t>40212-01</t>
  </si>
  <si>
    <t>40213-01</t>
  </si>
  <si>
    <t>40214-01</t>
  </si>
  <si>
    <t>40215-01</t>
  </si>
  <si>
    <t>40216-01</t>
  </si>
  <si>
    <t>40217-01</t>
  </si>
  <si>
    <t>40218-01</t>
  </si>
  <si>
    <t>40219-01</t>
  </si>
  <si>
    <t>40220-01</t>
  </si>
  <si>
    <t>40221-01</t>
  </si>
  <si>
    <t>40222-01</t>
  </si>
  <si>
    <t>40223-01</t>
  </si>
  <si>
    <t>40224-01</t>
  </si>
  <si>
    <t>40225-01</t>
  </si>
  <si>
    <t>40226-01</t>
  </si>
  <si>
    <t>40227-01</t>
  </si>
  <si>
    <t>40228-01</t>
  </si>
  <si>
    <t>40229-01</t>
  </si>
  <si>
    <t>40230-01</t>
  </si>
  <si>
    <t>40231-01</t>
  </si>
  <si>
    <t>40232-01</t>
  </si>
  <si>
    <t>40233-01</t>
  </si>
  <si>
    <t>40234-01</t>
  </si>
  <si>
    <t>40236-01</t>
  </si>
  <si>
    <t>40237-01</t>
  </si>
  <si>
    <t>40238-01</t>
  </si>
  <si>
    <t>40239-01</t>
  </si>
  <si>
    <t>40240-01</t>
  </si>
  <si>
    <t>40241-01</t>
  </si>
  <si>
    <t>40242-01</t>
  </si>
  <si>
    <t>40243-01</t>
  </si>
  <si>
    <t>40244-01</t>
  </si>
  <si>
    <t>40245-01</t>
  </si>
  <si>
    <t>40246-01</t>
  </si>
  <si>
    <t>40247-01</t>
  </si>
  <si>
    <t>40248-01</t>
  </si>
  <si>
    <t>40249-01</t>
  </si>
  <si>
    <t>40250-01</t>
  </si>
  <si>
    <t>40251-01</t>
  </si>
  <si>
    <t>40252-01</t>
  </si>
  <si>
    <t>40253-01</t>
  </si>
  <si>
    <t>40254-01</t>
  </si>
  <si>
    <t>40255-01</t>
  </si>
  <si>
    <t>40257-01</t>
  </si>
  <si>
    <t>40258-01</t>
  </si>
  <si>
    <t>40259-01</t>
  </si>
  <si>
    <t>40260-01</t>
  </si>
  <si>
    <t>40261-01</t>
  </si>
  <si>
    <t>40262-01</t>
  </si>
  <si>
    <t>40263-01</t>
  </si>
  <si>
    <t>40264-01</t>
  </si>
  <si>
    <t>40265-01</t>
  </si>
  <si>
    <t>40267-01</t>
  </si>
  <si>
    <t>40268-01</t>
  </si>
  <si>
    <t>40269-01</t>
  </si>
  <si>
    <t>40270-01</t>
  </si>
  <si>
    <t>40271-01</t>
  </si>
  <si>
    <t>40272-01</t>
  </si>
  <si>
    <t>40273-01</t>
  </si>
  <si>
    <t>40274-01</t>
  </si>
  <si>
    <t>40275-01</t>
  </si>
  <si>
    <t>40276-01</t>
  </si>
  <si>
    <t>40277-01</t>
  </si>
  <si>
    <t>40278-01</t>
  </si>
  <si>
    <t>40279-01</t>
  </si>
  <si>
    <t>40280-01</t>
  </si>
  <si>
    <t>40281-01</t>
  </si>
  <si>
    <t>40282-01</t>
  </si>
  <si>
    <t>40283-01</t>
  </si>
  <si>
    <t>40284-01</t>
  </si>
  <si>
    <t>40285-01</t>
  </si>
  <si>
    <t>40286-01</t>
  </si>
  <si>
    <t>40287-01</t>
  </si>
  <si>
    <t>40288-01</t>
  </si>
  <si>
    <t>40289-01</t>
  </si>
  <si>
    <t>40290-01</t>
  </si>
  <si>
    <t>40291-01</t>
  </si>
  <si>
    <t>40292-01</t>
  </si>
  <si>
    <t>40293-01</t>
  </si>
  <si>
    <t>40294-01</t>
  </si>
  <si>
    <t>40295-01</t>
  </si>
  <si>
    <t>40296-01</t>
  </si>
  <si>
    <t>40297-01</t>
  </si>
  <si>
    <t>40298-01</t>
  </si>
  <si>
    <t>40299-01</t>
  </si>
  <si>
    <t>40300-01</t>
  </si>
  <si>
    <t>40301-01</t>
  </si>
  <si>
    <t>40302-01</t>
  </si>
  <si>
    <t>40303-01</t>
  </si>
  <si>
    <t>40304-01</t>
  </si>
  <si>
    <t>40305-01</t>
  </si>
  <si>
    <t>40306-01</t>
  </si>
  <si>
    <t>40307-01</t>
  </si>
  <si>
    <t>40308-01</t>
  </si>
  <si>
    <t>40309-01</t>
  </si>
  <si>
    <t>40310-01</t>
  </si>
  <si>
    <t>40311-01</t>
  </si>
  <si>
    <t>40312-01</t>
  </si>
  <si>
    <t>40313-01</t>
  </si>
  <si>
    <t>40314-01</t>
  </si>
  <si>
    <t>40315-01</t>
  </si>
  <si>
    <t>40317-01</t>
  </si>
  <si>
    <t>40318-01</t>
  </si>
  <si>
    <t>40319-01</t>
  </si>
  <si>
    <t>40320-01</t>
  </si>
  <si>
    <t>40321-01</t>
  </si>
  <si>
    <t>40322-01</t>
  </si>
  <si>
    <t>40323-01</t>
  </si>
  <si>
    <t>40324-01</t>
  </si>
  <si>
    <t>40325-01</t>
  </si>
  <si>
    <t>40326-01</t>
  </si>
  <si>
    <t>40327-01</t>
  </si>
  <si>
    <t>40328-01</t>
  </si>
  <si>
    <t>40329-01</t>
  </si>
  <si>
    <t>40330-01</t>
  </si>
  <si>
    <t>40331-01</t>
  </si>
  <si>
    <t>40332-01</t>
  </si>
  <si>
    <t>40333-01</t>
  </si>
  <si>
    <t>40334-01</t>
  </si>
  <si>
    <t>40335-01</t>
  </si>
  <si>
    <t>40336-01</t>
  </si>
  <si>
    <t>40337-01</t>
  </si>
  <si>
    <t>40338-01</t>
  </si>
  <si>
    <t>40339-01</t>
  </si>
  <si>
    <t>40340-01</t>
  </si>
  <si>
    <t>40341-01</t>
  </si>
  <si>
    <t>40342-01</t>
  </si>
  <si>
    <t>40343-01</t>
  </si>
  <si>
    <t>40344-01</t>
  </si>
  <si>
    <t>40345-01</t>
  </si>
  <si>
    <t>40346-01</t>
  </si>
  <si>
    <t>40347-01</t>
  </si>
  <si>
    <t>40348-01</t>
  </si>
  <si>
    <t>40349-01</t>
  </si>
  <si>
    <t>40350-01</t>
  </si>
  <si>
    <t>40351-01</t>
  </si>
  <si>
    <t>40352-01</t>
  </si>
  <si>
    <t>40353-01</t>
  </si>
  <si>
    <t>40354-01</t>
  </si>
  <si>
    <t>40356-01</t>
  </si>
  <si>
    <t>40357-01</t>
  </si>
  <si>
    <t>40358-01</t>
  </si>
  <si>
    <t>40359-01</t>
  </si>
  <si>
    <t>40360-01</t>
  </si>
  <si>
    <t>40361-01</t>
  </si>
  <si>
    <t>40362-01</t>
  </si>
  <si>
    <t>40363-01</t>
  </si>
  <si>
    <t>40364-01</t>
  </si>
  <si>
    <t>40365-01</t>
  </si>
  <si>
    <t>40366-01</t>
  </si>
  <si>
    <t>40367-01</t>
  </si>
  <si>
    <t>40368-01</t>
  </si>
  <si>
    <t>40369-01</t>
  </si>
  <si>
    <t>40370-01</t>
  </si>
  <si>
    <t>40371-01</t>
  </si>
  <si>
    <t>40372-01</t>
  </si>
  <si>
    <t>40373-01</t>
  </si>
  <si>
    <t>40374-01</t>
  </si>
  <si>
    <t>40375-01</t>
  </si>
  <si>
    <t>40376-01</t>
  </si>
  <si>
    <t>40377-01</t>
  </si>
  <si>
    <t>40378-01</t>
  </si>
  <si>
    <t>40379-01</t>
  </si>
  <si>
    <t>40380-01</t>
  </si>
  <si>
    <t>40381-01</t>
  </si>
  <si>
    <t>40382-01</t>
  </si>
  <si>
    <t>40383-01</t>
  </si>
  <si>
    <t>40384-01</t>
  </si>
  <si>
    <t>40385-01</t>
  </si>
  <si>
    <t>40386-01</t>
  </si>
  <si>
    <t>40387-01</t>
  </si>
  <si>
    <t>40388-01</t>
  </si>
  <si>
    <t>40389-01</t>
  </si>
  <si>
    <t>40390-01</t>
  </si>
  <si>
    <t>40391-01</t>
  </si>
  <si>
    <t>40392-01</t>
  </si>
  <si>
    <t>40393-01</t>
  </si>
  <si>
    <t>40394-01</t>
  </si>
  <si>
    <t>40395-01</t>
  </si>
  <si>
    <t>40396-01</t>
  </si>
  <si>
    <t>40397-01</t>
  </si>
  <si>
    <t>40398-01</t>
  </si>
  <si>
    <t>40399-01</t>
  </si>
  <si>
    <t>40400-01</t>
  </si>
  <si>
    <t>40401-01</t>
  </si>
  <si>
    <t>40402-01</t>
  </si>
  <si>
    <t>40403-01</t>
  </si>
  <si>
    <t>40404-01</t>
  </si>
  <si>
    <t>40405-01</t>
  </si>
  <si>
    <t>40406-01</t>
  </si>
  <si>
    <t>40407-01</t>
  </si>
  <si>
    <t>40408-01</t>
  </si>
  <si>
    <t>40409-01</t>
  </si>
  <si>
    <t>40410-01</t>
  </si>
  <si>
    <t>40411-01</t>
  </si>
  <si>
    <t>40412-01</t>
  </si>
  <si>
    <t>40413-01</t>
  </si>
  <si>
    <t>40414-01</t>
  </si>
  <si>
    <t>40415-01</t>
  </si>
  <si>
    <t>40416-01</t>
  </si>
  <si>
    <t>40417-01</t>
  </si>
  <si>
    <t>40418-01</t>
  </si>
  <si>
    <t>40419-01</t>
  </si>
  <si>
    <t>40421-01</t>
  </si>
  <si>
    <t>40422-01</t>
  </si>
  <si>
    <t>40423-01</t>
  </si>
  <si>
    <t>40424-01</t>
  </si>
  <si>
    <t>40425-01</t>
  </si>
  <si>
    <t>40426-01</t>
  </si>
  <si>
    <t>40427-01</t>
  </si>
  <si>
    <t>40428-01</t>
  </si>
  <si>
    <t>40429-01</t>
  </si>
  <si>
    <t>40430-01</t>
  </si>
  <si>
    <t>40431-01</t>
  </si>
  <si>
    <t>40432-01</t>
  </si>
  <si>
    <t>40433-01</t>
  </si>
  <si>
    <t>40434-01</t>
  </si>
  <si>
    <t>40435-01</t>
  </si>
  <si>
    <t>40436-01</t>
  </si>
  <si>
    <t>40437-01</t>
  </si>
  <si>
    <t>40438-01</t>
  </si>
  <si>
    <t>40439-01</t>
  </si>
  <si>
    <t>40440-01</t>
  </si>
  <si>
    <t>40442-01</t>
  </si>
  <si>
    <t>40443-01</t>
  </si>
  <si>
    <t>40444-01</t>
  </si>
  <si>
    <t>40445-01</t>
  </si>
  <si>
    <t>40446-01</t>
  </si>
  <si>
    <t>40447-01</t>
  </si>
  <si>
    <t>40448-01</t>
  </si>
  <si>
    <t>40449-01</t>
  </si>
  <si>
    <t>40450-01</t>
  </si>
  <si>
    <t>40451-01</t>
  </si>
  <si>
    <t>40452-01</t>
  </si>
  <si>
    <t>40453-01</t>
  </si>
  <si>
    <t>40454-01</t>
  </si>
  <si>
    <t>40455-01</t>
  </si>
  <si>
    <t>40456-01</t>
  </si>
  <si>
    <t>40457-01</t>
  </si>
  <si>
    <t>40458-01</t>
  </si>
  <si>
    <t>40459-01</t>
  </si>
  <si>
    <t>40460-01</t>
  </si>
  <si>
    <t>40461-01</t>
  </si>
  <si>
    <t>40462-01</t>
  </si>
  <si>
    <t>40463-01</t>
  </si>
  <si>
    <t>40464-01</t>
  </si>
  <si>
    <t>40465-01</t>
  </si>
  <si>
    <t>40466-01</t>
  </si>
  <si>
    <t>40467-01</t>
  </si>
  <si>
    <t>40468-01</t>
  </si>
  <si>
    <t>40469-01</t>
  </si>
  <si>
    <t>40471-01</t>
  </si>
  <si>
    <t>40472-01</t>
  </si>
  <si>
    <t>40473-01</t>
  </si>
  <si>
    <t>40474-01</t>
  </si>
  <si>
    <t>40475-01</t>
  </si>
  <si>
    <t>40476-01</t>
  </si>
  <si>
    <t>40477-01</t>
  </si>
  <si>
    <t>40478-01</t>
  </si>
  <si>
    <t>40479-01</t>
  </si>
  <si>
    <t>40480-01</t>
  </si>
  <si>
    <t>40481-01</t>
  </si>
  <si>
    <t>40482-01</t>
  </si>
  <si>
    <t>40483-01</t>
  </si>
  <si>
    <t>40484-01</t>
  </si>
  <si>
    <t>40485-01</t>
  </si>
  <si>
    <t>40487-01</t>
  </si>
  <si>
    <t>40488-01</t>
  </si>
  <si>
    <t>40489-01</t>
  </si>
  <si>
    <t>40490-01</t>
  </si>
  <si>
    <t>40491-01</t>
  </si>
  <si>
    <t>40492-01</t>
  </si>
  <si>
    <t>40493-01</t>
  </si>
  <si>
    <t>40494-01</t>
  </si>
  <si>
    <t>40495-01</t>
  </si>
  <si>
    <t>40496-01</t>
  </si>
  <si>
    <t>40497-01</t>
  </si>
  <si>
    <t>40498-01</t>
  </si>
  <si>
    <t>40499-01</t>
  </si>
  <si>
    <t>40500-01</t>
  </si>
  <si>
    <t>40501-01</t>
  </si>
  <si>
    <t>40502-01</t>
  </si>
  <si>
    <t>40503-01</t>
  </si>
  <si>
    <t>40504-01</t>
  </si>
  <si>
    <t>40505-01</t>
  </si>
  <si>
    <t>40506-01</t>
  </si>
  <si>
    <t>40507-01</t>
  </si>
  <si>
    <t>40508-01</t>
  </si>
  <si>
    <t>40509-01</t>
  </si>
  <si>
    <t>40510-01</t>
  </si>
  <si>
    <t>40511-01</t>
  </si>
  <si>
    <t>40512-01</t>
  </si>
  <si>
    <t>40513-01</t>
  </si>
  <si>
    <t>40514-01</t>
  </si>
  <si>
    <t>40515-01</t>
  </si>
  <si>
    <t>40516-01</t>
  </si>
  <si>
    <t>40517-01</t>
  </si>
  <si>
    <t>40518-01</t>
  </si>
  <si>
    <t>40519-01</t>
  </si>
  <si>
    <t>40520-01</t>
  </si>
  <si>
    <t>40521-01</t>
  </si>
  <si>
    <t>40522-01</t>
  </si>
  <si>
    <t>40523-01</t>
  </si>
  <si>
    <t>40524-01</t>
  </si>
  <si>
    <t>40525-01</t>
  </si>
  <si>
    <t>40526-01</t>
  </si>
  <si>
    <t>40527-01</t>
  </si>
  <si>
    <t>40528-01</t>
  </si>
  <si>
    <t>40529-01</t>
  </si>
  <si>
    <t>40531-01</t>
  </si>
  <si>
    <t>40532-01</t>
  </si>
  <si>
    <t>40533-01</t>
  </si>
  <si>
    <t>40534-01</t>
  </si>
  <si>
    <t>40535-01</t>
  </si>
  <si>
    <t>40536-01</t>
  </si>
  <si>
    <t>40537-01</t>
  </si>
  <si>
    <t>40538-01</t>
  </si>
  <si>
    <t>40539-01</t>
  </si>
  <si>
    <t>40540-01</t>
  </si>
  <si>
    <t>40541-01</t>
  </si>
  <si>
    <t>40542-01</t>
  </si>
  <si>
    <t>40543-01</t>
  </si>
  <si>
    <t>40544-01</t>
  </si>
  <si>
    <t>40545-01</t>
  </si>
  <si>
    <t>40546-01</t>
  </si>
  <si>
    <t>40548-01</t>
  </si>
  <si>
    <t>40549-01</t>
  </si>
  <si>
    <t>40553-01</t>
  </si>
  <si>
    <t>40554-01</t>
  </si>
  <si>
    <t>40555-01</t>
  </si>
  <si>
    <t>40558-01</t>
  </si>
  <si>
    <t>40559-01</t>
  </si>
  <si>
    <t>40560-01</t>
  </si>
  <si>
    <t>40561-01</t>
  </si>
  <si>
    <t>40562-01</t>
  </si>
  <si>
    <t>40563-01</t>
  </si>
  <si>
    <t>40564-01</t>
  </si>
  <si>
    <t>40565-01</t>
  </si>
  <si>
    <t>40566-01</t>
  </si>
  <si>
    <t>40567-01</t>
  </si>
  <si>
    <t>40568-01</t>
  </si>
  <si>
    <t>40569-01</t>
  </si>
  <si>
    <t>40570-01</t>
  </si>
  <si>
    <t>40572-01</t>
  </si>
  <si>
    <t>40573-01</t>
  </si>
  <si>
    <t>40574-01</t>
  </si>
  <si>
    <t>40576-01</t>
  </si>
  <si>
    <t>40577-01</t>
  </si>
  <si>
    <t>40578-01</t>
  </si>
  <si>
    <t>40579-01</t>
  </si>
  <si>
    <t>40580-01</t>
  </si>
  <si>
    <t>40581-01</t>
  </si>
  <si>
    <t>40582-01</t>
  </si>
  <si>
    <t>40584-01</t>
  </si>
  <si>
    <t>40585-01</t>
  </si>
  <si>
    <t>40589-01</t>
  </si>
  <si>
    <t>40590-01</t>
  </si>
  <si>
    <t>40591-01</t>
  </si>
  <si>
    <t>40592-01</t>
  </si>
  <si>
    <t>40593-01</t>
  </si>
  <si>
    <t>40594-01</t>
  </si>
  <si>
    <t>40595-01</t>
  </si>
  <si>
    <t>40596-01</t>
  </si>
  <si>
    <t>40597-01</t>
  </si>
  <si>
    <t>40598-01</t>
  </si>
  <si>
    <t>40599-01</t>
  </si>
  <si>
    <t>40601-01</t>
  </si>
  <si>
    <t>40602-01</t>
  </si>
  <si>
    <t>40603-01</t>
  </si>
  <si>
    <t>40604-01</t>
  </si>
  <si>
    <t>40605-01</t>
  </si>
  <si>
    <t>40606-01</t>
  </si>
  <si>
    <t>40607-01</t>
  </si>
  <si>
    <t>40608-01</t>
  </si>
  <si>
    <t>40609-01</t>
  </si>
  <si>
    <t>40610-01</t>
  </si>
  <si>
    <t>40611-01</t>
  </si>
  <si>
    <t>40612-01</t>
  </si>
  <si>
    <t>40710-01</t>
  </si>
  <si>
    <t>40711-01</t>
  </si>
  <si>
    <t>49754-01</t>
  </si>
  <si>
    <t>Rieckermann (Hong Kong) Ltd.</t>
  </si>
  <si>
    <t>49780-01</t>
  </si>
  <si>
    <t>49782-01</t>
  </si>
  <si>
    <t>49784-01</t>
  </si>
  <si>
    <t>49788-01</t>
  </si>
  <si>
    <t>49792-01</t>
  </si>
  <si>
    <t>49793-01</t>
  </si>
  <si>
    <t>49795-01</t>
  </si>
  <si>
    <t>49808-01</t>
  </si>
  <si>
    <t>49809-01</t>
  </si>
  <si>
    <t>49819-01</t>
  </si>
  <si>
    <t>49822-01</t>
  </si>
  <si>
    <t>49825-01</t>
  </si>
  <si>
    <t>49828-01</t>
  </si>
  <si>
    <t>49832-01</t>
  </si>
  <si>
    <t>49838-01</t>
  </si>
  <si>
    <t>49841-01</t>
  </si>
  <si>
    <t>49843-01</t>
  </si>
  <si>
    <t>49853-01</t>
  </si>
  <si>
    <t>49859-01</t>
  </si>
  <si>
    <t>49862-01</t>
  </si>
  <si>
    <t>49876-01</t>
  </si>
  <si>
    <t>49880-01</t>
  </si>
  <si>
    <t>49882-01</t>
  </si>
  <si>
    <t>49885-01</t>
  </si>
  <si>
    <t>49886-01</t>
  </si>
  <si>
    <t>49892-01</t>
  </si>
  <si>
    <t>49895-01</t>
  </si>
  <si>
    <t>49898-01</t>
  </si>
  <si>
    <t>49900-01</t>
  </si>
  <si>
    <t>49905-01</t>
  </si>
  <si>
    <t>49906-01</t>
  </si>
  <si>
    <t>49907-01</t>
  </si>
  <si>
    <t>49914-01</t>
  </si>
  <si>
    <t>49919-01</t>
  </si>
  <si>
    <t>49932-01</t>
  </si>
  <si>
    <t>49935-01</t>
  </si>
  <si>
    <t>49943-01</t>
  </si>
  <si>
    <t>49945-01</t>
  </si>
  <si>
    <t>49946-01</t>
  </si>
  <si>
    <t>49950-01</t>
  </si>
  <si>
    <t>49953-01</t>
  </si>
  <si>
    <t>49955-01</t>
  </si>
  <si>
    <t>49956-01</t>
  </si>
  <si>
    <t>49960-01</t>
  </si>
  <si>
    <t>49963-01</t>
  </si>
  <si>
    <t>49964-01</t>
  </si>
  <si>
    <t>49966-01</t>
  </si>
  <si>
    <t>49969-01</t>
  </si>
  <si>
    <t>49981-01</t>
  </si>
  <si>
    <t>49983-01</t>
  </si>
  <si>
    <t>49989-01</t>
  </si>
  <si>
    <t>49992-01</t>
  </si>
  <si>
    <t>49994-01</t>
  </si>
  <si>
    <t>49997-01</t>
  </si>
  <si>
    <t>49998-01</t>
  </si>
  <si>
    <t>49A10-01</t>
  </si>
  <si>
    <t>49A30-01</t>
  </si>
  <si>
    <t>49A36-01</t>
  </si>
  <si>
    <t>49A50-01</t>
  </si>
  <si>
    <t>49A54-01</t>
  </si>
  <si>
    <t>49A60-01</t>
  </si>
  <si>
    <t>49A66-01</t>
  </si>
  <si>
    <t>49A69-01</t>
  </si>
  <si>
    <t>49A79-01</t>
  </si>
  <si>
    <t>49A96-01</t>
  </si>
  <si>
    <t>49B06-01</t>
  </si>
  <si>
    <t>49B26-01</t>
  </si>
  <si>
    <t>49B29-01</t>
  </si>
  <si>
    <t>49B45-01</t>
  </si>
  <si>
    <t>49B59-01</t>
  </si>
  <si>
    <t>49C22-01</t>
  </si>
  <si>
    <t>49C48-01</t>
  </si>
  <si>
    <t>49C50-01</t>
  </si>
  <si>
    <t>49C52-01</t>
  </si>
  <si>
    <t>49C56-01</t>
  </si>
  <si>
    <t>49C58-01</t>
  </si>
  <si>
    <t>49C66-01</t>
  </si>
  <si>
    <t>49C76-01</t>
  </si>
  <si>
    <t>49C95-01</t>
  </si>
  <si>
    <t>49D06-01</t>
  </si>
  <si>
    <t>49D13-01</t>
  </si>
  <si>
    <t>49D38-01</t>
  </si>
  <si>
    <t>49D43-01</t>
  </si>
  <si>
    <t>49D46-01</t>
  </si>
  <si>
    <t>49D62-01</t>
  </si>
  <si>
    <t>49D79-01</t>
  </si>
  <si>
    <t>49D80-01</t>
  </si>
  <si>
    <t>49D84-01</t>
  </si>
  <si>
    <t>49E02-01</t>
  </si>
  <si>
    <t>49E10-01</t>
  </si>
  <si>
    <t>49E17-01</t>
  </si>
  <si>
    <t>49E32-01</t>
  </si>
  <si>
    <t>49E73-01</t>
  </si>
  <si>
    <t>49E74-01</t>
  </si>
  <si>
    <t>49F42-01</t>
  </si>
  <si>
    <t>49F60-01</t>
  </si>
  <si>
    <t>49F98-01</t>
  </si>
  <si>
    <t>49G07-01</t>
  </si>
  <si>
    <t>49G30-01</t>
  </si>
  <si>
    <t>49G51-01</t>
  </si>
  <si>
    <t>49G94-01</t>
  </si>
  <si>
    <t>49G95-01</t>
  </si>
  <si>
    <t>49H04-01</t>
  </si>
  <si>
    <t>49H06-01</t>
  </si>
  <si>
    <t>49H73-01</t>
  </si>
  <si>
    <t>49H83-01</t>
  </si>
  <si>
    <t>49I02-01</t>
  </si>
  <si>
    <t>49I06-01</t>
  </si>
  <si>
    <t>49I07-01</t>
  </si>
  <si>
    <t>49I51-01</t>
  </si>
  <si>
    <t>49I63-01</t>
  </si>
  <si>
    <t>49I66-01</t>
  </si>
  <si>
    <t>49I74-01</t>
  </si>
  <si>
    <t>49I82-01</t>
  </si>
  <si>
    <t>49I90-01</t>
  </si>
  <si>
    <t>49I93-01</t>
  </si>
  <si>
    <t>49J04-01</t>
  </si>
  <si>
    <t>49J11-01</t>
  </si>
  <si>
    <t>49J21-01</t>
  </si>
  <si>
    <t>49J35-01</t>
  </si>
  <si>
    <t>49J67-01</t>
  </si>
  <si>
    <t>49J99-01</t>
  </si>
  <si>
    <t>49K06-01</t>
  </si>
  <si>
    <t>49K58-01</t>
  </si>
  <si>
    <t>49K65-01</t>
  </si>
  <si>
    <t>49K70-01</t>
  </si>
  <si>
    <t>49K84-01</t>
  </si>
  <si>
    <t>49K86-01</t>
  </si>
  <si>
    <t>49L01-01</t>
  </si>
  <si>
    <t>49L18-01</t>
  </si>
  <si>
    <t>49L34-01</t>
  </si>
  <si>
    <t>49L41-01</t>
  </si>
  <si>
    <t>49L44-01</t>
  </si>
  <si>
    <t>49L47-01</t>
  </si>
  <si>
    <t>49L55-01</t>
  </si>
  <si>
    <t>49L58-01</t>
  </si>
  <si>
    <t>49L63-01</t>
  </si>
  <si>
    <t>49L75-01</t>
  </si>
  <si>
    <t>49L80-01</t>
  </si>
  <si>
    <t>49L82-01</t>
  </si>
  <si>
    <t>49L96-01</t>
  </si>
  <si>
    <t>49L99-01</t>
  </si>
  <si>
    <t>49M11-01</t>
  </si>
  <si>
    <t>49M15-01</t>
  </si>
  <si>
    <t>49M17-01</t>
  </si>
  <si>
    <t>49M20-01</t>
  </si>
  <si>
    <t>49M39-01</t>
  </si>
  <si>
    <t>49M45-01</t>
  </si>
  <si>
    <t>4A314-01</t>
  </si>
  <si>
    <t>Rieckermann Pharmatech Ltd</t>
  </si>
  <si>
    <t>4A340-01</t>
  </si>
  <si>
    <t>4A366-01</t>
  </si>
  <si>
    <t>4A417-01</t>
  </si>
  <si>
    <t>4A445-01</t>
  </si>
  <si>
    <t>4A460-01</t>
  </si>
  <si>
    <t>4A466-01</t>
  </si>
  <si>
    <t>4A573-01</t>
  </si>
  <si>
    <t>4A595-01</t>
  </si>
  <si>
    <t>4A628-01</t>
  </si>
  <si>
    <t>4A728-01</t>
  </si>
  <si>
    <t>4A763-01</t>
  </si>
  <si>
    <t>4A776-01</t>
  </si>
  <si>
    <t>4A783-01</t>
  </si>
  <si>
    <t>4A799-01</t>
  </si>
  <si>
    <t>4A841-01</t>
  </si>
  <si>
    <t>4A855-01</t>
  </si>
  <si>
    <t>4A860-01</t>
  </si>
  <si>
    <t>4A862-01</t>
  </si>
  <si>
    <t>4A909-01</t>
  </si>
  <si>
    <t>4A950-01</t>
  </si>
  <si>
    <t>4A955-01</t>
  </si>
  <si>
    <t>4A973-01</t>
  </si>
  <si>
    <t>4A985-01</t>
  </si>
  <si>
    <t>4A986-01</t>
  </si>
  <si>
    <t>4B004-01</t>
  </si>
  <si>
    <t>4B033-01</t>
  </si>
  <si>
    <t>4B105-01</t>
  </si>
  <si>
    <t>4B127-01</t>
  </si>
  <si>
    <t>4B276-01</t>
  </si>
  <si>
    <t>4B280-01</t>
  </si>
  <si>
    <t>4B284-01</t>
  </si>
  <si>
    <t>4B321-01</t>
  </si>
  <si>
    <t>4B328-01</t>
  </si>
  <si>
    <t>4B356-01</t>
  </si>
  <si>
    <t>4B360-01</t>
  </si>
  <si>
    <t>4B414-01</t>
  </si>
  <si>
    <t>4B422-01</t>
  </si>
  <si>
    <t>4B466-01</t>
  </si>
  <si>
    <t>4B467-01</t>
  </si>
  <si>
    <t>4B528-01</t>
  </si>
  <si>
    <t>4B539-01</t>
  </si>
  <si>
    <t>4B557-01</t>
  </si>
  <si>
    <t>4B571-01</t>
  </si>
  <si>
    <t>4B590-01</t>
  </si>
  <si>
    <t>4B596-01</t>
  </si>
  <si>
    <t>4B614-01</t>
  </si>
  <si>
    <t>4B721-01</t>
  </si>
  <si>
    <t>4B773-01</t>
  </si>
  <si>
    <t>4B776-01</t>
  </si>
  <si>
    <t>4B791-01</t>
  </si>
  <si>
    <t>4B872-01</t>
  </si>
  <si>
    <t>4B878-01</t>
  </si>
  <si>
    <t>4B898-01</t>
  </si>
  <si>
    <t>4B935-01</t>
  </si>
  <si>
    <t>4B951-01</t>
  </si>
  <si>
    <t>4B957-01</t>
  </si>
  <si>
    <t>4C001-01</t>
  </si>
  <si>
    <t>4C027-01</t>
  </si>
  <si>
    <t>4C036-01</t>
  </si>
  <si>
    <t>4C037-01</t>
  </si>
  <si>
    <t>4C047-01</t>
  </si>
  <si>
    <t>4C050-01</t>
  </si>
  <si>
    <t>4C126-01</t>
  </si>
  <si>
    <t>4C129-01</t>
  </si>
  <si>
    <t>4C139-01</t>
  </si>
  <si>
    <t>4C157-01</t>
  </si>
  <si>
    <t>4C182-01</t>
  </si>
  <si>
    <t>4C191-01</t>
  </si>
  <si>
    <t>4C194-01</t>
  </si>
  <si>
    <t>4C278-01</t>
  </si>
  <si>
    <t>4C333-01</t>
  </si>
  <si>
    <t>4C393-01</t>
  </si>
  <si>
    <t>4C430-01</t>
  </si>
  <si>
    <t>4C436-01</t>
  </si>
  <si>
    <t>4C442-01</t>
  </si>
  <si>
    <t>4C482-01</t>
  </si>
  <si>
    <t>4C486-01</t>
  </si>
  <si>
    <t>4C500-01</t>
  </si>
  <si>
    <t>4C515-01</t>
  </si>
  <si>
    <t>4C532-01</t>
  </si>
  <si>
    <t>4C541-01</t>
  </si>
  <si>
    <t>4C544-01</t>
  </si>
  <si>
    <t>4C576-01</t>
  </si>
  <si>
    <t>4C612-01</t>
  </si>
  <si>
    <t>4C619-01</t>
  </si>
  <si>
    <t>4C638-01</t>
  </si>
  <si>
    <t>4C693-01</t>
  </si>
  <si>
    <t>4C771-01</t>
  </si>
  <si>
    <t>4C773-01</t>
  </si>
  <si>
    <t>4C858-01</t>
  </si>
  <si>
    <t>4C865-01</t>
  </si>
  <si>
    <t>4C906-01</t>
  </si>
  <si>
    <t>4C971-01</t>
  </si>
  <si>
    <t>4C984-01</t>
  </si>
  <si>
    <t>4D010-01</t>
  </si>
  <si>
    <t>4D011-01</t>
  </si>
  <si>
    <t>4D013-01</t>
  </si>
  <si>
    <t>4D076-01</t>
  </si>
  <si>
    <t>4D077-01</t>
  </si>
  <si>
    <t>4D079-01</t>
  </si>
  <si>
    <t>4D086-01</t>
  </si>
  <si>
    <t>4D094-01</t>
  </si>
  <si>
    <t>4D101-01</t>
  </si>
  <si>
    <t>4D118-01</t>
  </si>
  <si>
    <t>4D171-01</t>
  </si>
  <si>
    <t>4D187-01</t>
  </si>
  <si>
    <t>4D228-01</t>
  </si>
  <si>
    <t>4D298-01</t>
  </si>
  <si>
    <t>4D315-01</t>
  </si>
  <si>
    <t>4D321-01</t>
  </si>
  <si>
    <t>4D323-01</t>
  </si>
  <si>
    <t>4D324-01</t>
  </si>
  <si>
    <t>4D328-01</t>
  </si>
  <si>
    <t>4D369-01</t>
  </si>
  <si>
    <t>4D441-01</t>
  </si>
  <si>
    <t>4D471-01</t>
  </si>
  <si>
    <t>4D504-01</t>
  </si>
  <si>
    <t>4D529-01</t>
  </si>
  <si>
    <t>4D547-01</t>
  </si>
  <si>
    <t>4D570-01</t>
  </si>
  <si>
    <t>4D630-01</t>
  </si>
  <si>
    <t>4D646-01</t>
  </si>
  <si>
    <t>4D714-01</t>
  </si>
  <si>
    <t>4D718-01</t>
  </si>
  <si>
    <t>4D729-01</t>
  </si>
  <si>
    <t>4D753-01</t>
  </si>
  <si>
    <t>4D781-01</t>
  </si>
  <si>
    <t>4D793-01</t>
  </si>
  <si>
    <t>4D800-01</t>
  </si>
  <si>
    <t>4D802-01</t>
  </si>
  <si>
    <t>4P210-01</t>
  </si>
  <si>
    <t>Rieckermann Paktech (Shanghai) Ltd.</t>
  </si>
  <si>
    <t>4P233-01</t>
  </si>
  <si>
    <t>4P325-01</t>
  </si>
  <si>
    <t>4P353-01</t>
  </si>
  <si>
    <t>4P361-01</t>
  </si>
  <si>
    <t>4P365-01</t>
  </si>
  <si>
    <t>4P371-01</t>
  </si>
  <si>
    <t>4P383-01</t>
  </si>
  <si>
    <t>4P393-01</t>
  </si>
  <si>
    <t>4P401-01</t>
  </si>
  <si>
    <t>4P406-01</t>
  </si>
  <si>
    <t>4P408-01</t>
  </si>
  <si>
    <t>4P409-01</t>
  </si>
  <si>
    <t>4P410-01</t>
  </si>
  <si>
    <t>4P414-01</t>
  </si>
  <si>
    <t>4P427-01</t>
  </si>
  <si>
    <t>4P433-01</t>
  </si>
  <si>
    <t>4P440-01</t>
  </si>
  <si>
    <t>4P444-01</t>
  </si>
  <si>
    <t>4P445-01</t>
  </si>
  <si>
    <t>4P450-01</t>
  </si>
  <si>
    <t>4P451-01</t>
  </si>
  <si>
    <t>4P454-01</t>
  </si>
  <si>
    <t>4P455-01</t>
  </si>
  <si>
    <t>4P457-01</t>
  </si>
  <si>
    <t>4P469-01</t>
  </si>
  <si>
    <t>4P470-01</t>
  </si>
  <si>
    <t>4P471-01</t>
  </si>
  <si>
    <t>4P479-01</t>
  </si>
  <si>
    <t>4P484-01</t>
  </si>
  <si>
    <t>4P489-01</t>
  </si>
  <si>
    <t>4P494-01</t>
  </si>
  <si>
    <t>4P509-01</t>
  </si>
  <si>
    <t>4P510-01</t>
  </si>
  <si>
    <t>4P517-01</t>
  </si>
  <si>
    <t>4P518-01</t>
  </si>
  <si>
    <t>4P519-01</t>
  </si>
  <si>
    <t>4P532-01</t>
  </si>
  <si>
    <t>4P539-01</t>
  </si>
  <si>
    <t>4P543-01</t>
  </si>
  <si>
    <t>4P545-01</t>
  </si>
  <si>
    <t>4P550-01</t>
  </si>
  <si>
    <t>4P557-01</t>
  </si>
  <si>
    <t>4P558-01</t>
  </si>
  <si>
    <t>4P577-01</t>
  </si>
  <si>
    <t>4P585-01</t>
  </si>
  <si>
    <t>4P587-01</t>
  </si>
  <si>
    <t>4P598-01</t>
  </si>
  <si>
    <t>4P599-01</t>
  </si>
  <si>
    <t>4P601-01</t>
  </si>
  <si>
    <t>4P605-01</t>
  </si>
  <si>
    <t>4P607-01</t>
  </si>
  <si>
    <t>4P608-01</t>
  </si>
  <si>
    <t>4P613-01</t>
  </si>
  <si>
    <t>4P616-01</t>
  </si>
  <si>
    <t>4P618-01</t>
  </si>
  <si>
    <t>4P624-01</t>
  </si>
  <si>
    <t>4P626-01</t>
  </si>
  <si>
    <t>4P627-01</t>
  </si>
  <si>
    <t>4P628-01</t>
  </si>
  <si>
    <t>4P636-01</t>
  </si>
  <si>
    <t>4P639-01</t>
  </si>
  <si>
    <t>4P641-01</t>
  </si>
  <si>
    <t>4P642-01</t>
  </si>
  <si>
    <t>4P644-01</t>
  </si>
  <si>
    <t>4P645-01</t>
  </si>
  <si>
    <t>4P653-01</t>
  </si>
  <si>
    <t>4P659-01</t>
  </si>
  <si>
    <t>4P662-01</t>
  </si>
  <si>
    <t>4P664-01</t>
  </si>
  <si>
    <t>4P669-01</t>
  </si>
  <si>
    <t>4P671-01</t>
  </si>
  <si>
    <t>4P672-01</t>
  </si>
  <si>
    <t>4P675-01</t>
  </si>
  <si>
    <t>4P690-01</t>
  </si>
  <si>
    <t>4P692-01</t>
  </si>
  <si>
    <t>4P693-01</t>
  </si>
  <si>
    <t>4P694-01</t>
  </si>
  <si>
    <t>4P702-01</t>
  </si>
  <si>
    <t>4P704-01</t>
  </si>
  <si>
    <t>4P707-01</t>
  </si>
  <si>
    <t>4P708-01</t>
  </si>
  <si>
    <t>4P716-01</t>
  </si>
  <si>
    <t>4P721-01</t>
  </si>
  <si>
    <t>4P724-01</t>
  </si>
  <si>
    <t>4P752-01</t>
  </si>
  <si>
    <t>4P754-01</t>
  </si>
  <si>
    <t>4P766-01</t>
  </si>
  <si>
    <t>4P767-01</t>
  </si>
  <si>
    <t>4P774-01</t>
  </si>
  <si>
    <t>4P788-01</t>
  </si>
  <si>
    <t>4P789-01</t>
  </si>
  <si>
    <t>4P802-01</t>
  </si>
  <si>
    <t>4P808-01</t>
  </si>
  <si>
    <t>4P809-01</t>
  </si>
  <si>
    <t>4P821-01</t>
  </si>
  <si>
    <t>4P822-01</t>
  </si>
  <si>
    <t>4P825-01</t>
  </si>
  <si>
    <t>4P827-01</t>
  </si>
  <si>
    <t>4P838-01</t>
  </si>
  <si>
    <t>4P839-01</t>
  </si>
  <si>
    <t>4P840-01</t>
  </si>
  <si>
    <t>4P850-01</t>
  </si>
  <si>
    <t>4P854-01</t>
  </si>
  <si>
    <t>4P855-01</t>
  </si>
  <si>
    <t>4P856-01</t>
  </si>
  <si>
    <t>4P859-01</t>
  </si>
  <si>
    <t>4P865-01</t>
  </si>
  <si>
    <t>4P870-01</t>
  </si>
  <si>
    <t>4P877-01</t>
  </si>
  <si>
    <t>4P913-01</t>
  </si>
  <si>
    <t>4P924-01</t>
  </si>
  <si>
    <t>4P925-01</t>
  </si>
  <si>
    <t>4P926-01</t>
  </si>
  <si>
    <t>4P927-01</t>
  </si>
  <si>
    <t>4P928-01</t>
  </si>
  <si>
    <t>4P929-01</t>
  </si>
  <si>
    <t>4P930-01</t>
  </si>
  <si>
    <t>4P932-01</t>
  </si>
  <si>
    <t>4P942-01</t>
  </si>
  <si>
    <t>4P944-01</t>
  </si>
  <si>
    <t>4P945-01</t>
  </si>
  <si>
    <t>4P951-01</t>
  </si>
  <si>
    <t>4P952-01</t>
  </si>
  <si>
    <t>4P953-01</t>
  </si>
  <si>
    <t>4P954-01</t>
  </si>
  <si>
    <t>4P958-01</t>
  </si>
  <si>
    <t>4P959-01</t>
  </si>
  <si>
    <t>4P960-01</t>
  </si>
  <si>
    <t>4P962-01</t>
  </si>
  <si>
    <t>4P966-01</t>
  </si>
  <si>
    <t>4P975-01</t>
  </si>
  <si>
    <t>4P976-01</t>
  </si>
  <si>
    <t>4P977-01</t>
  </si>
  <si>
    <t>4P978-01</t>
  </si>
  <si>
    <t>4P979-01</t>
  </si>
  <si>
    <t>4P991-01</t>
  </si>
  <si>
    <t>4P992-01</t>
  </si>
  <si>
    <t>4P993-01</t>
  </si>
  <si>
    <t>4P994-01</t>
  </si>
  <si>
    <t>4P995-01</t>
  </si>
  <si>
    <t>4P996-01</t>
  </si>
  <si>
    <t>4P997-01</t>
  </si>
  <si>
    <t>4P998-01</t>
  </si>
  <si>
    <t>4P999-01</t>
  </si>
  <si>
    <t>4PA01-01</t>
  </si>
  <si>
    <t>4PA04-01</t>
  </si>
  <si>
    <t>4PA05-01</t>
  </si>
  <si>
    <t>4PA21-01</t>
  </si>
  <si>
    <t>4PA22-01</t>
  </si>
  <si>
    <t>4PA23-01</t>
  </si>
  <si>
    <t>4PA24-01</t>
  </si>
  <si>
    <t>4PA25-01</t>
  </si>
  <si>
    <t>4PA26-01</t>
  </si>
  <si>
    <t>4PB21-01</t>
  </si>
  <si>
    <t>4PB22-01</t>
  </si>
  <si>
    <t>4PB23-01</t>
  </si>
  <si>
    <t>4PB24-01</t>
  </si>
  <si>
    <t>4PB26-01</t>
  </si>
  <si>
    <t>4PB27-01</t>
  </si>
  <si>
    <t>4PB28-01</t>
  </si>
  <si>
    <t>4PB29-01</t>
  </si>
  <si>
    <t>4PB30-01</t>
  </si>
  <si>
    <t>4PB33-01</t>
  </si>
  <si>
    <t>4PB42-01</t>
  </si>
  <si>
    <t>4PB84-01</t>
  </si>
  <si>
    <t>4PB88-01</t>
  </si>
  <si>
    <t>4PB93-01</t>
  </si>
  <si>
    <t>4PC21-01</t>
  </si>
  <si>
    <t>4PC22-01</t>
  </si>
  <si>
    <t>4PC23-01</t>
  </si>
  <si>
    <t>4PC24-01</t>
  </si>
  <si>
    <t>4PC25-01</t>
  </si>
  <si>
    <t>4PC26-01</t>
  </si>
  <si>
    <t>4PC27-01</t>
  </si>
  <si>
    <t>4PC28-01</t>
  </si>
  <si>
    <t>4PC30-01</t>
  </si>
  <si>
    <t>4PC84-01</t>
  </si>
  <si>
    <t>4PC87-01</t>
  </si>
  <si>
    <t>4PD21-01</t>
  </si>
  <si>
    <t>4PD24-01</t>
  </si>
  <si>
    <t>4PD25-01</t>
  </si>
  <si>
    <t>4PD26-01</t>
  </si>
  <si>
    <t>4PD27-01</t>
  </si>
  <si>
    <t>4PD28-01</t>
  </si>
  <si>
    <t>4PD29-01</t>
  </si>
  <si>
    <t>4PD71-01</t>
  </si>
  <si>
    <t>4PD72-01</t>
  </si>
  <si>
    <t>4PD73-01</t>
  </si>
  <si>
    <t>4PD74-01</t>
  </si>
  <si>
    <t>4PD75-01</t>
  </si>
  <si>
    <t>4PD76-01</t>
  </si>
  <si>
    <t>4PD77-01</t>
  </si>
  <si>
    <t>4PD78-01</t>
  </si>
  <si>
    <t>4PD79-01</t>
  </si>
  <si>
    <t>4PD80-01</t>
  </si>
  <si>
    <t>4PD81-01</t>
  </si>
  <si>
    <t>4PD93-01</t>
  </si>
  <si>
    <t>4PF01-01</t>
  </si>
  <si>
    <t>4PF02-01</t>
  </si>
  <si>
    <t>4PF03-01</t>
  </si>
  <si>
    <t>4PF04-01</t>
  </si>
  <si>
    <t>4PF05-01</t>
  </si>
  <si>
    <t>4PF06-01</t>
  </si>
  <si>
    <t>4PF07-01</t>
  </si>
  <si>
    <t>4PF08-01</t>
  </si>
  <si>
    <t>4PF12-01</t>
  </si>
  <si>
    <t>4PF13-01</t>
  </si>
  <si>
    <t>4PF14-01</t>
  </si>
  <si>
    <t>4PF15-01</t>
  </si>
  <si>
    <t>4PF16-01</t>
  </si>
  <si>
    <t>4PF17-01</t>
  </si>
  <si>
    <t>4PF18-01</t>
  </si>
  <si>
    <t>4PF19-01</t>
  </si>
  <si>
    <t>4PF20-01</t>
  </si>
  <si>
    <t>4PF21-01</t>
  </si>
  <si>
    <t>4PF22-01</t>
  </si>
  <si>
    <t>4PF23-01</t>
  </si>
  <si>
    <t>4PF24-01</t>
  </si>
  <si>
    <t>4PF25-01</t>
  </si>
  <si>
    <t>4PF26-01</t>
  </si>
  <si>
    <t>4PF27-01</t>
  </si>
  <si>
    <t>4PF28-01</t>
  </si>
  <si>
    <t>4PF29-01</t>
  </si>
  <si>
    <t>4PF30-01</t>
  </si>
  <si>
    <t>4PF31-01</t>
  </si>
  <si>
    <t>4PF32-01</t>
  </si>
  <si>
    <t>4PF33-01</t>
  </si>
  <si>
    <t>4PF34-01</t>
  </si>
  <si>
    <t>4PF35-01</t>
  </si>
  <si>
    <t>4PF36-01</t>
  </si>
  <si>
    <t>4PF37-01</t>
  </si>
  <si>
    <t>4PF38-01</t>
  </si>
  <si>
    <t>4PF39-01</t>
  </si>
  <si>
    <t>4PF40-01</t>
  </si>
  <si>
    <t>4PF41-01</t>
  </si>
  <si>
    <t>4PF42-01</t>
  </si>
  <si>
    <t>4PF43-01</t>
  </si>
  <si>
    <t>4PF44-01</t>
  </si>
  <si>
    <t>4PF45-01</t>
  </si>
  <si>
    <t>4PF46-01</t>
  </si>
  <si>
    <t>4PF47-01</t>
  </si>
  <si>
    <t>4PF48-01</t>
  </si>
  <si>
    <t>4PF49-01</t>
  </si>
  <si>
    <t>4PF50-01</t>
  </si>
  <si>
    <t>4PF54-01</t>
  </si>
  <si>
    <t>4PF58-01</t>
  </si>
  <si>
    <t>4PF61-01</t>
  </si>
  <si>
    <t>4PF62-01</t>
  </si>
  <si>
    <t>4PF63-01</t>
  </si>
  <si>
    <t>4PF64-01</t>
  </si>
  <si>
    <t>4PF65-01</t>
  </si>
  <si>
    <t>4PF66-01</t>
  </si>
  <si>
    <t>4PF75-01</t>
  </si>
  <si>
    <t>4PF94-01</t>
  </si>
  <si>
    <t>4PF96-01</t>
  </si>
  <si>
    <t>4PG20-01</t>
  </si>
  <si>
    <t>4PH12-01</t>
  </si>
  <si>
    <t>4PH38-01</t>
  </si>
  <si>
    <t>4PH70-01</t>
  </si>
  <si>
    <t>4PH71-01</t>
  </si>
  <si>
    <t>4PH72-01</t>
  </si>
  <si>
    <t>4PH73-01</t>
  </si>
  <si>
    <t>4PH74-01</t>
  </si>
  <si>
    <t>4PH75-01</t>
  </si>
  <si>
    <t>4PH76-01</t>
  </si>
  <si>
    <t>4PH77-01</t>
  </si>
  <si>
    <t>4PH78-01</t>
  </si>
  <si>
    <t>4PH79-01</t>
  </si>
  <si>
    <t>4PH81-01</t>
  </si>
  <si>
    <t>4PH82-01</t>
  </si>
  <si>
    <t>4PH83-01</t>
  </si>
  <si>
    <t>4PH84-01</t>
  </si>
  <si>
    <t>4PH85-01</t>
  </si>
  <si>
    <t>4PH86-01</t>
  </si>
  <si>
    <t>4PH87-01</t>
  </si>
  <si>
    <t>4PH88-01</t>
  </si>
  <si>
    <t>4PH89-01</t>
  </si>
  <si>
    <t>4PH90-01</t>
  </si>
  <si>
    <t>4PH91-01</t>
  </si>
  <si>
    <t>4PH92-01</t>
  </si>
  <si>
    <t>4PH93-01</t>
  </si>
  <si>
    <t>4PH94-01</t>
  </si>
  <si>
    <t>4PH95-01</t>
  </si>
  <si>
    <t>4PH96-01</t>
  </si>
  <si>
    <t>4PH97-01</t>
  </si>
  <si>
    <t>4PH98-01</t>
  </si>
  <si>
    <t>4PH99-01</t>
  </si>
  <si>
    <t>4PM21-01</t>
  </si>
  <si>
    <t>4PM22-01</t>
  </si>
  <si>
    <t>4PM36-01</t>
  </si>
  <si>
    <t>4PM37-01</t>
  </si>
  <si>
    <t>4PM70-01</t>
  </si>
  <si>
    <t>4PM71-01</t>
  </si>
  <si>
    <t>4PM72-01</t>
  </si>
  <si>
    <t>4PM73-01</t>
  </si>
  <si>
    <t>4PM74-01</t>
  </si>
  <si>
    <t>4PM75-01</t>
  </si>
  <si>
    <t>4PM76-01</t>
  </si>
  <si>
    <t>4PM77-01</t>
  </si>
  <si>
    <t>4PM78-01</t>
  </si>
  <si>
    <t>4PM79-01</t>
  </si>
  <si>
    <t>4PM80-01</t>
  </si>
  <si>
    <t>4PM81-01</t>
  </si>
  <si>
    <t>4PM82-01</t>
  </si>
  <si>
    <t>4PM83-01</t>
  </si>
  <si>
    <t>4PM84-01</t>
  </si>
  <si>
    <t>4PM85-01</t>
  </si>
  <si>
    <t>4PM86-01</t>
  </si>
  <si>
    <t>4PM87-01</t>
  </si>
  <si>
    <t>4PM88-01</t>
  </si>
  <si>
    <t>4PM89-01</t>
  </si>
  <si>
    <t>4PM91-01</t>
  </si>
  <si>
    <t>4PM92-01</t>
  </si>
  <si>
    <t>4PM94-01</t>
  </si>
  <si>
    <t>4PM95-01</t>
  </si>
  <si>
    <t>4PM96-01</t>
  </si>
  <si>
    <t>4PM97-01</t>
  </si>
  <si>
    <t>4PM98-01</t>
  </si>
  <si>
    <t>4PM99-01</t>
  </si>
  <si>
    <t>4PQ01-01</t>
  </si>
  <si>
    <t>4PQ02-01</t>
  </si>
  <si>
    <t>4PQ03-01</t>
  </si>
  <si>
    <t>4PQ04-01</t>
  </si>
  <si>
    <t>4PQ05-01</t>
  </si>
  <si>
    <t>4PQ06-01</t>
  </si>
  <si>
    <t>4PQ07-01</t>
  </si>
  <si>
    <t>4PQ08-01</t>
  </si>
  <si>
    <t>4PQ91-01</t>
  </si>
  <si>
    <t>A0129-01</t>
  </si>
  <si>
    <t>Rieckermann Philippines Inc.</t>
  </si>
  <si>
    <t>A0130-01</t>
  </si>
  <si>
    <t>A0131-01</t>
  </si>
  <si>
    <t>A0132-01</t>
  </si>
  <si>
    <t>A0133-01</t>
  </si>
  <si>
    <t>A0137-01</t>
  </si>
  <si>
    <t>A0138-01</t>
  </si>
  <si>
    <t>Rieckermann (Korea) Ltd.</t>
  </si>
  <si>
    <t>A0139-01</t>
  </si>
  <si>
    <t>A0140-01</t>
  </si>
  <si>
    <t>A0141-01</t>
  </si>
  <si>
    <t>A0142-01</t>
  </si>
  <si>
    <t>A0143-01</t>
  </si>
  <si>
    <t>A0144-01</t>
  </si>
  <si>
    <t>A0145-01</t>
  </si>
  <si>
    <t>A0146-01</t>
  </si>
  <si>
    <t>A0147-01</t>
  </si>
  <si>
    <t>A0148-01</t>
  </si>
  <si>
    <t>A0149-01</t>
  </si>
  <si>
    <t>A0150-01</t>
  </si>
  <si>
    <t>A0151-01</t>
  </si>
  <si>
    <t>A0152-01</t>
  </si>
  <si>
    <t>A0153-01</t>
  </si>
  <si>
    <t>A0154-01</t>
  </si>
  <si>
    <t>A0155-01</t>
  </si>
  <si>
    <t>A0156-01</t>
  </si>
  <si>
    <t>A0157-01</t>
  </si>
  <si>
    <t>A0158-01</t>
  </si>
  <si>
    <t>A0159-01</t>
  </si>
  <si>
    <t>A0160-01</t>
  </si>
  <si>
    <t>A0161-01</t>
  </si>
  <si>
    <t>A0162-01</t>
  </si>
  <si>
    <t>A0163-01</t>
  </si>
  <si>
    <t>A0164-01</t>
  </si>
  <si>
    <t>A0165-01</t>
  </si>
  <si>
    <t>A0166-01</t>
  </si>
  <si>
    <t>A0168-01</t>
  </si>
  <si>
    <t>A0169-01</t>
  </si>
  <si>
    <t>A0170-01</t>
  </si>
  <si>
    <t>A0171-01</t>
  </si>
  <si>
    <t>A0172-01</t>
  </si>
  <si>
    <t>A0173-01</t>
  </si>
  <si>
    <t>A0174-01</t>
  </si>
  <si>
    <t>A0175-01</t>
  </si>
  <si>
    <t>A0176-01</t>
  </si>
  <si>
    <t>A0177-01</t>
  </si>
  <si>
    <t>A0179-01</t>
  </si>
  <si>
    <t>A0180-01</t>
  </si>
  <si>
    <t>A0181-01</t>
  </si>
  <si>
    <t>A0182-01</t>
  </si>
  <si>
    <t>A0183-01</t>
  </si>
  <si>
    <t>A0184-01</t>
  </si>
  <si>
    <t>A0185-01</t>
  </si>
  <si>
    <t>A0186-01</t>
  </si>
  <si>
    <t>A0187-01</t>
  </si>
  <si>
    <t>A0188-01</t>
  </si>
  <si>
    <t>A0189-01</t>
  </si>
  <si>
    <t>A0191-01</t>
  </si>
  <si>
    <t>A0192-01</t>
  </si>
  <si>
    <t>A0193-01</t>
  </si>
  <si>
    <t>A0194-01</t>
  </si>
  <si>
    <t>A0195-01</t>
  </si>
  <si>
    <t>A0196-01</t>
  </si>
  <si>
    <t>A0197-01</t>
  </si>
  <si>
    <t>A0198-01</t>
  </si>
  <si>
    <t>A0200-01</t>
  </si>
  <si>
    <t>A0201-01</t>
  </si>
  <si>
    <t>A0202-01</t>
  </si>
  <si>
    <t>A0203-01</t>
  </si>
  <si>
    <t>A0204-01</t>
  </si>
  <si>
    <t>A0205-01</t>
  </si>
  <si>
    <t>A0206-01</t>
  </si>
  <si>
    <t>A0207-01</t>
  </si>
  <si>
    <t>A0213-01</t>
  </si>
  <si>
    <t>A0214-01</t>
  </si>
  <si>
    <t>A0215-01</t>
  </si>
  <si>
    <t>A0216-01</t>
  </si>
  <si>
    <t>A0217-01</t>
  </si>
  <si>
    <t>A0218-01</t>
  </si>
  <si>
    <t>A0298-01</t>
  </si>
  <si>
    <t>Rieckermann Service (Jordan) Ltd</t>
  </si>
  <si>
    <t>A0299-01</t>
  </si>
  <si>
    <t>A0300-01</t>
  </si>
  <si>
    <t>A0301-01</t>
  </si>
  <si>
    <t>A0302-01</t>
  </si>
  <si>
    <t>A0316-01</t>
  </si>
  <si>
    <t>A0333-01</t>
  </si>
  <si>
    <t>A0339-01</t>
  </si>
  <si>
    <t>A0340-01</t>
  </si>
  <si>
    <t>A0341-01</t>
  </si>
  <si>
    <t>A0343-01</t>
  </si>
  <si>
    <t>A0345-01</t>
  </si>
  <si>
    <t>A0347-01</t>
  </si>
  <si>
    <t>A0348-01</t>
  </si>
  <si>
    <t>A0349-01</t>
  </si>
  <si>
    <t>A0350-01</t>
  </si>
  <si>
    <t>A0353-01</t>
  </si>
  <si>
    <t>A0354-01</t>
  </si>
  <si>
    <t>A0355-01</t>
  </si>
  <si>
    <t>A0356-01</t>
  </si>
  <si>
    <t>A0357-01</t>
  </si>
  <si>
    <t>A0358-01</t>
  </si>
  <si>
    <t>A0359-01</t>
  </si>
  <si>
    <t>A0360-01</t>
  </si>
  <si>
    <t>A0361-01</t>
  </si>
  <si>
    <t>A0362-01</t>
  </si>
  <si>
    <t>A0363-01</t>
  </si>
  <si>
    <t>A0364-01</t>
  </si>
  <si>
    <t>A0366-01</t>
  </si>
  <si>
    <t>A0367-01</t>
  </si>
  <si>
    <t>A0379-01</t>
  </si>
  <si>
    <t>A0383-01</t>
  </si>
  <si>
    <t>P.T. Rieckermann Indonesia</t>
  </si>
  <si>
    <t>A0384-01</t>
  </si>
  <si>
    <t>A0385-01</t>
  </si>
  <si>
    <t>A0386-01</t>
  </si>
  <si>
    <t>A0387-01</t>
  </si>
  <si>
    <t>A0388-01</t>
  </si>
  <si>
    <t>Rieckermann Service (Egypt) Ltd.</t>
  </si>
  <si>
    <t>A0389-01</t>
  </si>
  <si>
    <t>A0390-01</t>
  </si>
  <si>
    <t>A0396-01</t>
  </si>
  <si>
    <t>A0397-01</t>
  </si>
  <si>
    <t>A0398-01</t>
  </si>
  <si>
    <t>A0399-01</t>
  </si>
  <si>
    <t>A0400-01</t>
  </si>
  <si>
    <t>A0401-01</t>
  </si>
  <si>
    <t>A0402-01</t>
  </si>
  <si>
    <t>A0403-01</t>
  </si>
  <si>
    <t>A0404-01</t>
  </si>
  <si>
    <t>A0405-01</t>
  </si>
  <si>
    <t>A0406-01</t>
  </si>
  <si>
    <t>A0407-01</t>
  </si>
  <si>
    <t>A0408-01</t>
  </si>
  <si>
    <t>A0409-01</t>
  </si>
  <si>
    <t>A0411-01</t>
  </si>
  <si>
    <t>A0412-01</t>
  </si>
  <si>
    <t>A0413-01</t>
  </si>
  <si>
    <t>A0414-01</t>
  </si>
  <si>
    <t>A0415-01</t>
  </si>
  <si>
    <t>A0416-01</t>
  </si>
  <si>
    <t>A0417-01</t>
  </si>
  <si>
    <t>A0418-01</t>
  </si>
  <si>
    <t>A0419-01</t>
  </si>
  <si>
    <t>A0420-01</t>
  </si>
  <si>
    <t>A0421-01</t>
  </si>
  <si>
    <t>A0425-01</t>
  </si>
  <si>
    <t>A0427-01</t>
  </si>
  <si>
    <t>A0429-01</t>
  </si>
  <si>
    <t>A0430-01</t>
  </si>
  <si>
    <t>A0431-01</t>
  </si>
  <si>
    <t>A0432-01</t>
  </si>
  <si>
    <t>A0433-01</t>
  </si>
  <si>
    <t>A0434-01</t>
  </si>
  <si>
    <t>A0435-01</t>
  </si>
  <si>
    <t>A0436-01</t>
  </si>
  <si>
    <t>A0437-01</t>
  </si>
  <si>
    <t>A0438-01</t>
  </si>
  <si>
    <t>A0439-01</t>
  </si>
  <si>
    <t>A0440-01</t>
  </si>
  <si>
    <t>A0441-01</t>
  </si>
  <si>
    <t>A0442-01</t>
  </si>
  <si>
    <t>A0453-01</t>
  </si>
  <si>
    <t>A0454-01</t>
  </si>
  <si>
    <t>A0495-01</t>
  </si>
  <si>
    <t>A0516-01</t>
  </si>
  <si>
    <t>A0521-01</t>
  </si>
  <si>
    <t>A0545-01</t>
  </si>
  <si>
    <t>A0546-01</t>
  </si>
  <si>
    <t>A0558-01</t>
  </si>
  <si>
    <t>A0566-01</t>
  </si>
  <si>
    <t>A0578-01</t>
  </si>
  <si>
    <t>A0579-01</t>
  </si>
  <si>
    <t>A0640-01</t>
  </si>
  <si>
    <t>Rieckermann (Cambodia) Co. Ltd.</t>
  </si>
  <si>
    <t>A0881-01</t>
  </si>
  <si>
    <t>A0883-01</t>
  </si>
  <si>
    <t>A0908-01</t>
  </si>
  <si>
    <t>A0944-01</t>
  </si>
  <si>
    <t>A0945-01</t>
  </si>
  <si>
    <t>A0950-01</t>
  </si>
  <si>
    <t>A0951-01</t>
  </si>
  <si>
    <t>A0955-01</t>
  </si>
  <si>
    <t>A0961-01</t>
  </si>
  <si>
    <t>A0962-01</t>
  </si>
  <si>
    <t>A0974-01</t>
  </si>
  <si>
    <t>Ritech Japan K.K.</t>
  </si>
  <si>
    <t>A0975-01</t>
  </si>
  <si>
    <t>A0983-01</t>
  </si>
  <si>
    <t>A0997-01</t>
  </si>
  <si>
    <t>A0998-01</t>
  </si>
  <si>
    <t>A1075-01</t>
  </si>
  <si>
    <t>A1112-01</t>
  </si>
  <si>
    <t>A1115-01</t>
  </si>
  <si>
    <t>A1117-01</t>
  </si>
  <si>
    <t>A1118-01</t>
  </si>
  <si>
    <t>A1122-01</t>
  </si>
  <si>
    <t>A1123-01</t>
  </si>
  <si>
    <t>A1126-01</t>
  </si>
  <si>
    <t>A1145-01</t>
  </si>
  <si>
    <t>A1147-01</t>
  </si>
  <si>
    <t>A1148-01</t>
  </si>
  <si>
    <t>A1149-01</t>
  </si>
  <si>
    <t>A1150-01</t>
  </si>
  <si>
    <t>A1151-01</t>
  </si>
  <si>
    <t>A1170-01</t>
  </si>
  <si>
    <t>Rieckermann Indian Ocean Ltd.</t>
  </si>
  <si>
    <t>A1174-01</t>
  </si>
  <si>
    <t>A1175-01</t>
  </si>
  <si>
    <t>A1301-01</t>
  </si>
  <si>
    <t>A1302-01</t>
  </si>
  <si>
    <t>A1303-01</t>
  </si>
  <si>
    <t>A1308-01</t>
  </si>
  <si>
    <t>A1312-01</t>
  </si>
  <si>
    <t>A1313-01</t>
  </si>
  <si>
    <t>A1314-01</t>
  </si>
  <si>
    <t>A1316-01</t>
  </si>
  <si>
    <t>A1319-01</t>
  </si>
  <si>
    <t>A1321-01</t>
  </si>
  <si>
    <t>A1322-01</t>
  </si>
  <si>
    <t>A1325-01</t>
  </si>
  <si>
    <t>A1327-01</t>
  </si>
  <si>
    <t>A1331-01</t>
  </si>
  <si>
    <t>A1336-01</t>
  </si>
  <si>
    <t>A1339-01</t>
  </si>
  <si>
    <t>A1341-01</t>
  </si>
  <si>
    <t>A1343-01</t>
  </si>
  <si>
    <t>A1345-01</t>
  </si>
  <si>
    <t>A1346-01</t>
  </si>
  <si>
    <t>A1347-01</t>
  </si>
  <si>
    <t>A1349-01</t>
  </si>
  <si>
    <t>A1350-01</t>
  </si>
  <si>
    <t>A1351-01</t>
  </si>
  <si>
    <t>A1352-01</t>
  </si>
  <si>
    <t>A1353-01</t>
  </si>
  <si>
    <t>A1356-01</t>
  </si>
  <si>
    <t>A1360-01</t>
  </si>
  <si>
    <t>A1367-01</t>
  </si>
  <si>
    <t>A1372-01</t>
  </si>
  <si>
    <t>A1374-01</t>
  </si>
  <si>
    <t>A1375-01</t>
  </si>
  <si>
    <t>A1382-01</t>
  </si>
  <si>
    <t>A1383-01</t>
  </si>
  <si>
    <t>A1384-01</t>
  </si>
  <si>
    <t>A1385-01</t>
  </si>
  <si>
    <t>A1394-01</t>
  </si>
  <si>
    <t>A1396-01</t>
  </si>
  <si>
    <t>A1397-01</t>
  </si>
  <si>
    <t>A1398-01</t>
  </si>
  <si>
    <t>A1399-01</t>
  </si>
  <si>
    <t>A1401-01</t>
  </si>
  <si>
    <t>A1402-01</t>
  </si>
  <si>
    <t>A1427-01</t>
  </si>
  <si>
    <t>A1428-01</t>
  </si>
  <si>
    <t>A1429-01</t>
  </si>
  <si>
    <t>A1431-01</t>
  </si>
  <si>
    <t>A1466-01</t>
  </si>
  <si>
    <t>A1477-01</t>
  </si>
  <si>
    <t>A1480-01</t>
  </si>
  <si>
    <t>A1482-01</t>
  </si>
  <si>
    <t>A1483-01</t>
  </si>
  <si>
    <t>A1486-01</t>
  </si>
  <si>
    <t>A1487-01</t>
  </si>
  <si>
    <t>A1492-01</t>
  </si>
  <si>
    <t>A1502-01</t>
  </si>
  <si>
    <t>A1571-01</t>
  </si>
  <si>
    <t>A1591-01</t>
  </si>
  <si>
    <t>A1620-01</t>
  </si>
  <si>
    <t>Rieckermann (Thailand) Co. Ltd.</t>
  </si>
  <si>
    <t>A1622-01</t>
  </si>
  <si>
    <t>A1625-01</t>
  </si>
  <si>
    <t>A1626-01</t>
  </si>
  <si>
    <t>A1627-01</t>
  </si>
  <si>
    <t>A1628-01</t>
  </si>
  <si>
    <t>A1629-01</t>
  </si>
  <si>
    <t>A1630-01</t>
  </si>
  <si>
    <t>A1631-01</t>
  </si>
  <si>
    <t>A1632-01</t>
  </si>
  <si>
    <t>A1633-01</t>
  </si>
  <si>
    <t>A1634-01</t>
  </si>
  <si>
    <t>A1635-01</t>
  </si>
  <si>
    <t>A1643-01</t>
  </si>
  <si>
    <t>A1644-01</t>
  </si>
  <si>
    <t>A1647-01</t>
  </si>
  <si>
    <t>A1678-01</t>
  </si>
  <si>
    <t>A1679-01</t>
  </si>
  <si>
    <t>A1680-01</t>
  </si>
  <si>
    <t>A1689-01</t>
  </si>
  <si>
    <t>A1702-01</t>
  </si>
  <si>
    <t>A1755-01</t>
  </si>
  <si>
    <t>A1780-01</t>
  </si>
  <si>
    <t>A1781-01</t>
  </si>
  <si>
    <t>A1782-01</t>
  </si>
  <si>
    <t>A1783-01</t>
  </si>
  <si>
    <t>A1821-01</t>
  </si>
  <si>
    <t>A1825-01</t>
  </si>
  <si>
    <t>A1826-01</t>
  </si>
  <si>
    <t>A1827-01</t>
  </si>
  <si>
    <t>A1838-01</t>
  </si>
  <si>
    <t>A1843-01</t>
  </si>
  <si>
    <t>A1848-01</t>
  </si>
  <si>
    <t>A1852-01</t>
  </si>
  <si>
    <t>A1859-01</t>
  </si>
  <si>
    <t>A1860-01</t>
  </si>
  <si>
    <t>A1877-01</t>
  </si>
  <si>
    <t>A1878-01</t>
  </si>
  <si>
    <t>A1880-01</t>
  </si>
  <si>
    <t>A1882-01</t>
  </si>
  <si>
    <t>A1884-01</t>
  </si>
  <si>
    <t>A1903-01</t>
  </si>
  <si>
    <t>A1908-01</t>
  </si>
  <si>
    <t>A1919-01</t>
  </si>
  <si>
    <t>A1920-01</t>
  </si>
  <si>
    <t>A1921-01</t>
  </si>
  <si>
    <t>A1922-01</t>
  </si>
  <si>
    <t>A1924-01</t>
  </si>
  <si>
    <t>A1926-01</t>
  </si>
  <si>
    <t>A1932-01</t>
  </si>
  <si>
    <t>A1943-01</t>
  </si>
  <si>
    <t>A1944-01</t>
  </si>
  <si>
    <t>A1945-01</t>
  </si>
  <si>
    <t>A1946-01</t>
  </si>
  <si>
    <t>A1951-01</t>
  </si>
  <si>
    <t>A1952-01</t>
  </si>
  <si>
    <t>A1953-01</t>
  </si>
  <si>
    <t>A1972-01</t>
  </si>
  <si>
    <t>A1973-01</t>
  </si>
  <si>
    <t>A1993-01</t>
  </si>
  <si>
    <t>A1996-01</t>
  </si>
  <si>
    <t>Rieckermann (Middle East) FZCO</t>
  </si>
  <si>
    <t>A1998-01</t>
  </si>
  <si>
    <t>A2000-01</t>
  </si>
  <si>
    <t>A2001-01</t>
  </si>
  <si>
    <t>A2003-01</t>
  </si>
  <si>
    <t>A2004-01</t>
  </si>
  <si>
    <t>A2006-01</t>
  </si>
  <si>
    <t>A2008-01</t>
  </si>
  <si>
    <t>A2010-01</t>
  </si>
  <si>
    <t>A2011-01</t>
  </si>
  <si>
    <t>A2013-01</t>
  </si>
  <si>
    <t>A2015-01</t>
  </si>
  <si>
    <t>A2016-01</t>
  </si>
  <si>
    <t>A2017-01</t>
  </si>
  <si>
    <t>A2018-01</t>
  </si>
  <si>
    <t>A2019-01</t>
  </si>
  <si>
    <t>A2020-01</t>
  </si>
  <si>
    <t>A2021-01</t>
  </si>
  <si>
    <t>A2022-01</t>
  </si>
  <si>
    <t>A2023-01</t>
  </si>
  <si>
    <t>A2024-01</t>
  </si>
  <si>
    <t>A2026-01</t>
  </si>
  <si>
    <t>A2029-01</t>
  </si>
  <si>
    <t>A2030-01</t>
  </si>
  <si>
    <t>A2031-01</t>
  </si>
  <si>
    <t>A2033-01</t>
  </si>
  <si>
    <t>A2034-01</t>
  </si>
  <si>
    <t>A2035-01</t>
  </si>
  <si>
    <t>A2037-01</t>
  </si>
  <si>
    <t>A2047-01</t>
  </si>
  <si>
    <t>A2049-01</t>
  </si>
  <si>
    <t>A2050-01</t>
  </si>
  <si>
    <t>A2051-01</t>
  </si>
  <si>
    <t>A2052-01</t>
  </si>
  <si>
    <t>A2071-01</t>
  </si>
  <si>
    <t>A2080-01</t>
  </si>
  <si>
    <t>A2090-01</t>
  </si>
  <si>
    <t>A2091-01</t>
  </si>
  <si>
    <t>A2096-01</t>
  </si>
  <si>
    <t>A2097-01</t>
  </si>
  <si>
    <t>A2098-01</t>
  </si>
  <si>
    <t>A2099-01</t>
  </si>
  <si>
    <t>A2108-01</t>
  </si>
  <si>
    <t>A2146-01</t>
  </si>
  <si>
    <t>A2152-01</t>
  </si>
  <si>
    <t>A2153-01</t>
  </si>
  <si>
    <t>A2154-01</t>
  </si>
  <si>
    <t>A2171-01</t>
  </si>
  <si>
    <t>A2172-01</t>
  </si>
  <si>
    <t>A2194-01</t>
  </si>
  <si>
    <t>A2195-01</t>
  </si>
  <si>
    <t>A2211-01</t>
  </si>
  <si>
    <t>A2217-01</t>
  </si>
  <si>
    <t>A2218-01</t>
  </si>
  <si>
    <t>A2219-01</t>
  </si>
  <si>
    <t>A2220-01</t>
  </si>
  <si>
    <t>A2236-01</t>
  </si>
  <si>
    <t>A2237-01</t>
  </si>
  <si>
    <t>A2238-01</t>
  </si>
  <si>
    <t>A2239-01</t>
  </si>
  <si>
    <t>A2240-01</t>
  </si>
  <si>
    <t>A2260-01</t>
  </si>
  <si>
    <t>A2276-01</t>
  </si>
  <si>
    <t>A2277-01</t>
  </si>
  <si>
    <t>A2295-01</t>
  </si>
  <si>
    <t>A2296-01</t>
  </si>
  <si>
    <t>A2313-01</t>
  </si>
  <si>
    <t>A2314-01</t>
  </si>
  <si>
    <t>A2315-01</t>
  </si>
  <si>
    <t>A2339-01</t>
  </si>
  <si>
    <t>A2340-01</t>
  </si>
  <si>
    <t>A2346-01</t>
  </si>
  <si>
    <t>A2347-01</t>
  </si>
  <si>
    <t>A2358-01</t>
  </si>
  <si>
    <t>A2359-01</t>
  </si>
  <si>
    <t>A2375-01</t>
  </si>
  <si>
    <t>A2376-01</t>
  </si>
  <si>
    <t>A2377-01</t>
  </si>
  <si>
    <t>A2415-01</t>
  </si>
  <si>
    <t>A2416-01</t>
  </si>
  <si>
    <t>A2438-01</t>
  </si>
  <si>
    <t>A2444-01</t>
  </si>
  <si>
    <t>A2455-01</t>
  </si>
  <si>
    <t>A2471-01</t>
  </si>
  <si>
    <t>A2499-01</t>
  </si>
  <si>
    <t>A2500-01</t>
  </si>
  <si>
    <t>A2501-01</t>
  </si>
  <si>
    <t>A2502-01</t>
  </si>
  <si>
    <t>A2503-01</t>
  </si>
  <si>
    <t>A2504-01</t>
  </si>
  <si>
    <t>A2514-01</t>
  </si>
  <si>
    <t>A2524-01</t>
  </si>
  <si>
    <t>A2552-01</t>
  </si>
  <si>
    <t>A2553-01</t>
  </si>
  <si>
    <t>A2567-01</t>
  </si>
  <si>
    <t>A2568-01</t>
  </si>
  <si>
    <t>A2601-01</t>
  </si>
  <si>
    <t>A2606-01</t>
  </si>
  <si>
    <t>A2607-01</t>
  </si>
  <si>
    <t>A2610-01</t>
  </si>
  <si>
    <t>A2611-01</t>
  </si>
  <si>
    <t>A2627-01</t>
  </si>
  <si>
    <t>A2628-01</t>
  </si>
  <si>
    <t>A2629-01</t>
  </si>
  <si>
    <t>A2634-01</t>
  </si>
  <si>
    <t>A2649-01</t>
  </si>
  <si>
    <t>A2650-01</t>
  </si>
  <si>
    <t>A2651-01</t>
  </si>
  <si>
    <t>A2666-01</t>
  </si>
  <si>
    <t>A2667-01</t>
  </si>
  <si>
    <t>A2719-01</t>
  </si>
  <si>
    <t>A2733-01</t>
  </si>
  <si>
    <t>A2757-01</t>
  </si>
  <si>
    <t>A2758-01</t>
  </si>
  <si>
    <t>A2763-01</t>
  </si>
  <si>
    <t>A2866-01</t>
  </si>
  <si>
    <t>A2867-01</t>
  </si>
  <si>
    <t>A2868-01</t>
  </si>
  <si>
    <t>A2869-01</t>
  </si>
  <si>
    <t>A2884-01</t>
  </si>
  <si>
    <t>A2896-01</t>
  </si>
  <si>
    <t>A2903-01</t>
  </si>
  <si>
    <t>A2904-01</t>
  </si>
  <si>
    <t>A2915-01</t>
  </si>
  <si>
    <t>A2918-01</t>
  </si>
  <si>
    <t>A2919-01</t>
  </si>
  <si>
    <t>A2920-01</t>
  </si>
  <si>
    <t>A2940-01</t>
  </si>
  <si>
    <t>A2985-01</t>
  </si>
  <si>
    <t>A3000-01</t>
  </si>
  <si>
    <t>A3002-01</t>
  </si>
  <si>
    <t>A3003-01</t>
  </si>
  <si>
    <t>A3004-01</t>
  </si>
  <si>
    <t>A3005-01</t>
  </si>
  <si>
    <t>A3006-01</t>
  </si>
  <si>
    <t>A3007-01</t>
  </si>
  <si>
    <t>A3008-01</t>
  </si>
  <si>
    <t>A3020-01</t>
  </si>
  <si>
    <t>A3021-01</t>
  </si>
  <si>
    <t>A3031-01</t>
  </si>
  <si>
    <t>A3032-01</t>
  </si>
  <si>
    <t>A3033-01</t>
  </si>
  <si>
    <t>A3034-01</t>
  </si>
  <si>
    <t>A3035-01</t>
  </si>
  <si>
    <t>A3044-01</t>
  </si>
  <si>
    <t>A3050-01</t>
  </si>
  <si>
    <t>A3078-01</t>
  </si>
  <si>
    <t>Rieckermann (Singapore) Pte Ltd.</t>
  </si>
  <si>
    <t>A3079-01</t>
  </si>
  <si>
    <t>A3080-01</t>
  </si>
  <si>
    <t>A3081-01</t>
  </si>
  <si>
    <t>A3082-01</t>
  </si>
  <si>
    <t>A3083-01</t>
  </si>
  <si>
    <t>A3085-01</t>
  </si>
  <si>
    <t>A3086-01</t>
  </si>
  <si>
    <t>A3087-01</t>
  </si>
  <si>
    <t>A3089-01</t>
  </si>
  <si>
    <t>A3090-01</t>
  </si>
  <si>
    <t>A3091-01</t>
  </si>
  <si>
    <t>A3092-01</t>
  </si>
  <si>
    <t>A3103-01</t>
  </si>
  <si>
    <t>A3107-01</t>
  </si>
  <si>
    <t>A3119-01</t>
  </si>
  <si>
    <t>A3123-01</t>
  </si>
  <si>
    <t>A3128-01</t>
  </si>
  <si>
    <t>A3151-01</t>
  </si>
  <si>
    <t>A3157-01</t>
  </si>
  <si>
    <t>A3158-01</t>
  </si>
  <si>
    <t>A3186-01</t>
  </si>
  <si>
    <t>A3254-01</t>
  </si>
  <si>
    <t>A3255-01</t>
  </si>
  <si>
    <t>A3256-01</t>
  </si>
  <si>
    <t>A3257-01</t>
  </si>
  <si>
    <t>A3262-01</t>
  </si>
  <si>
    <t>A3263-01</t>
  </si>
  <si>
    <t>A3272-01</t>
  </si>
  <si>
    <t>A3284-01</t>
  </si>
  <si>
    <t>A3303-01</t>
  </si>
  <si>
    <t>A3308-01</t>
  </si>
  <si>
    <t>A3310-01</t>
  </si>
  <si>
    <t>A3315-01</t>
  </si>
  <si>
    <t>A3322-01</t>
  </si>
  <si>
    <t>A3344-01</t>
  </si>
  <si>
    <t>A3348-01</t>
  </si>
  <si>
    <t>A3399-01</t>
  </si>
  <si>
    <t>A3430-01</t>
  </si>
  <si>
    <t>A3433-01</t>
  </si>
  <si>
    <t>A3434-01</t>
  </si>
  <si>
    <t>A3440-01</t>
  </si>
  <si>
    <t>A3445-01</t>
  </si>
  <si>
    <t>A3447-01</t>
  </si>
  <si>
    <t>A3477-01</t>
  </si>
  <si>
    <t>A3478-01</t>
  </si>
  <si>
    <t>A3479-01</t>
  </si>
  <si>
    <t>A3480-01</t>
  </si>
  <si>
    <t>A3491-01</t>
  </si>
  <si>
    <t>A3551-01</t>
  </si>
  <si>
    <t>A3552-01</t>
  </si>
  <si>
    <t>A3555-01</t>
  </si>
  <si>
    <t>A3583-01</t>
  </si>
  <si>
    <t>A3629-01</t>
  </si>
  <si>
    <t>A3630-01</t>
  </si>
  <si>
    <t>A3631-01</t>
  </si>
  <si>
    <t>A3632-01</t>
  </si>
  <si>
    <t>A3633-01</t>
  </si>
  <si>
    <t>A3634-01</t>
  </si>
  <si>
    <t>A3636-01</t>
  </si>
  <si>
    <t>A3639-01</t>
  </si>
  <si>
    <t>A3643-01</t>
  </si>
  <si>
    <t>A3645-01</t>
  </si>
  <si>
    <t>A3647-01</t>
  </si>
  <si>
    <t>A3648-01</t>
  </si>
  <si>
    <t>A3649-01</t>
  </si>
  <si>
    <t>A3650-01</t>
  </si>
  <si>
    <t>A3651-01</t>
  </si>
  <si>
    <t>A3708-01</t>
  </si>
  <si>
    <t>A3709-01</t>
  </si>
  <si>
    <t>A3722-01</t>
  </si>
  <si>
    <t>A3723-01</t>
  </si>
  <si>
    <t>A3724-01</t>
  </si>
  <si>
    <t>A3726-01</t>
  </si>
  <si>
    <t>A3740-01</t>
  </si>
  <si>
    <t>A3775-01</t>
  </si>
  <si>
    <t>A3787-01</t>
  </si>
  <si>
    <t>A3790-01</t>
  </si>
  <si>
    <t>A3801-01</t>
  </si>
  <si>
    <t>A3806-01</t>
  </si>
  <si>
    <t>A3807-01</t>
  </si>
  <si>
    <t>A3808-01</t>
  </si>
  <si>
    <t>A3817-01</t>
  </si>
  <si>
    <t>A3827-01</t>
  </si>
  <si>
    <t>A3828-01</t>
  </si>
  <si>
    <t>A3835-01</t>
  </si>
  <si>
    <t>A3852-01</t>
  </si>
  <si>
    <t>A3855-01</t>
  </si>
  <si>
    <t>A3857-01</t>
  </si>
  <si>
    <t>A3861-01</t>
  </si>
  <si>
    <t>A3872-01</t>
  </si>
  <si>
    <t>A3875-01</t>
  </si>
  <si>
    <t>A3876-01</t>
  </si>
  <si>
    <t>A3903-01</t>
  </si>
  <si>
    <t>A3906-01</t>
  </si>
  <si>
    <t>A3908-01</t>
  </si>
  <si>
    <t>A3940-01</t>
  </si>
  <si>
    <t>A3941-01</t>
  </si>
  <si>
    <t>A3945-01</t>
  </si>
  <si>
    <t>A3946-01</t>
  </si>
  <si>
    <t>A3948-01</t>
  </si>
  <si>
    <t>A4009-01</t>
  </si>
  <si>
    <t>A4013-01</t>
  </si>
  <si>
    <t>A4014-01</t>
  </si>
  <si>
    <t>A4016-01</t>
  </si>
  <si>
    <t>A4017-01</t>
  </si>
  <si>
    <t>A4021-01</t>
  </si>
  <si>
    <t>A4023-01</t>
  </si>
  <si>
    <t>A4038-01</t>
  </si>
  <si>
    <t>A4048-01</t>
  </si>
  <si>
    <t>A4049-01</t>
  </si>
  <si>
    <t>A4074-01</t>
  </si>
  <si>
    <t>A4081-01</t>
  </si>
  <si>
    <t>A4086-01</t>
  </si>
  <si>
    <t>A4087-01</t>
  </si>
  <si>
    <t>A4090-01</t>
  </si>
  <si>
    <t>A4091-01</t>
  </si>
  <si>
    <t>A4092-01</t>
  </si>
  <si>
    <t>A4093-01</t>
  </si>
  <si>
    <t>A4109-01</t>
  </si>
  <si>
    <t>A4114-01</t>
  </si>
  <si>
    <t>A4121-01</t>
  </si>
  <si>
    <t>A4122-01</t>
  </si>
  <si>
    <t>A4123-01</t>
  </si>
  <si>
    <t>A4144-01</t>
  </si>
  <si>
    <t>A4181-01</t>
  </si>
  <si>
    <t>A4182-01</t>
  </si>
  <si>
    <t>A4183-01</t>
  </si>
  <si>
    <t>A4188-01</t>
  </si>
  <si>
    <t>A4189-01</t>
  </si>
  <si>
    <t>A4190-01</t>
  </si>
  <si>
    <t>A4191-01</t>
  </si>
  <si>
    <t>A4192-01</t>
  </si>
  <si>
    <t>A4193-01</t>
  </si>
  <si>
    <t>A4194-01</t>
  </si>
  <si>
    <t>A4196-01</t>
  </si>
  <si>
    <t>A4197-01</t>
  </si>
  <si>
    <t>A4198-01</t>
  </si>
  <si>
    <t>A4199-01</t>
  </si>
  <si>
    <t>A4200-01</t>
  </si>
  <si>
    <t>A4205-01</t>
  </si>
  <si>
    <t>A4219-01</t>
  </si>
  <si>
    <t>A4235-01</t>
  </si>
  <si>
    <t>A4236-01</t>
  </si>
  <si>
    <t>A4238-01</t>
  </si>
  <si>
    <t>A4242-01</t>
  </si>
  <si>
    <t>A4246-01</t>
  </si>
  <si>
    <t>A4293-01</t>
  </si>
  <si>
    <t>A4331-01</t>
  </si>
  <si>
    <t>A4361-01</t>
  </si>
  <si>
    <t>A4362-01</t>
  </si>
  <si>
    <t>A4363-01</t>
  </si>
  <si>
    <t>A4364-01</t>
  </si>
  <si>
    <t>A4371-01</t>
  </si>
  <si>
    <t>A4372-01</t>
  </si>
  <si>
    <t>A4373-01</t>
  </si>
  <si>
    <t>A4374-01</t>
  </si>
  <si>
    <t>A4450-01</t>
  </si>
  <si>
    <t>A4451-01</t>
  </si>
  <si>
    <t>A4452-01</t>
  </si>
  <si>
    <t>A4453-01</t>
  </si>
  <si>
    <t>A4455-01</t>
  </si>
  <si>
    <t>A4456-01</t>
  </si>
  <si>
    <t>A4502-01</t>
  </si>
  <si>
    <t>A4503-01</t>
  </si>
  <si>
    <t>A4517-01</t>
  </si>
  <si>
    <t>A4521-01</t>
  </si>
  <si>
    <t>A4522-01</t>
  </si>
  <si>
    <t>A4527-01</t>
  </si>
  <si>
    <t>A4528-01</t>
  </si>
  <si>
    <t>A4539-01</t>
  </si>
  <si>
    <t>A4540-01</t>
  </si>
  <si>
    <t>A4541-01</t>
  </si>
  <si>
    <t>A4542-01</t>
  </si>
  <si>
    <t>A4543-01</t>
  </si>
  <si>
    <t>A4544-01</t>
  </si>
  <si>
    <t>A4545-01</t>
  </si>
  <si>
    <t>A4546-01</t>
  </si>
  <si>
    <t>A4548-01</t>
  </si>
  <si>
    <t>A4549-01</t>
  </si>
  <si>
    <t>A4550-01</t>
  </si>
  <si>
    <t>A4568-01</t>
  </si>
  <si>
    <t>A4602-01</t>
  </si>
  <si>
    <t>A4614-01</t>
  </si>
  <si>
    <t>A4615-01</t>
  </si>
  <si>
    <t>A4628-01</t>
  </si>
  <si>
    <t>A4629-01</t>
  </si>
  <si>
    <t>A4630-01</t>
  </si>
  <si>
    <t>A4631-01</t>
  </si>
  <si>
    <t>A4632-01</t>
  </si>
  <si>
    <t>A4673-01</t>
  </si>
  <si>
    <t>A4674-01</t>
  </si>
  <si>
    <t>A4676-01</t>
  </si>
  <si>
    <t>A4677-01</t>
  </si>
  <si>
    <t>A4678-01</t>
  </si>
  <si>
    <t>A4706-01</t>
  </si>
  <si>
    <t>A4707-01</t>
  </si>
  <si>
    <t>A4715-01</t>
  </si>
  <si>
    <t>A4717-01</t>
  </si>
  <si>
    <t>A4719-01</t>
  </si>
  <si>
    <t>A4720-01</t>
  </si>
  <si>
    <t>A4728-01</t>
  </si>
  <si>
    <t>A4735-01</t>
  </si>
  <si>
    <t>A4736-01</t>
  </si>
  <si>
    <t>A4737-01</t>
  </si>
  <si>
    <t>A4738-01</t>
  </si>
  <si>
    <t>A4744-01</t>
  </si>
  <si>
    <t>A4749-01</t>
  </si>
  <si>
    <t>A4750-01</t>
  </si>
  <si>
    <t>A4751-01</t>
  </si>
  <si>
    <t>A4752-01</t>
  </si>
  <si>
    <t>A4753-01</t>
  </si>
  <si>
    <t>A4754-01</t>
  </si>
  <si>
    <t>A4755-01</t>
  </si>
  <si>
    <t>A4757-01</t>
  </si>
  <si>
    <t>A4758-01</t>
  </si>
  <si>
    <t>A4759-01</t>
  </si>
  <si>
    <t>A4760-01</t>
  </si>
  <si>
    <t>A4761-01</t>
  </si>
  <si>
    <t>A4762-01</t>
  </si>
  <si>
    <t>A4763-01</t>
  </si>
  <si>
    <t>A4764-01</t>
  </si>
  <si>
    <t>A4766-01</t>
  </si>
  <si>
    <t>A4767-01</t>
  </si>
  <si>
    <t>A4768-01</t>
  </si>
  <si>
    <t>A4769-01</t>
  </si>
  <si>
    <t>A4771-01</t>
  </si>
  <si>
    <t>A4774-01</t>
  </si>
  <si>
    <t>A4776-01</t>
  </si>
  <si>
    <t>A4777-01</t>
  </si>
  <si>
    <t>A4778-01</t>
  </si>
  <si>
    <t>A4779-01</t>
  </si>
  <si>
    <t>A4780-01</t>
  </si>
  <si>
    <t>A4787-01</t>
  </si>
  <si>
    <t>A4791-01</t>
  </si>
  <si>
    <t>A4798-01</t>
  </si>
  <si>
    <t>A4869-01</t>
  </si>
  <si>
    <t>A4878-01</t>
  </si>
  <si>
    <t>A4879-01</t>
  </si>
  <si>
    <t>A4880-01</t>
  </si>
  <si>
    <t>A4881-01</t>
  </si>
  <si>
    <t>A4883-01</t>
  </si>
  <si>
    <t>A4884-01</t>
  </si>
  <si>
    <t>A4893-01</t>
  </si>
  <si>
    <t>A4898-01</t>
  </si>
  <si>
    <t>A4905-01</t>
  </si>
  <si>
    <t>A4906-01</t>
  </si>
  <si>
    <t>A4921-01</t>
  </si>
  <si>
    <t>A4926-01</t>
  </si>
  <si>
    <t>A4992-01</t>
  </si>
  <si>
    <t>A4993-01</t>
  </si>
  <si>
    <t>A4994-01</t>
  </si>
  <si>
    <t>A4996-01</t>
  </si>
  <si>
    <t>A5002-01</t>
  </si>
  <si>
    <t>A5004-01</t>
  </si>
  <si>
    <t>A5005-01</t>
  </si>
  <si>
    <t>A5015-01</t>
  </si>
  <si>
    <t>A5016-01</t>
  </si>
  <si>
    <t>A5021-01</t>
  </si>
  <si>
    <t>A5027-01</t>
  </si>
  <si>
    <t>A5032-01</t>
  </si>
  <si>
    <t>A5037-01</t>
  </si>
  <si>
    <t>A5040-01</t>
  </si>
  <si>
    <t>Rieckermann (Malaysia) Sdn. Bhd.</t>
  </si>
  <si>
    <t>A5041-01</t>
  </si>
  <si>
    <t>A5042-01</t>
  </si>
  <si>
    <t>A5043-01</t>
  </si>
  <si>
    <t>A5044-01</t>
  </si>
  <si>
    <t>A5045-01</t>
  </si>
  <si>
    <t>A5046-01</t>
  </si>
  <si>
    <t>A5047-01</t>
  </si>
  <si>
    <t>A5048-01</t>
  </si>
  <si>
    <t>A5049-01</t>
  </si>
  <si>
    <t>A5050-01</t>
  </si>
  <si>
    <t>A5051-01</t>
  </si>
  <si>
    <t>A5052-01</t>
  </si>
  <si>
    <t>A5053-01</t>
  </si>
  <si>
    <t>A5054-01</t>
  </si>
  <si>
    <t>A5055-01</t>
  </si>
  <si>
    <t>A5056-01</t>
  </si>
  <si>
    <t>A5057-01</t>
  </si>
  <si>
    <t>A5058-01</t>
  </si>
  <si>
    <t>A5059-01</t>
  </si>
  <si>
    <t>A5060-01</t>
  </si>
  <si>
    <t>A5061-01</t>
  </si>
  <si>
    <t>A5062-01</t>
  </si>
  <si>
    <t>A5063-01</t>
  </si>
  <si>
    <t>A5064-01</t>
  </si>
  <si>
    <t>A5065-01</t>
  </si>
  <si>
    <t>A5066-01</t>
  </si>
  <si>
    <t>A5067-01</t>
  </si>
  <si>
    <t>A5068-01</t>
  </si>
  <si>
    <t>A5069-01</t>
  </si>
  <si>
    <t>A5070-01</t>
  </si>
  <si>
    <t>A5071-01</t>
  </si>
  <si>
    <t>A5072-01</t>
  </si>
  <si>
    <t>A5073-01</t>
  </si>
  <si>
    <t>A5074-01</t>
  </si>
  <si>
    <t>A5075-01</t>
  </si>
  <si>
    <t>A5076-01</t>
  </si>
  <si>
    <t>A5077-01</t>
  </si>
  <si>
    <t>A5078-01</t>
  </si>
  <si>
    <t>A5079-01</t>
  </si>
  <si>
    <t>A5080-01</t>
  </si>
  <si>
    <t>A5081-01</t>
  </si>
  <si>
    <t>A5082-01</t>
  </si>
  <si>
    <t>A5083-01</t>
  </si>
  <si>
    <t>A5084-01</t>
  </si>
  <si>
    <t>A5085-01</t>
  </si>
  <si>
    <t>A5086-01</t>
  </si>
  <si>
    <t>A5087-01</t>
  </si>
  <si>
    <t>A5088-01</t>
  </si>
  <si>
    <t>A5089-01</t>
  </si>
  <si>
    <t>A5090-01</t>
  </si>
  <si>
    <t>A5091-01</t>
  </si>
  <si>
    <t>A5092-01</t>
  </si>
  <si>
    <t>A5093-01</t>
  </si>
  <si>
    <t>A5094-01</t>
  </si>
  <si>
    <t>A5095-01</t>
  </si>
  <si>
    <t>A5096-01</t>
  </si>
  <si>
    <t>A5097-01</t>
  </si>
  <si>
    <t>A5098-01</t>
  </si>
  <si>
    <t>A5099-01</t>
  </si>
  <si>
    <t>A5100-01</t>
  </si>
  <si>
    <t>A5101-01</t>
  </si>
  <si>
    <t>A5102-01</t>
  </si>
  <si>
    <t>A5732-01</t>
  </si>
  <si>
    <t>A5733-01</t>
  </si>
  <si>
    <t>A5735-01</t>
  </si>
  <si>
    <t>A5741-01</t>
  </si>
  <si>
    <t>A5743-01</t>
  </si>
  <si>
    <t>A5748-01</t>
  </si>
  <si>
    <t>A5756-01</t>
  </si>
  <si>
    <t>A5759-01</t>
  </si>
  <si>
    <t>A5764-01</t>
  </si>
  <si>
    <t>A5765-01</t>
  </si>
  <si>
    <t>A5766-01</t>
  </si>
  <si>
    <t>A5767-01</t>
  </si>
  <si>
    <t>A5783-01</t>
  </si>
  <si>
    <t>A5804-01</t>
  </si>
  <si>
    <t>A5807-01</t>
  </si>
  <si>
    <t>A5810-01</t>
  </si>
  <si>
    <t>A5814-01</t>
  </si>
  <si>
    <t>A5818-01</t>
  </si>
  <si>
    <t>A5819-01</t>
  </si>
  <si>
    <t>A5825-01</t>
  </si>
  <si>
    <t>A5829-01</t>
  </si>
  <si>
    <t>A5840-01</t>
  </si>
  <si>
    <t>A5862-01</t>
  </si>
  <si>
    <t>A5870-01</t>
  </si>
  <si>
    <t>A5892-01</t>
  </si>
  <si>
    <t>A5908-01</t>
  </si>
  <si>
    <t>A5911-01</t>
  </si>
  <si>
    <t>A5920-01</t>
  </si>
  <si>
    <t>A5922-01</t>
  </si>
  <si>
    <t>A5923-01</t>
  </si>
  <si>
    <t>A5934-01</t>
  </si>
  <si>
    <t>A5992-01</t>
  </si>
  <si>
    <t>A5995-01</t>
  </si>
  <si>
    <t>A6000-01</t>
  </si>
  <si>
    <t>A6040-01</t>
  </si>
  <si>
    <t>A6059-01</t>
  </si>
  <si>
    <t>A6060-01</t>
  </si>
  <si>
    <t>A6061-01</t>
  </si>
  <si>
    <t>A6062-01</t>
  </si>
  <si>
    <t>A6063-01</t>
  </si>
  <si>
    <t>A6064-01</t>
  </si>
  <si>
    <t>A6065-01</t>
  </si>
  <si>
    <t>A6169-01</t>
  </si>
  <si>
    <t>A6171-01</t>
  </si>
  <si>
    <t>A6175-01</t>
  </si>
  <si>
    <t>A6193-01</t>
  </si>
  <si>
    <t>A6194-01</t>
  </si>
  <si>
    <t>A6195-01</t>
  </si>
  <si>
    <t>A6198-01</t>
  </si>
  <si>
    <t>A6212-01</t>
  </si>
  <si>
    <t>A6219-01</t>
  </si>
  <si>
    <t>A6224-01</t>
  </si>
  <si>
    <t>A6226-01</t>
  </si>
  <si>
    <t>A6227-01</t>
  </si>
  <si>
    <t>A6236-01</t>
  </si>
  <si>
    <t>A6237-01</t>
  </si>
  <si>
    <t>A6241-01</t>
  </si>
  <si>
    <t>A6243-01</t>
  </si>
  <si>
    <t>A6260-01</t>
  </si>
  <si>
    <t>A6264-01</t>
  </si>
  <si>
    <t>A6266-01</t>
  </si>
  <si>
    <t>A6275-01</t>
  </si>
  <si>
    <t>A6345-01</t>
  </si>
  <si>
    <t>A6358-01</t>
  </si>
  <si>
    <t>A6362-01</t>
  </si>
  <si>
    <t>A6364-01</t>
  </si>
  <si>
    <t>A6365-01</t>
  </si>
  <si>
    <t>A6374-01</t>
  </si>
  <si>
    <t>A6379-01</t>
  </si>
  <si>
    <t>A6383-01</t>
  </si>
  <si>
    <t>A6384-01</t>
  </si>
  <si>
    <t>A6385-01</t>
  </si>
  <si>
    <t>A6388-01</t>
  </si>
  <si>
    <t>A6389-01</t>
  </si>
  <si>
    <t>A6390-01</t>
  </si>
  <si>
    <t>A6397-01</t>
  </si>
  <si>
    <t>A6401-01</t>
  </si>
  <si>
    <t>A6406-01</t>
  </si>
  <si>
    <t>A6417-01</t>
  </si>
  <si>
    <t>A6419-01</t>
  </si>
  <si>
    <t>A6422-01</t>
  </si>
  <si>
    <t>A6423-01</t>
  </si>
  <si>
    <t>A6425-01</t>
  </si>
  <si>
    <t>A6427-01</t>
  </si>
  <si>
    <t>A6429-01</t>
  </si>
  <si>
    <t>A6434-01</t>
  </si>
  <si>
    <t>A6435-01</t>
  </si>
  <si>
    <t>A6465-01</t>
  </si>
  <si>
    <t>A6489-01</t>
  </si>
  <si>
    <t>A6497-01</t>
  </si>
  <si>
    <t>A6504-01</t>
  </si>
  <si>
    <t>A6509-01</t>
  </si>
  <si>
    <t>A6516-01</t>
  </si>
  <si>
    <t>A6529-01</t>
  </si>
  <si>
    <t>A6532-01</t>
  </si>
  <si>
    <t>A6537-01</t>
  </si>
  <si>
    <t>A6543-01</t>
  </si>
  <si>
    <t>A6544-01</t>
  </si>
  <si>
    <t>A6545-01</t>
  </si>
  <si>
    <t>A6546-01</t>
  </si>
  <si>
    <t>A6547-01</t>
  </si>
  <si>
    <t>A6602-01</t>
  </si>
  <si>
    <t>A6670-01</t>
  </si>
  <si>
    <t>A6671-01</t>
  </si>
  <si>
    <t>A6672-01</t>
  </si>
  <si>
    <t>A6682-01</t>
  </si>
  <si>
    <t>A6730-01</t>
  </si>
  <si>
    <t>A6735-01</t>
  </si>
  <si>
    <t>A6736-01</t>
  </si>
  <si>
    <t>A6744-01</t>
  </si>
  <si>
    <t>A6745-01</t>
  </si>
  <si>
    <t>A6746-01</t>
  </si>
  <si>
    <t>A6747-01</t>
  </si>
  <si>
    <t>A6748-01</t>
  </si>
  <si>
    <t>A6749-01</t>
  </si>
  <si>
    <t>A6750-01</t>
  </si>
  <si>
    <t>A6751-01</t>
  </si>
  <si>
    <t>A6753-01</t>
  </si>
  <si>
    <t>A6773-01</t>
  </si>
  <si>
    <t>A6774-01</t>
  </si>
  <si>
    <t>A6775-01</t>
  </si>
  <si>
    <t>A6777-01</t>
  </si>
  <si>
    <t>A6779-01</t>
  </si>
  <si>
    <t>A6781-01</t>
  </si>
  <si>
    <t>A6782-01</t>
  </si>
  <si>
    <t>A6783-01</t>
  </si>
  <si>
    <t>A6784-01</t>
  </si>
  <si>
    <t>A6785-01</t>
  </si>
  <si>
    <t>A6786-01</t>
  </si>
  <si>
    <t>A6787-01</t>
  </si>
  <si>
    <t>A6788-01</t>
  </si>
  <si>
    <t>A6790-01</t>
  </si>
  <si>
    <t>A6792-01</t>
  </si>
  <si>
    <t>A6794-01</t>
  </si>
  <si>
    <t>A6798-01</t>
  </si>
  <si>
    <t>A6804-01</t>
  </si>
  <si>
    <t>A6823-01</t>
  </si>
  <si>
    <t>A6824-01</t>
  </si>
  <si>
    <t>A6825-01</t>
  </si>
  <si>
    <t>A6826-01</t>
  </si>
  <si>
    <t>A6827-01</t>
  </si>
  <si>
    <t>A6828-01</t>
  </si>
  <si>
    <t>A6830-01</t>
  </si>
  <si>
    <t>A6832-01</t>
  </si>
  <si>
    <t>A6833-01</t>
  </si>
  <si>
    <t>A6834-01</t>
  </si>
  <si>
    <t>A6835-01</t>
  </si>
  <si>
    <t>A6836-01</t>
  </si>
  <si>
    <t>A6837-01</t>
  </si>
  <si>
    <t>A6838-01</t>
  </si>
  <si>
    <t>A6839-01</t>
  </si>
  <si>
    <t>A6864-01</t>
  </si>
  <si>
    <t>A6865-01</t>
  </si>
  <si>
    <t>A6866-01</t>
  </si>
  <si>
    <t>A6868-01</t>
  </si>
  <si>
    <t>A6869-01</t>
  </si>
  <si>
    <t>A6870-01</t>
  </si>
  <si>
    <t>A6871-01</t>
  </si>
  <si>
    <t>A6873-01</t>
  </si>
  <si>
    <t>A6874-01</t>
  </si>
  <si>
    <t>A6902-01</t>
  </si>
  <si>
    <t>A6913-01</t>
  </si>
  <si>
    <t>A6914-01</t>
  </si>
  <si>
    <t>A6918-01</t>
  </si>
  <si>
    <t>A6919-01</t>
  </si>
  <si>
    <t>A6922-01</t>
  </si>
  <si>
    <t>A6923-01</t>
  </si>
  <si>
    <t>A6924-01</t>
  </si>
  <si>
    <t>A6931-01</t>
  </si>
  <si>
    <t>A6933-01</t>
  </si>
  <si>
    <t>A6934-01</t>
  </si>
  <si>
    <t>A6935-01</t>
  </si>
  <si>
    <t>A6936-01</t>
  </si>
  <si>
    <t>A6946-01</t>
  </si>
  <si>
    <t>A6957-01</t>
  </si>
  <si>
    <t>A6958-01</t>
  </si>
  <si>
    <t>A6959-01</t>
  </si>
  <si>
    <t>A6960-01</t>
  </si>
  <si>
    <t>A6964-01</t>
  </si>
  <si>
    <t>A6976-01</t>
  </si>
  <si>
    <t>A6987-01</t>
  </si>
  <si>
    <t>A6991-01</t>
  </si>
  <si>
    <t>A7013-01</t>
  </si>
  <si>
    <t>A7017-01</t>
  </si>
  <si>
    <t>A7030-01</t>
  </si>
  <si>
    <t>A7068-01</t>
  </si>
  <si>
    <t>A7073-01</t>
  </si>
  <si>
    <t>A7194-01</t>
  </si>
  <si>
    <t>A7222-01</t>
  </si>
  <si>
    <t>A7223-01</t>
  </si>
  <si>
    <t>A7224-01</t>
  </si>
  <si>
    <t>A7225-01</t>
  </si>
  <si>
    <t>A7226-01</t>
  </si>
  <si>
    <t>A7232-01</t>
  </si>
  <si>
    <t>A7234-01</t>
  </si>
  <si>
    <t>A7237-01</t>
  </si>
  <si>
    <t>A7238-01</t>
  </si>
  <si>
    <t>A7248-01</t>
  </si>
  <si>
    <t>A7258-01</t>
  </si>
  <si>
    <t>A7262-01</t>
  </si>
  <si>
    <t>A7264-01</t>
  </si>
  <si>
    <t>A7266-01</t>
  </si>
  <si>
    <t>A7268-01</t>
  </si>
  <si>
    <t>A7296-01</t>
  </si>
  <si>
    <t>A7298-01</t>
  </si>
  <si>
    <t>A7306-01</t>
  </si>
  <si>
    <t>A7307-01</t>
  </si>
  <si>
    <t>A7308-01</t>
  </si>
  <si>
    <t>A7309-01</t>
  </si>
  <si>
    <t>A7310-01</t>
  </si>
  <si>
    <t>A7311-01</t>
  </si>
  <si>
    <t>A7321-01</t>
  </si>
  <si>
    <t>A7324-01</t>
  </si>
  <si>
    <t>A7327-01</t>
  </si>
  <si>
    <t>A7341-01</t>
  </si>
  <si>
    <t>A7342-01</t>
  </si>
  <si>
    <t>A7343-01</t>
  </si>
  <si>
    <t>A7347-01</t>
  </si>
  <si>
    <t>A7348-01</t>
  </si>
  <si>
    <t>A7350-01</t>
  </si>
  <si>
    <t>A7351-01</t>
  </si>
  <si>
    <t>A7352-01</t>
  </si>
  <si>
    <t>A7354-01</t>
  </si>
  <si>
    <t>A7377-01</t>
  </si>
  <si>
    <t>A7381-01</t>
  </si>
  <si>
    <t>A7413-01</t>
  </si>
  <si>
    <t>A7448-01</t>
  </si>
  <si>
    <t>A7449-01</t>
  </si>
  <si>
    <t>A7450-01</t>
  </si>
  <si>
    <t>A7451-01</t>
  </si>
  <si>
    <t>A7485-01</t>
  </si>
  <si>
    <t>A7491-01</t>
  </si>
  <si>
    <t>A7498-01</t>
  </si>
  <si>
    <t>A7520-01</t>
  </si>
  <si>
    <t>A7524-01</t>
  </si>
  <si>
    <t>A7535-01</t>
  </si>
  <si>
    <t>A7536-01</t>
  </si>
  <si>
    <t>A7574-01</t>
  </si>
  <si>
    <t>A7575-01</t>
  </si>
  <si>
    <t>A7576-01</t>
  </si>
  <si>
    <t>A7577-01</t>
  </si>
  <si>
    <t>A7594-01</t>
  </si>
  <si>
    <t>A7595-01</t>
  </si>
  <si>
    <t>A7596-01</t>
  </si>
  <si>
    <t>A7605-01</t>
  </si>
  <si>
    <t>A7622-01</t>
  </si>
  <si>
    <t>A7643-01</t>
  </si>
  <si>
    <t>A7662-01</t>
  </si>
  <si>
    <t>A7770-01</t>
  </si>
  <si>
    <t>A7771-01</t>
  </si>
  <si>
    <t>A7772-01</t>
  </si>
  <si>
    <t>A7773-01</t>
  </si>
  <si>
    <t>A7774-01</t>
  </si>
  <si>
    <t>A7776-01</t>
  </si>
  <si>
    <t>A7784-01</t>
  </si>
  <si>
    <t>A7785-01</t>
  </si>
  <si>
    <t>A7787-01</t>
  </si>
  <si>
    <t>A7789-01</t>
  </si>
  <si>
    <t>A7790-01</t>
  </si>
  <si>
    <t>A7791-01</t>
  </si>
  <si>
    <t>A7792-01</t>
  </si>
  <si>
    <t>A7796-01</t>
  </si>
  <si>
    <t>A7823-01</t>
  </si>
  <si>
    <t>A7848-01</t>
  </si>
  <si>
    <t>A7849-01</t>
  </si>
  <si>
    <t>A7850-01</t>
  </si>
  <si>
    <t>A7872-01</t>
  </si>
  <si>
    <t>A7873-01</t>
  </si>
  <si>
    <t>A7876-01</t>
  </si>
  <si>
    <t>A7879-01</t>
  </si>
  <si>
    <t>A7917-01</t>
  </si>
  <si>
    <t>A7926-01</t>
  </si>
  <si>
    <t>A7933-01</t>
  </si>
  <si>
    <t>A7934-01</t>
  </si>
  <si>
    <t>A7935-01</t>
  </si>
  <si>
    <t>A7936-01</t>
  </si>
  <si>
    <t>A7937-01</t>
  </si>
  <si>
    <t>A7938-01</t>
  </si>
  <si>
    <t>A7939-01</t>
  </si>
  <si>
    <t>A7940-01</t>
  </si>
  <si>
    <t>A7941-01</t>
  </si>
  <si>
    <t>A7942-01</t>
  </si>
  <si>
    <t>A7943-01</t>
  </si>
  <si>
    <t>A7946-01</t>
  </si>
  <si>
    <t>A7947-01</t>
  </si>
  <si>
    <t>A7948-01</t>
  </si>
  <si>
    <t>A7949-01</t>
  </si>
  <si>
    <t>A7953-01</t>
  </si>
  <si>
    <t>A7956-01</t>
  </si>
  <si>
    <t>A7963-01</t>
  </si>
  <si>
    <t>A7964-01</t>
  </si>
  <si>
    <t>A7965-01</t>
  </si>
  <si>
    <t>A7966-01</t>
  </si>
  <si>
    <t>A7967-01</t>
  </si>
  <si>
    <t>A7968-01</t>
  </si>
  <si>
    <t>A7970-01</t>
  </si>
  <si>
    <t>A7975-01</t>
  </si>
  <si>
    <t>A7976-01</t>
  </si>
  <si>
    <t>A7983-01</t>
  </si>
  <si>
    <t>A8001-01</t>
  </si>
  <si>
    <t>A8002-01</t>
  </si>
  <si>
    <t>A8003-01</t>
  </si>
  <si>
    <t>A8004-01</t>
  </si>
  <si>
    <t>A8016-01</t>
  </si>
  <si>
    <t>A8017-01</t>
  </si>
  <si>
    <t>A8020-01</t>
  </si>
  <si>
    <t>A8038-01</t>
  </si>
  <si>
    <t>A8045-01</t>
  </si>
  <si>
    <t>A8046-01</t>
  </si>
  <si>
    <t>A8047-01</t>
  </si>
  <si>
    <t>A8048-01</t>
  </si>
  <si>
    <t>A8068-01</t>
  </si>
  <si>
    <t>A8069-01</t>
  </si>
  <si>
    <t>A8075-01</t>
  </si>
  <si>
    <t>A8077-01</t>
  </si>
  <si>
    <t>A8079-01</t>
  </si>
  <si>
    <t>A8080-01</t>
  </si>
  <si>
    <t>A8081-01</t>
  </si>
  <si>
    <t>A8082-01</t>
  </si>
  <si>
    <t>A8083-01</t>
  </si>
  <si>
    <t>A8084-01</t>
  </si>
  <si>
    <t>A8125-01</t>
  </si>
  <si>
    <t>A8126-01</t>
  </si>
  <si>
    <t>A8146-01</t>
  </si>
  <si>
    <t>A8159-01</t>
  </si>
  <si>
    <t>A8160-01</t>
  </si>
  <si>
    <t>A8161-01</t>
  </si>
  <si>
    <t>A8170-01</t>
  </si>
  <si>
    <t>A8172-01</t>
  </si>
  <si>
    <t>A8177-01</t>
  </si>
  <si>
    <t>A8178-01</t>
  </si>
  <si>
    <t>A8183-01</t>
  </si>
  <si>
    <t>A8186-01</t>
  </si>
  <si>
    <t>A8226-01</t>
  </si>
  <si>
    <t>A8236-01</t>
  </si>
  <si>
    <t>A8295-01</t>
  </si>
  <si>
    <t>A8297-01</t>
  </si>
  <si>
    <t>A8299-01</t>
  </si>
  <si>
    <t>A8300-01</t>
  </si>
  <si>
    <t>A8322-01</t>
  </si>
  <si>
    <t>A8326-01</t>
  </si>
  <si>
    <t>A8328-01</t>
  </si>
  <si>
    <t>A8334-01</t>
  </si>
  <si>
    <t>A8341-01</t>
  </si>
  <si>
    <t>Rieckermann Services Ltd. (Jeddah Saudi Arabia Branch)</t>
  </si>
  <si>
    <t>A8342-01</t>
  </si>
  <si>
    <t>A8343-01</t>
  </si>
  <si>
    <t>A8344-01</t>
  </si>
  <si>
    <t>A8345-01</t>
  </si>
  <si>
    <t>A8346-01</t>
  </si>
  <si>
    <t>A8347-01</t>
  </si>
  <si>
    <t>A8381-01</t>
  </si>
  <si>
    <t>A8384-01</t>
  </si>
  <si>
    <t>A8385-01</t>
  </si>
  <si>
    <t>A8391-01</t>
  </si>
  <si>
    <t>A8393-01</t>
  </si>
  <si>
    <t>A8414-01</t>
  </si>
  <si>
    <t>A8416-01</t>
  </si>
  <si>
    <t>A8417-01</t>
  </si>
  <si>
    <t>A8488-01</t>
  </si>
  <si>
    <t>A8494-01</t>
  </si>
  <si>
    <t>A8511-01</t>
  </si>
  <si>
    <t>A8512-01</t>
  </si>
  <si>
    <t>A8513-01</t>
  </si>
  <si>
    <t>A8514-01</t>
  </si>
  <si>
    <t>A8518-01</t>
  </si>
  <si>
    <t>A8520-01</t>
  </si>
  <si>
    <t>A8525-01</t>
  </si>
  <si>
    <t>A8527-01</t>
  </si>
  <si>
    <t>A8530-01</t>
  </si>
  <si>
    <t>A8531-01</t>
  </si>
  <si>
    <t>A8532-01</t>
  </si>
  <si>
    <t>A8533-01</t>
  </si>
  <si>
    <t>A8534-01</t>
  </si>
  <si>
    <t>A8535-01</t>
  </si>
  <si>
    <t>A8536-01</t>
  </si>
  <si>
    <t>A8537-01</t>
  </si>
  <si>
    <t>A8539-01</t>
  </si>
  <si>
    <t>A8541-01</t>
  </si>
  <si>
    <t>A8544-01</t>
  </si>
  <si>
    <t>A8549-01</t>
  </si>
  <si>
    <t>A8581-01</t>
  </si>
  <si>
    <t>A8584-01</t>
  </si>
  <si>
    <t>A8585-01</t>
  </si>
  <si>
    <t>A8588-01</t>
  </si>
  <si>
    <t>A8600-01</t>
  </si>
  <si>
    <t>A8604-01</t>
  </si>
  <si>
    <t>A8605-01</t>
  </si>
  <si>
    <t>A8606-01</t>
  </si>
  <si>
    <t>A8628-01</t>
  </si>
  <si>
    <t>A8631-01</t>
  </si>
  <si>
    <t>A8632-01</t>
  </si>
  <si>
    <t>A8633-01</t>
  </si>
  <si>
    <t>A8634-01</t>
  </si>
  <si>
    <t>A8636-01</t>
  </si>
  <si>
    <t>A8637-01</t>
  </si>
  <si>
    <t>A8638-01</t>
  </si>
  <si>
    <t>A8639-01</t>
  </si>
  <si>
    <t>A8640-01</t>
  </si>
  <si>
    <t>A8641-01</t>
  </si>
  <si>
    <t>A8642-01</t>
  </si>
  <si>
    <t>A8643-01</t>
  </si>
  <si>
    <t>A8644-01</t>
  </si>
  <si>
    <t>A8645-01</t>
  </si>
  <si>
    <t>A8646-01</t>
  </si>
  <si>
    <t>A8647-01</t>
  </si>
  <si>
    <t>A8648-01</t>
  </si>
  <si>
    <t>A8649-01</t>
  </si>
  <si>
    <t>A8653-01</t>
  </si>
  <si>
    <t>A8664-01</t>
  </si>
  <si>
    <t>A8665-01</t>
  </si>
  <si>
    <t>A8666-01</t>
  </si>
  <si>
    <t>A8667-01</t>
  </si>
  <si>
    <t>A8668-01</t>
  </si>
  <si>
    <t>A8669-01</t>
  </si>
  <si>
    <t>A8670-01</t>
  </si>
  <si>
    <t>A8671-01</t>
  </si>
  <si>
    <t>A8672-01</t>
  </si>
  <si>
    <t>A8673-01</t>
  </si>
  <si>
    <t>A8674-01</t>
  </si>
  <si>
    <t>A8675-01</t>
  </si>
  <si>
    <t>A8676-01</t>
  </si>
  <si>
    <t>A8677-01</t>
  </si>
  <si>
    <t>A8678-01</t>
  </si>
  <si>
    <t>A8679-01</t>
  </si>
  <si>
    <t>A8691-01</t>
  </si>
  <si>
    <t>A8693-01</t>
  </si>
  <si>
    <t>A8695-01</t>
  </si>
  <si>
    <t>A8696-01</t>
  </si>
  <si>
    <t>A8697-01</t>
  </si>
  <si>
    <t>A8698-01</t>
  </si>
  <si>
    <t>A8699-01</t>
  </si>
  <si>
    <t>A8700-01</t>
  </si>
  <si>
    <t>A8701-01</t>
  </si>
  <si>
    <t>A8702-01</t>
  </si>
  <si>
    <t>A8703-01</t>
  </si>
  <si>
    <t>A8704-01</t>
  </si>
  <si>
    <t>A8705-01</t>
  </si>
  <si>
    <t>A8706-01</t>
  </si>
  <si>
    <t>A8707-01</t>
  </si>
  <si>
    <t>A8708-01</t>
  </si>
  <si>
    <t>A8709-01</t>
  </si>
  <si>
    <t>A8710-01</t>
  </si>
  <si>
    <t>A8711-01</t>
  </si>
  <si>
    <t>A8719-01</t>
  </si>
  <si>
    <t>A8738-01</t>
  </si>
  <si>
    <t>A8741-01</t>
  </si>
  <si>
    <t>A8742-01</t>
  </si>
  <si>
    <t>A8743-01</t>
  </si>
  <si>
    <t>A8744-01</t>
  </si>
  <si>
    <t>A8745-01</t>
  </si>
  <si>
    <t>A8746-01</t>
  </si>
  <si>
    <t>A8747-01</t>
  </si>
  <si>
    <t>A8748-01</t>
  </si>
  <si>
    <t>A8760-01</t>
  </si>
  <si>
    <t>A8773-01</t>
  </si>
  <si>
    <t>A8776-01</t>
  </si>
  <si>
    <t>A8827-01</t>
  </si>
  <si>
    <t>A8829-01</t>
  </si>
  <si>
    <t>A8833-01</t>
  </si>
  <si>
    <t>A8850-01</t>
  </si>
  <si>
    <t>A8857-01</t>
  </si>
  <si>
    <t>A8935-01</t>
  </si>
  <si>
    <t>A8943-01</t>
  </si>
  <si>
    <t>A8977-01</t>
  </si>
  <si>
    <t>A8981-01</t>
  </si>
  <si>
    <t>A8985-01</t>
  </si>
  <si>
    <t>A9066-01</t>
  </si>
  <si>
    <t>A9123-01</t>
  </si>
  <si>
    <t>A9142-01</t>
  </si>
  <si>
    <t>A9153-01</t>
  </si>
  <si>
    <t>A9163-01</t>
  </si>
  <si>
    <t>A9165-01</t>
  </si>
  <si>
    <t>A9170-01</t>
  </si>
  <si>
    <t>A9173-01</t>
  </si>
  <si>
    <t>A9187-01</t>
  </si>
  <si>
    <t>A9189-01</t>
  </si>
  <si>
    <t>A9190-01</t>
  </si>
  <si>
    <t>A9192-01</t>
  </si>
  <si>
    <t>A9193-01</t>
  </si>
  <si>
    <t>A9231-01</t>
  </si>
  <si>
    <t>A9232-01</t>
  </si>
  <si>
    <t>A9233-01</t>
  </si>
  <si>
    <t>A9251-01</t>
  </si>
  <si>
    <t>A9252-01</t>
  </si>
  <si>
    <t>A9267-01</t>
  </si>
  <si>
    <t>A9271-01</t>
  </si>
  <si>
    <t>A9273-01</t>
  </si>
  <si>
    <t>A9274-01</t>
  </si>
  <si>
    <t>A9276-01</t>
  </si>
  <si>
    <t>A9278-01</t>
  </si>
  <si>
    <t>A9328-01</t>
  </si>
  <si>
    <t>A9330-01</t>
  </si>
  <si>
    <t>A9331-01</t>
  </si>
  <si>
    <t>A9332-01</t>
  </si>
  <si>
    <t>A9341-01</t>
  </si>
  <si>
    <t>A9347-01</t>
  </si>
  <si>
    <t>A9366-01</t>
  </si>
  <si>
    <t>A9379-01</t>
  </si>
  <si>
    <t>A9380-01</t>
  </si>
  <si>
    <t>A9403-01</t>
  </si>
  <si>
    <t>A9404-01</t>
  </si>
  <si>
    <t>A9449-01</t>
  </si>
  <si>
    <t>A9474-01</t>
  </si>
  <si>
    <t>A9475-01</t>
  </si>
  <si>
    <t>A9476-01</t>
  </si>
  <si>
    <t>A9504-01</t>
  </si>
  <si>
    <t>A9507-01</t>
  </si>
  <si>
    <t>A9508-01</t>
  </si>
  <si>
    <t>A9521-01</t>
  </si>
  <si>
    <t>A9598-01</t>
  </si>
  <si>
    <t>A9606-01</t>
  </si>
  <si>
    <t>A9624-01</t>
  </si>
  <si>
    <t>A9646-01</t>
  </si>
  <si>
    <t>A9653-01</t>
  </si>
  <si>
    <t>A9674-01</t>
  </si>
  <si>
    <t>A9675-01</t>
  </si>
  <si>
    <t>A9728-01</t>
  </si>
  <si>
    <t>A9816-01</t>
  </si>
  <si>
    <t>A9817-01</t>
  </si>
  <si>
    <t>A9818-01</t>
  </si>
  <si>
    <t>A9852-01</t>
  </si>
  <si>
    <t>A9917-01</t>
  </si>
  <si>
    <t>A9921-01</t>
  </si>
  <si>
    <t>A9925-01</t>
  </si>
  <si>
    <t>A9928-01</t>
  </si>
  <si>
    <t>TOTAL</t>
  </si>
  <si>
    <t>Order number</t>
  </si>
  <si>
    <t>DB2 (EUR) in Billing &amp; Shipping</t>
  </si>
  <si>
    <t>Finalized date</t>
  </si>
  <si>
    <t>Procurement center</t>
  </si>
  <si>
    <t>14716 - 02529</t>
  </si>
  <si>
    <t>R (Hong Kong) Ltd.</t>
  </si>
  <si>
    <t>14728 - 01817</t>
  </si>
  <si>
    <t>14729 - 01501</t>
  </si>
  <si>
    <t>14735 - 02321</t>
  </si>
  <si>
    <t>14736 - 01633</t>
  </si>
  <si>
    <t>14739 - 01614</t>
  </si>
  <si>
    <t>14746 - 01718</t>
  </si>
  <si>
    <t>14748 - 02586</t>
  </si>
  <si>
    <t>14753 - 02123</t>
  </si>
  <si>
    <t>14755 - 02149</t>
  </si>
  <si>
    <t>14756 - 01678</t>
  </si>
  <si>
    <t>14757 - 01967</t>
  </si>
  <si>
    <t>14760 - 01649</t>
  </si>
  <si>
    <t>14762 - 02106</t>
  </si>
  <si>
    <t>14764 - 01666</t>
  </si>
  <si>
    <t>14766 - 01714</t>
  </si>
  <si>
    <t>14767 - 02540</t>
  </si>
  <si>
    <t>14768 - 01993</t>
  </si>
  <si>
    <t>14770 - 01653</t>
  </si>
  <si>
    <t>14771 - 01715</t>
  </si>
  <si>
    <t>14773 - 02092</t>
  </si>
  <si>
    <t>14779 - 02330</t>
  </si>
  <si>
    <t>14780 - 01656</t>
  </si>
  <si>
    <t>14782 - 01674</t>
  </si>
  <si>
    <t>14783 - 02231</t>
  </si>
  <si>
    <t>14784 - 02337</t>
  </si>
  <si>
    <t>14787 - 01695</t>
  </si>
  <si>
    <t>14788 - 01716</t>
  </si>
  <si>
    <t>14789 - 01803</t>
  </si>
  <si>
    <t>14790 - 01758</t>
  </si>
  <si>
    <t>14792 - 01705</t>
  </si>
  <si>
    <t>14797 - 01994</t>
  </si>
  <si>
    <t>14799 - 02338</t>
  </si>
  <si>
    <t>14801 - 02010</t>
  </si>
  <si>
    <t>14805 - 01816</t>
  </si>
  <si>
    <t>14808 - 02093</t>
  </si>
  <si>
    <t>14809 - 01661</t>
  </si>
  <si>
    <t>14811 - 01577</t>
  </si>
  <si>
    <t>14813 - 01672</t>
  </si>
  <si>
    <t>14814 - 01475</t>
  </si>
  <si>
    <t>14815 - 01667</t>
  </si>
  <si>
    <t>14816 - 01751</t>
  </si>
  <si>
    <t>14817 - 01975</t>
  </si>
  <si>
    <t>14820 - 01407</t>
  </si>
  <si>
    <t>14821 - 01608</t>
  </si>
  <si>
    <t>14823 - 01729</t>
  </si>
  <si>
    <t>14824 - 01660</t>
  </si>
  <si>
    <t>14827 - 01428</t>
  </si>
  <si>
    <t>14832 - 02521</t>
  </si>
  <si>
    <t>14834 - 01976</t>
  </si>
  <si>
    <t>14835 - 01436</t>
  </si>
  <si>
    <t>14841 - 00301</t>
  </si>
  <si>
    <t>1A002 - 00028</t>
  </si>
  <si>
    <t>R Industrial Technologies (Shanghai) Co., Ltd.</t>
  </si>
  <si>
    <t>1A006 - 00004</t>
  </si>
  <si>
    <t>1A010 - 00049</t>
  </si>
  <si>
    <t>1A019 - 00053</t>
  </si>
  <si>
    <t>1A020 - 00009</t>
  </si>
  <si>
    <t>1A038 - 00026</t>
  </si>
  <si>
    <t>1A039 - 02716</t>
  </si>
  <si>
    <t>1A046 - 00040</t>
  </si>
  <si>
    <t>1A050 - 00043</t>
  </si>
  <si>
    <t>1A058 - 00041</t>
  </si>
  <si>
    <t>1G174 - 00172</t>
  </si>
  <si>
    <t>1G267 - 00166</t>
  </si>
  <si>
    <t>40004 - 00576</t>
  </si>
  <si>
    <t>R Services Ltd.</t>
  </si>
  <si>
    <t>40005 - 00772</t>
  </si>
  <si>
    <t>40006 - 00754</t>
  </si>
  <si>
    <t>40007 - 00775</t>
  </si>
  <si>
    <t>40008 - 00669</t>
  </si>
  <si>
    <t>40009 - 00655</t>
  </si>
  <si>
    <t>40010 - 00525</t>
  </si>
  <si>
    <t>40011 - 00621</t>
  </si>
  <si>
    <t>40012 - 00687</t>
  </si>
  <si>
    <t>40013 - 00682</t>
  </si>
  <si>
    <t>40014 - 00582</t>
  </si>
  <si>
    <t>40015 - 00653</t>
  </si>
  <si>
    <t>40016 - 00502</t>
  </si>
  <si>
    <t>40017 - 00563</t>
  </si>
  <si>
    <t>40018 - 00674</t>
  </si>
  <si>
    <t>40019 - 00699</t>
  </si>
  <si>
    <t>40020 - 00490</t>
  </si>
  <si>
    <t>40021 - 00597</t>
  </si>
  <si>
    <t>40022 - 00616</t>
  </si>
  <si>
    <t>40024 - 00512</t>
  </si>
  <si>
    <t>40025 - 00744</t>
  </si>
  <si>
    <t>40026 - 00731</t>
  </si>
  <si>
    <t>40027 - 00603</t>
  </si>
  <si>
    <t>40028 - 00569</t>
  </si>
  <si>
    <t>40029 - 00659</t>
  </si>
  <si>
    <t>40030 - 00515</t>
  </si>
  <si>
    <t>40031 - 00751</t>
  </si>
  <si>
    <t>40032 - 00542</t>
  </si>
  <si>
    <t>40033 - 00697</t>
  </si>
  <si>
    <t>40034 - 00617</t>
  </si>
  <si>
    <t>40035 - 00546</t>
  </si>
  <si>
    <t>40036 - 00660</t>
  </si>
  <si>
    <t>40037 - 00729</t>
  </si>
  <si>
    <t>40038 - 00734</t>
  </si>
  <si>
    <t>40039 - 00570</t>
  </si>
  <si>
    <t>40040 - 00530</t>
  </si>
  <si>
    <t>40041 - 00667</t>
  </si>
  <si>
    <t>40042 - 00788</t>
  </si>
  <si>
    <t>40043 - 00782</t>
  </si>
  <si>
    <t>40044 - 00524</t>
  </si>
  <si>
    <t>40045 - 00615</t>
  </si>
  <si>
    <t>40046 - 00663</t>
  </si>
  <si>
    <t>40047 - 00579</t>
  </si>
  <si>
    <t>40048 - 00755</t>
  </si>
  <si>
    <t>40049 - 00711</t>
  </si>
  <si>
    <t>40050 - 00760</t>
  </si>
  <si>
    <t>40051 - 00784</t>
  </si>
  <si>
    <t>40052 - 00777</t>
  </si>
  <si>
    <t>40053 - 00769</t>
  </si>
  <si>
    <t>40054 - 00545</t>
  </si>
  <si>
    <t>40055 - 00504</t>
  </si>
  <si>
    <t>40056 - 00523</t>
  </si>
  <si>
    <t>40057 - 00680</t>
  </si>
  <si>
    <t>40058 - 00770</t>
  </si>
  <si>
    <t>40059 - 00696</t>
  </si>
  <si>
    <t>40060 - 00608</t>
  </si>
  <si>
    <t>40061 - 00789</t>
  </si>
  <si>
    <t>40062 - 00077</t>
  </si>
  <si>
    <t>40063 - 00635</t>
  </si>
  <si>
    <t>40064 - 00684</t>
  </si>
  <si>
    <t>40065 - 00604</t>
  </si>
  <si>
    <t>40066 - 00724</t>
  </si>
  <si>
    <t>40067 - 00529</t>
  </si>
  <si>
    <t>40068 - 00544</t>
  </si>
  <si>
    <t>40069 - 00712</t>
  </si>
  <si>
    <t>40070 - 00704</t>
  </si>
  <si>
    <t>40071 - 00073</t>
  </si>
  <si>
    <t>40072 - 00497</t>
  </si>
  <si>
    <t>40073 - 00710</t>
  </si>
  <si>
    <t>40074 - 00698</t>
  </si>
  <si>
    <t>40075 - 00564</t>
  </si>
  <si>
    <t>40076 - 00666</t>
  </si>
  <si>
    <t>40077 - 00774</t>
  </si>
  <si>
    <t>40078 - 00735</t>
  </si>
  <si>
    <t>40080 - 00673</t>
  </si>
  <si>
    <t>40081 - 00532</t>
  </si>
  <si>
    <t>40082 - 00761</t>
  </si>
  <si>
    <t>40083 - 00535</t>
  </si>
  <si>
    <t>40084 - 00527</t>
  </si>
  <si>
    <t>40085 - 00486</t>
  </si>
  <si>
    <t>40086 - 00781</t>
  </si>
  <si>
    <t>40087 - 00783</t>
  </si>
  <si>
    <t>40088 - 00536</t>
  </si>
  <si>
    <t>40089 - 00767</t>
  </si>
  <si>
    <t>40090 - 00690</t>
  </si>
  <si>
    <t>40091 - 00791</t>
  </si>
  <si>
    <t>40092 - 00520</t>
  </si>
  <si>
    <t>40093 - 00568</t>
  </si>
  <si>
    <t>40094 - 00756</t>
  </si>
  <si>
    <t>40095 - 00496</t>
  </si>
  <si>
    <t>40096 - 00746</t>
  </si>
  <si>
    <t>40097 - 00705</t>
  </si>
  <si>
    <t>40098 - 00543</t>
  </si>
  <si>
    <t>40099 - 00652</t>
  </si>
  <si>
    <t>40100 - 00752</t>
  </si>
  <si>
    <t>40101 - 00493</t>
  </si>
  <si>
    <t>40102 - 00567</t>
  </si>
  <si>
    <t>40103 - 00581</t>
  </si>
  <si>
    <t>40104 - 00554</t>
  </si>
  <si>
    <t>40105 - 00753</t>
  </si>
  <si>
    <t>40106 - 00575</t>
  </si>
  <si>
    <t>40107 - 00747</t>
  </si>
  <si>
    <t>40108 - 00574</t>
  </si>
  <si>
    <t>40109 - 00578</t>
  </si>
  <si>
    <t>40110 - 00726</t>
  </si>
  <si>
    <t>40111 - 00708</t>
  </si>
  <si>
    <t>40112 - 00702</t>
  </si>
  <si>
    <t>40113 - 00538</t>
  </si>
  <si>
    <t>40114 - 00519</t>
  </si>
  <si>
    <t>40115 - 00665</t>
  </si>
  <si>
    <t>40116 - 00533</t>
  </si>
  <si>
    <t>40117 - 00590</t>
  </si>
  <si>
    <t>40118 - 00552</t>
  </si>
  <si>
    <t>40119 - 00738</t>
  </si>
  <si>
    <t>40120 - 00562</t>
  </si>
  <si>
    <t>40121 - 00668</t>
  </si>
  <si>
    <t>40122 - 00539</t>
  </si>
  <si>
    <t>40123 - 00594</t>
  </si>
  <si>
    <t>40124 - 00636</t>
  </si>
  <si>
    <t>40125 - 00505</t>
  </si>
  <si>
    <t>40126 - 00070</t>
  </si>
  <si>
    <t>40127 - 00614</t>
  </si>
  <si>
    <t>40128 - 00763</t>
  </si>
  <si>
    <t>40129 - 00732</t>
  </si>
  <si>
    <t>40130 - 00540</t>
  </si>
  <si>
    <t>40131 - 00483</t>
  </si>
  <si>
    <t>40132 - 00613</t>
  </si>
  <si>
    <t>40133 - 00591</t>
  </si>
  <si>
    <t>40134 - 00489</t>
  </si>
  <si>
    <t>40135 - 00494</t>
  </si>
  <si>
    <t>40136 - 00555</t>
  </si>
  <si>
    <t>40137 - 00488</t>
  </si>
  <si>
    <t>40138 - 00773</t>
  </si>
  <si>
    <t>40139 - 00739</t>
  </si>
  <si>
    <t>40140 - 00645</t>
  </si>
  <si>
    <t>40141 - 00592</t>
  </si>
  <si>
    <t>40142 - 00677</t>
  </si>
  <si>
    <t>40143 - 00513</t>
  </si>
  <si>
    <t>R GmbH</t>
  </si>
  <si>
    <t>40144 - 00571</t>
  </si>
  <si>
    <t>40145 - 00601</t>
  </si>
  <si>
    <t>40146 - 00607</t>
  </si>
  <si>
    <t>40147 - 00605</t>
  </si>
  <si>
    <t>40148 - 00762</t>
  </si>
  <si>
    <t>40149 - 00741</t>
  </si>
  <si>
    <t>40150 - 00586</t>
  </si>
  <si>
    <t>40151 - 00600</t>
  </si>
  <si>
    <t>40152 - 00572</t>
  </si>
  <si>
    <t>40153 - 00514</t>
  </si>
  <si>
    <t>40154 - 00517</t>
  </si>
  <si>
    <t>40155 - 00686</t>
  </si>
  <si>
    <t>40156 - 00743</t>
  </si>
  <si>
    <t>40157 - 00728</t>
  </si>
  <si>
    <t>40158 - 00757</t>
  </si>
  <si>
    <t>40159 - 00518</t>
  </si>
  <si>
    <t>40160 - 00718</t>
  </si>
  <si>
    <t>40161 - 00723</t>
  </si>
  <si>
    <t>40162 - 00551</t>
  </si>
  <si>
    <t>40164 - 00573</t>
  </si>
  <si>
    <t>40165 - 00577</t>
  </si>
  <si>
    <t>40166 - 00602</t>
  </si>
  <si>
    <t>40167 - 00778</t>
  </si>
  <si>
    <t>40168 - 00758</t>
  </si>
  <si>
    <t>40169 - 00487</t>
  </si>
  <si>
    <t>40170 - 00626</t>
  </si>
  <si>
    <t>40171 - 00630</t>
  </si>
  <si>
    <t>40172 - 00499</t>
  </si>
  <si>
    <t>40173 - 00611</t>
  </si>
  <si>
    <t>40174 - 00618</t>
  </si>
  <si>
    <t>40175 - 00549</t>
  </si>
  <si>
    <t>40176 - 00556</t>
  </si>
  <si>
    <t>40177 - 00541</t>
  </si>
  <si>
    <t>40178 - 00651</t>
  </si>
  <si>
    <t>40179 - 00678</t>
  </si>
  <si>
    <t>40180 - 00526</t>
  </si>
  <si>
    <t>40181 - 00068</t>
  </si>
  <si>
    <t>40182 - 00492</t>
  </si>
  <si>
    <t>40183 - 00683</t>
  </si>
  <si>
    <t>40184 - 00508</t>
  </si>
  <si>
    <t>40185 - 00727</t>
  </si>
  <si>
    <t>40186 - 00657</t>
  </si>
  <si>
    <t>40187 - 00498</t>
  </si>
  <si>
    <t>40188 - 00609</t>
  </si>
  <si>
    <t>40189 - 00491</t>
  </si>
  <si>
    <t>40190 - 00654</t>
  </si>
  <si>
    <t>40191 - 00691</t>
  </si>
  <si>
    <t>40192 - 00771</t>
  </si>
  <si>
    <t>40193 - 00736</t>
  </si>
  <si>
    <t>40194 - 00642</t>
  </si>
  <si>
    <t>40195 - 00766</t>
  </si>
  <si>
    <t>40196 - 00742</t>
  </si>
  <si>
    <t>40197 - 00625</t>
  </si>
  <si>
    <t>40198 - 00790</t>
  </si>
  <si>
    <t>40199 - 00664</t>
  </si>
  <si>
    <t>40200 - 00071</t>
  </si>
  <si>
    <t>40201 - 00557</t>
  </si>
  <si>
    <t>40202 - 00484</t>
  </si>
  <si>
    <t>40203 - 00516</t>
  </si>
  <si>
    <t>40204 - 00701</t>
  </si>
  <si>
    <t>40205 - 00737</t>
  </si>
  <si>
    <t>40206 - 00521</t>
  </si>
  <si>
    <t>40207 - 00634</t>
  </si>
  <si>
    <t>40208 - 00725</t>
  </si>
  <si>
    <t>40209 - 00745</t>
  </si>
  <si>
    <t>40210 - 00506</t>
  </si>
  <si>
    <t>40211 - 00593</t>
  </si>
  <si>
    <t>40212 - 00656</t>
  </si>
  <si>
    <t>40213 - 00633</t>
  </si>
  <si>
    <t>40214 - 00509</t>
  </si>
  <si>
    <t>40215 - 00740</t>
  </si>
  <si>
    <t>40216 - 00553</t>
  </si>
  <si>
    <t>40217 - 00750</t>
  </si>
  <si>
    <t>40218 - 00720</t>
  </si>
  <si>
    <t>40219 - 00695</t>
  </si>
  <si>
    <t>40220 - 00511</t>
  </si>
  <si>
    <t>40221 - 00595</t>
  </si>
  <si>
    <t>40222 - 00589</t>
  </si>
  <si>
    <t>40223 - 00560</t>
  </si>
  <si>
    <t>40224 - 00619</t>
  </si>
  <si>
    <t>40225 - 00610</t>
  </si>
  <si>
    <t>40226 - 00622</t>
  </si>
  <si>
    <t>40227 - 00713</t>
  </si>
  <si>
    <t>40228 - 00507</t>
  </si>
  <si>
    <t>40229 - 00503</t>
  </si>
  <si>
    <t>40230 - 00721</t>
  </si>
  <si>
    <t>40231 - 00703</t>
  </si>
  <si>
    <t>40232 - 00714</t>
  </si>
  <si>
    <t>40233 - 00528</t>
  </si>
  <si>
    <t>40234 - 00612</t>
  </si>
  <si>
    <t>40236 - 00749</t>
  </si>
  <si>
    <t>40237 - 00717</t>
  </si>
  <si>
    <t>40238 - 00531</t>
  </si>
  <si>
    <t>40239 - 00376</t>
  </si>
  <si>
    <t>40240 - 00004</t>
  </si>
  <si>
    <t>40241 - 00289</t>
  </si>
  <si>
    <t>40242 - 00096</t>
  </si>
  <si>
    <t>40243 - 00114</t>
  </si>
  <si>
    <t>40244 - 00394</t>
  </si>
  <si>
    <t>40245 - 00035</t>
  </si>
  <si>
    <t>40246 - 00078</t>
  </si>
  <si>
    <t>40247 - 00198</t>
  </si>
  <si>
    <t>40248 - 00208</t>
  </si>
  <si>
    <t>40249 - 00018</t>
  </si>
  <si>
    <t>40250 - 00351</t>
  </si>
  <si>
    <t>40251 - 00180</t>
  </si>
  <si>
    <t>40252 - 00005</t>
  </si>
  <si>
    <t>40253 - 00427</t>
  </si>
  <si>
    <t>40254 - 00238</t>
  </si>
  <si>
    <t>40255 - 00185</t>
  </si>
  <si>
    <t>40256 - 00106</t>
  </si>
  <si>
    <t>40257 - 00333</t>
  </si>
  <si>
    <t>40258 - 00009</t>
  </si>
  <si>
    <t>40259 - 00395</t>
  </si>
  <si>
    <t>40260 - 00002</t>
  </si>
  <si>
    <t>40261 - 00008</t>
  </si>
  <si>
    <t>40262 - 00152</t>
  </si>
  <si>
    <t>40263 - 00212</t>
  </si>
  <si>
    <t>40264 - 00235</t>
  </si>
  <si>
    <t>40265 - 00406</t>
  </si>
  <si>
    <t>40267 - 00378</t>
  </si>
  <si>
    <t>40268 - 00405</t>
  </si>
  <si>
    <t>40269 - 00283</t>
  </si>
  <si>
    <t>40270 - 00022</t>
  </si>
  <si>
    <t>40271 - 00029</t>
  </si>
  <si>
    <t>40272 - 00065</t>
  </si>
  <si>
    <t>40273 - 00025</t>
  </si>
  <si>
    <t>40274 - 00397</t>
  </si>
  <si>
    <t>40275 - 00415</t>
  </si>
  <si>
    <t>40276 - 00050</t>
  </si>
  <si>
    <t>40277 - 00340</t>
  </si>
  <si>
    <t>40278 - 00107</t>
  </si>
  <si>
    <t>40279 - 00013</t>
  </si>
  <si>
    <t>40280 - 00020</t>
  </si>
  <si>
    <t>40281 - 00227</t>
  </si>
  <si>
    <t>40282 - 00382</t>
  </si>
  <si>
    <t>40283 - 00352</t>
  </si>
  <si>
    <t>40284 - 00356</t>
  </si>
  <si>
    <t>40285 - 00075</t>
  </si>
  <si>
    <t>40286 - 00142</t>
  </si>
  <si>
    <t>40287 - 00062</t>
  </si>
  <si>
    <t>40288 - 00063</t>
  </si>
  <si>
    <t>40289 - 00080</t>
  </si>
  <si>
    <t>40290 - 00314</t>
  </si>
  <si>
    <t>40291 - 00026</t>
  </si>
  <si>
    <t>40292 - 00252</t>
  </si>
  <si>
    <t>40293 - 00118</t>
  </si>
  <si>
    <t>40294 - 00429</t>
  </si>
  <si>
    <t>40295 - 00247</t>
  </si>
  <si>
    <t>40296 - 00108</t>
  </si>
  <si>
    <t>40297 - 00387</t>
  </si>
  <si>
    <t>40298 - 00380</t>
  </si>
  <si>
    <t>40299 - 00332</t>
  </si>
  <si>
    <t>40300 - 00122</t>
  </si>
  <si>
    <t>40301 - 00117</t>
  </si>
  <si>
    <t>40302 - 00019</t>
  </si>
  <si>
    <t>40303 - 00016</t>
  </si>
  <si>
    <t>40304 - 00203</t>
  </si>
  <si>
    <t>40305 - 00037</t>
  </si>
  <si>
    <t>40306 - 00093</t>
  </si>
  <si>
    <t>40307 - 00006</t>
  </si>
  <si>
    <t>40308 - 00007</t>
  </si>
  <si>
    <t>40309 - 00150</t>
  </si>
  <si>
    <t>40310 - 00214</t>
  </si>
  <si>
    <t>40311 - 00329</t>
  </si>
  <si>
    <t>40312 - 00248</t>
  </si>
  <si>
    <t>40313 - 00357</t>
  </si>
  <si>
    <t>40314 - 00036</t>
  </si>
  <si>
    <t>40315 - 00353</t>
  </si>
  <si>
    <t>40316 - 00379</t>
  </si>
  <si>
    <t>40317 - 00414</t>
  </si>
  <si>
    <t>40318 - 00183</t>
  </si>
  <si>
    <t>40319 - 00251</t>
  </si>
  <si>
    <t>40320 - 00307</t>
  </si>
  <si>
    <t>40321 - 00269</t>
  </si>
  <si>
    <t>40322 - 00315</t>
  </si>
  <si>
    <t>40323 - 00153</t>
  </si>
  <si>
    <t>40324 - 00104</t>
  </si>
  <si>
    <t>40325 - 00048</t>
  </si>
  <si>
    <t>40326 - 00372</t>
  </si>
  <si>
    <t>40327 - 00111</t>
  </si>
  <si>
    <t>40328 - 00131</t>
  </si>
  <si>
    <t>40329 - 00210</t>
  </si>
  <si>
    <t>40330 - 00030</t>
  </si>
  <si>
    <t>40331 - 00074</t>
  </si>
  <si>
    <t>40332 - 00327</t>
  </si>
  <si>
    <t>40333 - 00384</t>
  </si>
  <si>
    <t>40334 - 00202</t>
  </si>
  <si>
    <t>40335 - 00092</t>
  </si>
  <si>
    <t>40336 - 00305</t>
  </si>
  <si>
    <t>40337 - 00052</t>
  </si>
  <si>
    <t>40338 - 00228</t>
  </si>
  <si>
    <t>40339 - 00285</t>
  </si>
  <si>
    <t>40340 - 00286</t>
  </si>
  <si>
    <t>40341 - 00163</t>
  </si>
  <si>
    <t>40342 - 00026</t>
  </si>
  <si>
    <t>40343 - 00217</t>
  </si>
  <si>
    <t>40344 - 00389</t>
  </si>
  <si>
    <t>40345 - 00116</t>
  </si>
  <si>
    <t>40346 - 00257</t>
  </si>
  <si>
    <t>40347 - 00110</t>
  </si>
  <si>
    <t>40348 - 00209</t>
  </si>
  <si>
    <t>40349 - 00046</t>
  </si>
  <si>
    <t>40350 - 00411</t>
  </si>
  <si>
    <t>40351 - 00237</t>
  </si>
  <si>
    <t>40352 - 00294</t>
  </si>
  <si>
    <t>40353 - 00156</t>
  </si>
  <si>
    <t>40354 - 00234</t>
  </si>
  <si>
    <t>40356 - 00010</t>
  </si>
  <si>
    <t>40357 - 00001</t>
  </si>
  <si>
    <t>40358 - 00346</t>
  </si>
  <si>
    <t>40359 - 00326</t>
  </si>
  <si>
    <t>40360 - 00070</t>
  </si>
  <si>
    <t>40361 - 00077</t>
  </si>
  <si>
    <t>40362 - 00161</t>
  </si>
  <si>
    <t>40363 - 00166</t>
  </si>
  <si>
    <t>40364 - 00061</t>
  </si>
  <si>
    <t>40365 - 00201</t>
  </si>
  <si>
    <t>40366 - 00213</t>
  </si>
  <si>
    <t>40367 - 00399</t>
  </si>
  <si>
    <t>40368 - 00374</t>
  </si>
  <si>
    <t>40369 - 00160</t>
  </si>
  <si>
    <t>40370 - 00040</t>
  </si>
  <si>
    <t>40371 - 00361</t>
  </si>
  <si>
    <t>40372 - 00426</t>
  </si>
  <si>
    <t>40373 - 00354</t>
  </si>
  <si>
    <t>40374 - 00083</t>
  </si>
  <si>
    <t>40375 - 00337</t>
  </si>
  <si>
    <t>40376 - 00404</t>
  </si>
  <si>
    <t>40377 - 00303</t>
  </si>
  <si>
    <t>40378 - 00049</t>
  </si>
  <si>
    <t>40379 - 00085</t>
  </si>
  <si>
    <t>40380 - 00321</t>
  </si>
  <si>
    <t>40381 - 00162</t>
  </si>
  <si>
    <t>40382 - 00146</t>
  </si>
  <si>
    <t>40383 - 00291</t>
  </si>
  <si>
    <t>40384 - 00341</t>
  </si>
  <si>
    <t>40385 - 00364</t>
  </si>
  <si>
    <t>40386 - 00348</t>
  </si>
  <si>
    <t>40387 - 00262</t>
  </si>
  <si>
    <t>40388 - 00408</t>
  </si>
  <si>
    <t>40389 - 00138</t>
  </si>
  <si>
    <t>40390 - 00173</t>
  </si>
  <si>
    <t>40391 - 00179</t>
  </si>
  <si>
    <t>40392 - 00365</t>
  </si>
  <si>
    <t>40393 - 00220</t>
  </si>
  <si>
    <t>40394 - 00416</t>
  </si>
  <si>
    <t>40395 - 00221</t>
  </si>
  <si>
    <t>40396 - 00103</t>
  </si>
  <si>
    <t>40397 - 00094</t>
  </si>
  <si>
    <t>40398 - 00219</t>
  </si>
  <si>
    <t>40399 - 00071</t>
  </si>
  <si>
    <t>40400 - 00090</t>
  </si>
  <si>
    <t>40401 - 00017</t>
  </si>
  <si>
    <t>40402 - 00290</t>
  </si>
  <si>
    <t>40403 - 00368</t>
  </si>
  <si>
    <t>40404 - 00168</t>
  </si>
  <si>
    <t>40405 - 00192</t>
  </si>
  <si>
    <t>40406 - 00275</t>
  </si>
  <si>
    <t>40407 - 00187</t>
  </si>
  <si>
    <t>40408 - 00276</t>
  </si>
  <si>
    <t>40409 - 00055</t>
  </si>
  <si>
    <t>40410 - 00072</t>
  </si>
  <si>
    <t>40411 - 00218</t>
  </si>
  <si>
    <t>40412 - 00241</t>
  </si>
  <si>
    <t>40413 - 00288</t>
  </si>
  <si>
    <t>40414 - 00056</t>
  </si>
  <si>
    <t>40415 - 00320</t>
  </si>
  <si>
    <t>40416 - 00391</t>
  </si>
  <si>
    <t>40417 - 00323</t>
  </si>
  <si>
    <t>40418 - 00194</t>
  </si>
  <si>
    <t>40419 - 00284</t>
  </si>
  <si>
    <t>40421 - 00154</t>
  </si>
  <si>
    <t>40422 - 00204</t>
  </si>
  <si>
    <t>40423 - 00211</t>
  </si>
  <si>
    <t>40424 - 00129</t>
  </si>
  <si>
    <t>40425 - 00396</t>
  </si>
  <si>
    <t>40426 - 00243</t>
  </si>
  <si>
    <t>40427 - 00172</t>
  </si>
  <si>
    <t>40428 - 00242</t>
  </si>
  <si>
    <t>40429 - 00222</t>
  </si>
  <si>
    <t>40430 - 00190</t>
  </si>
  <si>
    <t>40431 - 00139</t>
  </si>
  <si>
    <t>40432 - 00058</t>
  </si>
  <si>
    <t>40433 - 00360</t>
  </si>
  <si>
    <t>40434 - 00128</t>
  </si>
  <si>
    <t>40435 - 00230</t>
  </si>
  <si>
    <t>40436 - 00398</t>
  </si>
  <si>
    <t>40437 - 00175</t>
  </si>
  <si>
    <t>40438 - 00267</t>
  </si>
  <si>
    <t>40439 - 00279</t>
  </si>
  <si>
    <t>40440 - 00038</t>
  </si>
  <si>
    <t>40441 - 00148</t>
  </si>
  <si>
    <t>40442 - 00259</t>
  </si>
  <si>
    <t>40443 - 00126</t>
  </si>
  <si>
    <t>40444 - 00095</t>
  </si>
  <si>
    <t>40445 - 00088</t>
  </si>
  <si>
    <t>40446 - 00224</t>
  </si>
  <si>
    <t>40447 - 00101</t>
  </si>
  <si>
    <t>40448 - 00299</t>
  </si>
  <si>
    <t>40449 - 00124</t>
  </si>
  <si>
    <t>40450 - 00231</t>
  </si>
  <si>
    <t>40451 - 00239</t>
  </si>
  <si>
    <t>40452 - 00403</t>
  </si>
  <si>
    <t>40453 - 00105</t>
  </si>
  <si>
    <t>40454 - 00412</t>
  </si>
  <si>
    <t>40455 - 00044</t>
  </si>
  <si>
    <t>40456 - 00091</t>
  </si>
  <si>
    <t>40457 - 00051</t>
  </si>
  <si>
    <t>40458 - 00119</t>
  </si>
  <si>
    <t>40459 - 00068</t>
  </si>
  <si>
    <t>40460 - 00400</t>
  </si>
  <si>
    <t>40461 - 00277</t>
  </si>
  <si>
    <t>40462 - 00377</t>
  </si>
  <si>
    <t>40463 - 00407</t>
  </si>
  <si>
    <t>40464 - 00309</t>
  </si>
  <si>
    <t>40465 - 00432</t>
  </si>
  <si>
    <t>40466 - 00174</t>
  </si>
  <si>
    <t>40467 - 00098</t>
  </si>
  <si>
    <t>40468 - 00347</t>
  </si>
  <si>
    <t>40469 - 00059</t>
  </si>
  <si>
    <t>40470 - 00369</t>
  </si>
  <si>
    <t>40471 - 00236</t>
  </si>
  <si>
    <t>40472 - 00041</t>
  </si>
  <si>
    <t>40473 - 00338</t>
  </si>
  <si>
    <t>40474 - 00069</t>
  </si>
  <si>
    <t>40475 - 00144</t>
  </si>
  <si>
    <t>40476 - 00409</t>
  </si>
  <si>
    <t>40477 - 00097</t>
  </si>
  <si>
    <t>40478 - 00165</t>
  </si>
  <si>
    <t>40479 - 00330</t>
  </si>
  <si>
    <t>40480 - 00254</t>
  </si>
  <si>
    <t>40481 - 00249</t>
  </si>
  <si>
    <t>40482 - 00011</t>
  </si>
  <si>
    <t>40483 - 00253</t>
  </si>
  <si>
    <t>40484 - 00418</t>
  </si>
  <si>
    <t>40485 - 00141</t>
  </si>
  <si>
    <t>40487 - 00081</t>
  </si>
  <si>
    <t>40488 - 00325</t>
  </si>
  <si>
    <t>40489 - 00054</t>
  </si>
  <si>
    <t>40490 - 00047</t>
  </si>
  <si>
    <t>40491 - 00313</t>
  </si>
  <si>
    <t>40492 - 00388</t>
  </si>
  <si>
    <t>40493 - 00367</t>
  </si>
  <si>
    <t>40494 - 00381</t>
  </si>
  <si>
    <t>40495 - 00366</t>
  </si>
  <si>
    <t>40496 - 00205</t>
  </si>
  <si>
    <t>40497 - 00109</t>
  </si>
  <si>
    <t>40498 - 00184</t>
  </si>
  <si>
    <t>40499 - 00390</t>
  </si>
  <si>
    <t>40500 - 00167</t>
  </si>
  <si>
    <t>40501 - 00206</t>
  </si>
  <si>
    <t>40502 - 00350</t>
  </si>
  <si>
    <t>40503 - 00136</t>
  </si>
  <si>
    <t>40504 - 00113</t>
  </si>
  <si>
    <t>40505 - 00121</t>
  </si>
  <si>
    <t>40506 - 00060</t>
  </si>
  <si>
    <t>40507 - 00274</t>
  </si>
  <si>
    <t>40508 - 00064</t>
  </si>
  <si>
    <t>40509 - 00268</t>
  </si>
  <si>
    <t>40510 - 00423</t>
  </si>
  <si>
    <t>40511 - 00067</t>
  </si>
  <si>
    <t>40512 - 00089</t>
  </si>
  <si>
    <t>40513 - 00308</t>
  </si>
  <si>
    <t>40514 - 00033</t>
  </si>
  <si>
    <t>40515 - 00422</t>
  </si>
  <si>
    <t>40516 - 00358</t>
  </si>
  <si>
    <t>40517 - 00263</t>
  </si>
  <si>
    <t>40518 - 00084</t>
  </si>
  <si>
    <t>40519 - 00278</t>
  </si>
  <si>
    <t>40520 - 00193</t>
  </si>
  <si>
    <t>40521 - 00300</t>
  </si>
  <si>
    <t>40522 - 00223</t>
  </si>
  <si>
    <t>40523 - 00137</t>
  </si>
  <si>
    <t>40524 - 00293</t>
  </si>
  <si>
    <t>40525 - 00039</t>
  </si>
  <si>
    <t>40526 - 00073</t>
  </si>
  <si>
    <t>40527 - 00402</t>
  </si>
  <si>
    <t>40528 - 00302</t>
  </si>
  <si>
    <t>40529 - 00164</t>
  </si>
  <si>
    <t>40531 - 00373</t>
  </si>
  <si>
    <t>40532 - 00197</t>
  </si>
  <si>
    <t>40533 - 00363</t>
  </si>
  <si>
    <t>40534 - 00266</t>
  </si>
  <si>
    <t>40535 - 00151</t>
  </si>
  <si>
    <t>40536 - 00250</t>
  </si>
  <si>
    <t>40537 - 00375</t>
  </si>
  <si>
    <t>40538 - 00419</t>
  </si>
  <si>
    <t>40539 - 00342</t>
  </si>
  <si>
    <t>40540 - 00312</t>
  </si>
  <si>
    <t>40541 - 00207</t>
  </si>
  <si>
    <t>40542 - 00225</t>
  </si>
  <si>
    <t>40543 - 00123</t>
  </si>
  <si>
    <t>40544 - 00428</t>
  </si>
  <si>
    <t>40545 - 00023</t>
  </si>
  <si>
    <t>40546 - 00199</t>
  </si>
  <si>
    <t>40548 - 00413</t>
  </si>
  <si>
    <t>40549 - 00311</t>
  </si>
  <si>
    <t>40553 - 00057</t>
  </si>
  <si>
    <t>40554 - 00306</t>
  </si>
  <si>
    <t>40555 - 00371</t>
  </si>
  <si>
    <t>40558 - 00281</t>
  </si>
  <si>
    <t>40559 - 00355</t>
  </si>
  <si>
    <t>40560 - 00362</t>
  </si>
  <si>
    <t>40561 - 00425</t>
  </si>
  <si>
    <t>40562 - 00339</t>
  </si>
  <si>
    <t>40563 - 00158</t>
  </si>
  <si>
    <t>40564 - 00099</t>
  </si>
  <si>
    <t>40565 - 00322</t>
  </si>
  <si>
    <t>40566 - 00282</t>
  </si>
  <si>
    <t>40567 - 00042</t>
  </si>
  <si>
    <t>40568 - 00260</t>
  </si>
  <si>
    <t>40569 - 00032</t>
  </si>
  <si>
    <t>40570 - 00331</t>
  </si>
  <si>
    <t>40572 - 00087</t>
  </si>
  <si>
    <t>40573 - 00028</t>
  </si>
  <si>
    <t>40574 - 00066</t>
  </si>
  <si>
    <t>40576 - 00133</t>
  </si>
  <si>
    <t>40577 - 00401</t>
  </si>
  <si>
    <t>40578 - 00240</t>
  </si>
  <si>
    <t>40579 - 00328</t>
  </si>
  <si>
    <t>40580 - 00147</t>
  </si>
  <si>
    <t>40581 - 00319</t>
  </si>
  <si>
    <t>40582 - 00034</t>
  </si>
  <si>
    <t>40584 - 00012</t>
  </si>
  <si>
    <t>40585 - 00176</t>
  </si>
  <si>
    <t>40589 - 00155</t>
  </si>
  <si>
    <t>40590 - 00115</t>
  </si>
  <si>
    <t>40591 - 00130</t>
  </si>
  <si>
    <t>40592 - 00430</t>
  </si>
  <si>
    <t>40593 - 00178</t>
  </si>
  <si>
    <t>40594 - 00433</t>
  </si>
  <si>
    <t>40595 - 00053</t>
  </si>
  <si>
    <t>40596 - 00127</t>
  </si>
  <si>
    <t>40597 - 00143</t>
  </si>
  <si>
    <t>40598 - 00386</t>
  </si>
  <si>
    <t>40599 - 00043</t>
  </si>
  <si>
    <t>40601 - 00079</t>
  </si>
  <si>
    <t>40602 - 00145</t>
  </si>
  <si>
    <t>40603 - 00030</t>
  </si>
  <si>
    <t>40604 - 00297</t>
  </si>
  <si>
    <t>40605 - 00015</t>
  </si>
  <si>
    <t>40606 - 00335</t>
  </si>
  <si>
    <t>40607 - 00045</t>
  </si>
  <si>
    <t>40608 - 00159</t>
  </si>
  <si>
    <t>40609 - 00334</t>
  </si>
  <si>
    <t>40610 - 00310</t>
  </si>
  <si>
    <t>40611 - 00385</t>
  </si>
  <si>
    <t>40612 - 00296</t>
  </si>
  <si>
    <t>40710 - 00024</t>
  </si>
  <si>
    <t>40711 - 00261</t>
  </si>
  <si>
    <t>49754 - 02564</t>
  </si>
  <si>
    <t>49776 - 02052</t>
  </si>
  <si>
    <t>49780 - 02200</t>
  </si>
  <si>
    <t>49782 - 01561</t>
  </si>
  <si>
    <t>49783 - 00940</t>
  </si>
  <si>
    <t>49784 - 01148</t>
  </si>
  <si>
    <t>49787 - 01917</t>
  </si>
  <si>
    <t>49788 - 01471</t>
  </si>
  <si>
    <t>49791 - 01521</t>
  </si>
  <si>
    <t>49792 - 01681</t>
  </si>
  <si>
    <t>49793 - 01198</t>
  </si>
  <si>
    <t>49795 - 00817</t>
  </si>
  <si>
    <t>49796 - 02162</t>
  </si>
  <si>
    <t>49798 - 00748</t>
  </si>
  <si>
    <t>49799 - 01129</t>
  </si>
  <si>
    <t>49807 - 02537</t>
  </si>
  <si>
    <t>49808 - 02181</t>
  </si>
  <si>
    <t>49809 - 01224</t>
  </si>
  <si>
    <t>49810 - 00792</t>
  </si>
  <si>
    <t>49812 - 00908</t>
  </si>
  <si>
    <t>49816 - 01784</t>
  </si>
  <si>
    <t>49819 - 00746</t>
  </si>
  <si>
    <t>49822 - 01449</t>
  </si>
  <si>
    <t>49825 - 01650</t>
  </si>
  <si>
    <t>49828 - 01220</t>
  </si>
  <si>
    <t>49829 - 02441</t>
  </si>
  <si>
    <t>49832 - 02538</t>
  </si>
  <si>
    <t>49836 - 02178</t>
  </si>
  <si>
    <t>49837 - 02376</t>
  </si>
  <si>
    <t>49838 - 01874</t>
  </si>
  <si>
    <t>49841 - 01890</t>
  </si>
  <si>
    <t>49843 - 01961</t>
  </si>
  <si>
    <t>49853 - 00937</t>
  </si>
  <si>
    <t>49858 - 01309</t>
  </si>
  <si>
    <t>49859 - 00858</t>
  </si>
  <si>
    <t>49861 - 01472</t>
  </si>
  <si>
    <t>49862 - 00909</t>
  </si>
  <si>
    <t>49865 - 02379</t>
  </si>
  <si>
    <t>49866 - 01322</t>
  </si>
  <si>
    <t>49867 - 02513</t>
  </si>
  <si>
    <t>49868 - 01233</t>
  </si>
  <si>
    <t>49870 - 00818</t>
  </si>
  <si>
    <t>49871 - 01325</t>
  </si>
  <si>
    <t>49872 - 01011</t>
  </si>
  <si>
    <t>49873 - 02218</t>
  </si>
  <si>
    <t>49874 - 01847</t>
  </si>
  <si>
    <t>49875 - 01897</t>
  </si>
  <si>
    <t>49876 - 01067</t>
  </si>
  <si>
    <t>49879 - 02013</t>
  </si>
  <si>
    <t>49880 - 01621</t>
  </si>
  <si>
    <t>49881 - 01368</t>
  </si>
  <si>
    <t>49882 - 02336</t>
  </si>
  <si>
    <t>49885 - 02134</t>
  </si>
  <si>
    <t>49886 - 01808</t>
  </si>
  <si>
    <t>49887 - 01068</t>
  </si>
  <si>
    <t>49888 - 02422</t>
  </si>
  <si>
    <t>49890 - 01974</t>
  </si>
  <si>
    <t>49892 - 00815</t>
  </si>
  <si>
    <t>49895 - 01578</t>
  </si>
  <si>
    <t>49896 - 02550</t>
  </si>
  <si>
    <t>49897 - 01798</t>
  </si>
  <si>
    <t>49898 - 02397</t>
  </si>
  <si>
    <t>49900 - 01105</t>
  </si>
  <si>
    <t>49902 - 00856</t>
  </si>
  <si>
    <t>49903 - 01466</t>
  </si>
  <si>
    <t>49905 - 01199</t>
  </si>
  <si>
    <t>49906 - 02129</t>
  </si>
  <si>
    <t>49907 - 01493</t>
  </si>
  <si>
    <t>49908 - 02226</t>
  </si>
  <si>
    <t>49909 - 02187</t>
  </si>
  <si>
    <t>49911 - 00930</t>
  </si>
  <si>
    <t>49912 - 01291</t>
  </si>
  <si>
    <t>49913 - 02101</t>
  </si>
  <si>
    <t>49914 - 01737</t>
  </si>
  <si>
    <t>49915 - 02589</t>
  </si>
  <si>
    <t>49916 - 02225</t>
  </si>
  <si>
    <t>49919 - 01941</t>
  </si>
  <si>
    <t>49920 - 02252</t>
  </si>
  <si>
    <t>49922 - 01467</t>
  </si>
  <si>
    <t>49926 - 00830</t>
  </si>
  <si>
    <t>49928 - 02334</t>
  </si>
  <si>
    <t>49929 - 01239</t>
  </si>
  <si>
    <t>49930 - 02590</t>
  </si>
  <si>
    <t>49931 - 02545</t>
  </si>
  <si>
    <t>49932 - 01256</t>
  </si>
  <si>
    <t>49934 - 01545</t>
  </si>
  <si>
    <t>49935 - 01861</t>
  </si>
  <si>
    <t>49938 - 02386</t>
  </si>
  <si>
    <t>49942 - 01871</t>
  </si>
  <si>
    <t>49943 - 02255</t>
  </si>
  <si>
    <t>49945 - 01080</t>
  </si>
  <si>
    <t>49946 - 01018</t>
  </si>
  <si>
    <t>49948 - 02221</t>
  </si>
  <si>
    <t>49950 - 00949</t>
  </si>
  <si>
    <t>49951 - 02188</t>
  </si>
  <si>
    <t>49953 - 01432</t>
  </si>
  <si>
    <t>49955 - 02277</t>
  </si>
  <si>
    <t>49956 - 02050</t>
  </si>
  <si>
    <t>49958 - 00979</t>
  </si>
  <si>
    <t>49960 - 00914</t>
  </si>
  <si>
    <t>49962 - 00925</t>
  </si>
  <si>
    <t>49963 - 02266</t>
  </si>
  <si>
    <t>49964 - 01516</t>
  </si>
  <si>
    <t>49966 - 01326</t>
  </si>
  <si>
    <t>49968 - 00997</t>
  </si>
  <si>
    <t>49969 - 01431</t>
  </si>
  <si>
    <t>49971 - 02025</t>
  </si>
  <si>
    <t>49976 - 01629</t>
  </si>
  <si>
    <t>49978 - 02059</t>
  </si>
  <si>
    <t>49980 - 00885</t>
  </si>
  <si>
    <t>49981 - 02327</t>
  </si>
  <si>
    <t>49982 - 01257</t>
  </si>
  <si>
    <t>49983 - 01598</t>
  </si>
  <si>
    <t>49985 - 01481</t>
  </si>
  <si>
    <t>49986 - 02102</t>
  </si>
  <si>
    <t>49988 - 02296</t>
  </si>
  <si>
    <t>49989 - 02362</t>
  </si>
  <si>
    <t>49992 - 01216</t>
  </si>
  <si>
    <t>49994 - 02100</t>
  </si>
  <si>
    <t>49996 - 00921</t>
  </si>
  <si>
    <t>49997 - 02363</t>
  </si>
  <si>
    <t>49998 - 01875</t>
  </si>
  <si>
    <t>49999 - 02233</t>
  </si>
  <si>
    <t>49A03 - 01166</t>
  </si>
  <si>
    <t>49A06 - 01181</t>
  </si>
  <si>
    <t>49A07 - 01891</t>
  </si>
  <si>
    <t>49A08 - 00911</t>
  </si>
  <si>
    <t>49A09 - 00888</t>
  </si>
  <si>
    <t>49A10 - 01885</t>
  </si>
  <si>
    <t>49A12 - 01728</t>
  </si>
  <si>
    <t>49A18 - 00912</t>
  </si>
  <si>
    <t>49A19 - 01699</t>
  </si>
  <si>
    <t>49A24 - 02380</t>
  </si>
  <si>
    <t>49A29 - 02021</t>
  </si>
  <si>
    <t>49A30 - 01057</t>
  </si>
  <si>
    <t>49A33 - 01240</t>
  </si>
  <si>
    <t>49A36 - 02130</t>
  </si>
  <si>
    <t>49A38 - 00931</t>
  </si>
  <si>
    <t>49A40 - 00886</t>
  </si>
  <si>
    <t>49A44 - 00784</t>
  </si>
  <si>
    <t>49A46 - 01700</t>
  </si>
  <si>
    <t>49A47 - 00797</t>
  </si>
  <si>
    <t>49A48 - 00975</t>
  </si>
  <si>
    <t>49A50 - 01217</t>
  </si>
  <si>
    <t>49A52 - 00976</t>
  </si>
  <si>
    <t>49A53 - 01130</t>
  </si>
  <si>
    <t>49A54 - 01550</t>
  </si>
  <si>
    <t>49A56 - 01385</t>
  </si>
  <si>
    <t>49A60 - 01390</t>
  </si>
  <si>
    <t>49A62 - 01701</t>
  </si>
  <si>
    <t>49A66 - 02190</t>
  </si>
  <si>
    <t>49A69 - 01450</t>
  </si>
  <si>
    <t>49A71 - 01091</t>
  </si>
  <si>
    <t>49A73 - 01455</t>
  </si>
  <si>
    <t>49A75 - 00969</t>
  </si>
  <si>
    <t>49A76 - 00922</t>
  </si>
  <si>
    <t>49A78 - 00995</t>
  </si>
  <si>
    <t>49A79 - 01780</t>
  </si>
  <si>
    <t>49A83 - 01892</t>
  </si>
  <si>
    <t>49A84 - 01648</t>
  </si>
  <si>
    <t>49A96 - 01170</t>
  </si>
  <si>
    <t>49B03 - 00966</t>
  </si>
  <si>
    <t>49B05 - 00967</t>
  </si>
  <si>
    <t>49B06 - 01662</t>
  </si>
  <si>
    <t>49B24 - 00996</t>
  </si>
  <si>
    <t>49B26 - 01262</t>
  </si>
  <si>
    <t>49B29 - 00785</t>
  </si>
  <si>
    <t>49B30 - 00970</t>
  </si>
  <si>
    <t>49B32 - 00803</t>
  </si>
  <si>
    <t>49B39 - 01735</t>
  </si>
  <si>
    <t>49B42 - 01131</t>
  </si>
  <si>
    <t>49B43 - 01893</t>
  </si>
  <si>
    <t>49B45 - 00763</t>
  </si>
  <si>
    <t>49B53 - 00977</t>
  </si>
  <si>
    <t>49B54 - 00923</t>
  </si>
  <si>
    <t>49B59 - 02364</t>
  </si>
  <si>
    <t>49B78 - 01112</t>
  </si>
  <si>
    <t>49B79 - 02423</t>
  </si>
  <si>
    <t>49B92 - 01878</t>
  </si>
  <si>
    <t>49C05 - 01823</t>
  </si>
  <si>
    <t>49C08 - 02393</t>
  </si>
  <si>
    <t>49C15 - 02554</t>
  </si>
  <si>
    <t>49C16 - 01996</t>
  </si>
  <si>
    <t>49C22 - 01454</t>
  </si>
  <si>
    <t>49C26 - 00926</t>
  </si>
  <si>
    <t>49C27 - 00904</t>
  </si>
  <si>
    <t>49C48 - 01593</t>
  </si>
  <si>
    <t>49C50 - 00786</t>
  </si>
  <si>
    <t>49C52 - 02365</t>
  </si>
  <si>
    <t>49C54 - 01016</t>
  </si>
  <si>
    <t>49C56 - 01628</t>
  </si>
  <si>
    <t>49C58 - 00954</t>
  </si>
  <si>
    <t>49C61 - 01558</t>
  </si>
  <si>
    <t>49C62 - 01195</t>
  </si>
  <si>
    <t>49C66 - 00793</t>
  </si>
  <si>
    <t>49C67 - 00986</t>
  </si>
  <si>
    <t>49C73 - 00971</t>
  </si>
  <si>
    <t>49C74 - 00990</t>
  </si>
  <si>
    <t>49C76 - 00773</t>
  </si>
  <si>
    <t>49C83 - 01179</t>
  </si>
  <si>
    <t>49C84 - 01039</t>
  </si>
  <si>
    <t>49C91 - 00887</t>
  </si>
  <si>
    <t>49C95 - 02035</t>
  </si>
  <si>
    <t>49D04 - 01499</t>
  </si>
  <si>
    <t>49D05 - 02290</t>
  </si>
  <si>
    <t>49D06 - 01303</t>
  </si>
  <si>
    <t>49D08 - 01859</t>
  </si>
  <si>
    <t>49D13 - 02306</t>
  </si>
  <si>
    <t>49D33 - 00873</t>
  </si>
  <si>
    <t>49D34 - 01811</t>
  </si>
  <si>
    <t>49D35 - 01212</t>
  </si>
  <si>
    <t>49D37 - 00874</t>
  </si>
  <si>
    <t>49D38 - 00745</t>
  </si>
  <si>
    <t>49D39 - 01209</t>
  </si>
  <si>
    <t>49D40 - 00978</t>
  </si>
  <si>
    <t>49D43 - 01058</t>
  </si>
  <si>
    <t>49D46 - 01358</t>
  </si>
  <si>
    <t>49D56 - 00946</t>
  </si>
  <si>
    <t>49D58 - 02295</t>
  </si>
  <si>
    <t>49D62 - 01988</t>
  </si>
  <si>
    <t>49D63 - 00898</t>
  </si>
  <si>
    <t>49D65 - 01879</t>
  </si>
  <si>
    <t>49D68 - 01435</t>
  </si>
  <si>
    <t>49D73 - 01214</t>
  </si>
  <si>
    <t>49D77 - 02410</t>
  </si>
  <si>
    <t>49D79 - 02312</t>
  </si>
  <si>
    <t>49D80 - 00816</t>
  </si>
  <si>
    <t>49D84 - 00722</t>
  </si>
  <si>
    <t>49D99 - 02381</t>
  </si>
  <si>
    <t>49E02 - 01169</t>
  </si>
  <si>
    <t>49E10 - 00813</t>
  </si>
  <si>
    <t>49E13 - 00944</t>
  </si>
  <si>
    <t>49E14 - 00987</t>
  </si>
  <si>
    <t>49E17 - 01679</t>
  </si>
  <si>
    <t>49E20 - 00950</t>
  </si>
  <si>
    <t>49E24 - 02462</t>
  </si>
  <si>
    <t>49E25 - 02214</t>
  </si>
  <si>
    <t>49E31 - 01290</t>
  </si>
  <si>
    <t>49E32 - 01517</t>
  </si>
  <si>
    <t>49E33 - 01095</t>
  </si>
  <si>
    <t>49E34 - 02299</t>
  </si>
  <si>
    <t>49E38 - 00799</t>
  </si>
  <si>
    <t>49E53 - 02020</t>
  </si>
  <si>
    <t>49E64 - 02189</t>
  </si>
  <si>
    <t>49E69 - 02525</t>
  </si>
  <si>
    <t>49E71 - 00897</t>
  </si>
  <si>
    <t>49E73 - 01926</t>
  </si>
  <si>
    <t>49E74 - 01151</t>
  </si>
  <si>
    <t>49E75 - 00951</t>
  </si>
  <si>
    <t>49E79 - 00883</t>
  </si>
  <si>
    <t>49E81 - 02532</t>
  </si>
  <si>
    <t>49E83 - 01928</t>
  </si>
  <si>
    <t>49E90 - 01308</t>
  </si>
  <si>
    <t>49E93 - 00985</t>
  </si>
  <si>
    <t>49F07 - 00820</t>
  </si>
  <si>
    <t>49F09 - 01036</t>
  </si>
  <si>
    <t>49F16 - 02378</t>
  </si>
  <si>
    <t>49F17 - 01462</t>
  </si>
  <si>
    <t>49F19 - 00703</t>
  </si>
  <si>
    <t>49F26 - 01684</t>
  </si>
  <si>
    <t>49F29 - 01060</t>
  </si>
  <si>
    <t>49F30 - 02074</t>
  </si>
  <si>
    <t>49F31 - 02450</t>
  </si>
  <si>
    <t>49F33 - 01294</t>
  </si>
  <si>
    <t>49F34 - 01255</t>
  </si>
  <si>
    <t>49F35 - 02271</t>
  </si>
  <si>
    <t>49F36 - 02404</t>
  </si>
  <si>
    <t>49F37 - 01182</t>
  </si>
  <si>
    <t>49F39 - 01098</t>
  </si>
  <si>
    <t>49F42 - 02095</t>
  </si>
  <si>
    <t>49F43 - 01870</t>
  </si>
  <si>
    <t>49F44 - 00974</t>
  </si>
  <si>
    <t>49F48 - 01099</t>
  </si>
  <si>
    <t>49F56 - 01360</t>
  </si>
  <si>
    <t>49F57 - 01665</t>
  </si>
  <si>
    <t>49F60 - 01076</t>
  </si>
  <si>
    <t>49F61 - 01128</t>
  </si>
  <si>
    <t>49F65 - 02533</t>
  </si>
  <si>
    <t>49F66 - 01361</t>
  </si>
  <si>
    <t>49F67 - 02004</t>
  </si>
  <si>
    <t>49F68 - 00721</t>
  </si>
  <si>
    <t>49F70 - 01864</t>
  </si>
  <si>
    <t>49F71 - 02272</t>
  </si>
  <si>
    <t>49F72 - 01009</t>
  </si>
  <si>
    <t>49F75 - 01320</t>
  </si>
  <si>
    <t>49F79 - 01973</t>
  </si>
  <si>
    <t>49F98 - 00956</t>
  </si>
  <si>
    <t>49G04 - 01034</t>
  </si>
  <si>
    <t>49G07 - 02458</t>
  </si>
  <si>
    <t>49G11 - 01215</t>
  </si>
  <si>
    <t>49G22 - 01651</t>
  </si>
  <si>
    <t>49G27 - 01766</t>
  </si>
  <si>
    <t>49G28 - 01004</t>
  </si>
  <si>
    <t>49G30 - 01682</t>
  </si>
  <si>
    <t>49G31 - 02064</t>
  </si>
  <si>
    <t>49G37 - 01806</t>
  </si>
  <si>
    <t>49G39 - 00989</t>
  </si>
  <si>
    <t>49G51 - 01258</t>
  </si>
  <si>
    <t>49G56 - 01005</t>
  </si>
  <si>
    <t>49G60 - 01725</t>
  </si>
  <si>
    <t>49G68 - 01696</t>
  </si>
  <si>
    <t>49G70 - 01211</t>
  </si>
  <si>
    <t>49G72 - 02083</t>
  </si>
  <si>
    <t>49G86 - 01392</t>
  </si>
  <si>
    <t>49G87 - 00790</t>
  </si>
  <si>
    <t>49G88 - 02244</t>
  </si>
  <si>
    <t>49G89 - 01006</t>
  </si>
  <si>
    <t>49G90 - 01316</t>
  </si>
  <si>
    <t>49G93 - 02407</t>
  </si>
  <si>
    <t>49G94 - 00821</t>
  </si>
  <si>
    <t>49G95 - 02463</t>
  </si>
  <si>
    <t>49G97 - 02168</t>
  </si>
  <si>
    <t>49H01 - 01765</t>
  </si>
  <si>
    <t>49H03 - 01645</t>
  </si>
  <si>
    <t>49H04 - 01895</t>
  </si>
  <si>
    <t>49H06 - 00981</t>
  </si>
  <si>
    <t>49H08 - 01887</t>
  </si>
  <si>
    <t>49H17 - 02527</t>
  </si>
  <si>
    <t>49H20 - 01863</t>
  </si>
  <si>
    <t>49H28 - 01638</t>
  </si>
  <si>
    <t>49H30 - 01485</t>
  </si>
  <si>
    <t>49H42 - 02384</t>
  </si>
  <si>
    <t>49H46 - 02273</t>
  </si>
  <si>
    <t>49H47 - 01317</t>
  </si>
  <si>
    <t>49H53 - 00929</t>
  </si>
  <si>
    <t>49H54 - 00957</t>
  </si>
  <si>
    <t>49H57 - 02268</t>
  </si>
  <si>
    <t>49H63 - 02308</t>
  </si>
  <si>
    <t>49H66 - 02417</t>
  </si>
  <si>
    <t>49H67 - 01797</t>
  </si>
  <si>
    <t>49H73 - 01768</t>
  </si>
  <si>
    <t>49H83 - 00899</t>
  </si>
  <si>
    <t>49H91 - 01332</t>
  </si>
  <si>
    <t>49H92 - 00933</t>
  </si>
  <si>
    <t>49H97 - 02408</t>
  </si>
  <si>
    <t>49I00 - 02530</t>
  </si>
  <si>
    <t>49I02 - 00832</t>
  </si>
  <si>
    <t>49I06 - 01445</t>
  </si>
  <si>
    <t>49I07 - 02220</t>
  </si>
  <si>
    <t>49I20 - 00175</t>
  </si>
  <si>
    <t>49I26 - 00083</t>
  </si>
  <si>
    <t>49I27 - 00010</t>
  </si>
  <si>
    <t>49I30 - 00031</t>
  </si>
  <si>
    <t>49I32 - 00505</t>
  </si>
  <si>
    <t>49I33 - 00114</t>
  </si>
  <si>
    <t>49I34 - 00632</t>
  </si>
  <si>
    <t>49I35 - 00201</t>
  </si>
  <si>
    <t>49I38 - 00547</t>
  </si>
  <si>
    <t>49I42 - 00633</t>
  </si>
  <si>
    <t>49I45 - 00060</t>
  </si>
  <si>
    <t>49I46 - 00100</t>
  </si>
  <si>
    <t>49I51 - 00128</t>
  </si>
  <si>
    <t>49I52 - 00134</t>
  </si>
  <si>
    <t>49I55 - 00531</t>
  </si>
  <si>
    <t>49I58 - 00532</t>
  </si>
  <si>
    <t>49I63 - 00248</t>
  </si>
  <si>
    <t>49I66 - 00365</t>
  </si>
  <si>
    <t>49I74 - 00094</t>
  </si>
  <si>
    <t>49I80 - 00487</t>
  </si>
  <si>
    <t>49I81 - 00548</t>
  </si>
  <si>
    <t>49I82 - 00063</t>
  </si>
  <si>
    <t>49I90 - 00582</t>
  </si>
  <si>
    <t>49I93 - 00587</t>
  </si>
  <si>
    <t>49J04 - 00583</t>
  </si>
  <si>
    <t>49J11 - 00029</t>
  </si>
  <si>
    <t>49J21 - 00001</t>
  </si>
  <si>
    <t>49J22 - 00572</t>
  </si>
  <si>
    <t>49J26 - 00203</t>
  </si>
  <si>
    <t>49J31 - 00536</t>
  </si>
  <si>
    <t>49J34 - 00545</t>
  </si>
  <si>
    <t>49J35 - 00186</t>
  </si>
  <si>
    <t>49J40 - 00195</t>
  </si>
  <si>
    <t>49J53 - 00392</t>
  </si>
  <si>
    <t>49J61 - 00225</t>
  </si>
  <si>
    <t>49J67 - 00025</t>
  </si>
  <si>
    <t>49J99 - 00125</t>
  </si>
  <si>
    <t>49K06 - 00448</t>
  </si>
  <si>
    <t>49K07 - 00455</t>
  </si>
  <si>
    <t>49K14 - 00414</t>
  </si>
  <si>
    <t>49K26 - 00202</t>
  </si>
  <si>
    <t>49K33 - 00157</t>
  </si>
  <si>
    <t>49K45 - 00623</t>
  </si>
  <si>
    <t>49K49 - 00196</t>
  </si>
  <si>
    <t>49K58 - 00465</t>
  </si>
  <si>
    <t>49K65 - 00233</t>
  </si>
  <si>
    <t>49K70 - 00521</t>
  </si>
  <si>
    <t>49K73 - 00048</t>
  </si>
  <si>
    <t>49K74 - 00047</t>
  </si>
  <si>
    <t>49K76 - 00197</t>
  </si>
  <si>
    <t>49K84 - 00461</t>
  </si>
  <si>
    <t>49K85 - 00574</t>
  </si>
  <si>
    <t>49K86 - 00492</t>
  </si>
  <si>
    <t>49K99 - 00043</t>
  </si>
  <si>
    <t>49L01 - 00491</t>
  </si>
  <si>
    <t>49L18 - 00321</t>
  </si>
  <si>
    <t>49L24 - 00525</t>
  </si>
  <si>
    <t>49L34 - 00057</t>
  </si>
  <si>
    <t>49L39 - 00287</t>
  </si>
  <si>
    <t>49L41 - 00611</t>
  </si>
  <si>
    <t>49L44 - 00302</t>
  </si>
  <si>
    <t>49L47 - 00378</t>
  </si>
  <si>
    <t>49L53 - 00612</t>
  </si>
  <si>
    <t>49L55 - 00524</t>
  </si>
  <si>
    <t>49L58 - 00402</t>
  </si>
  <si>
    <t>49L63 - 00379</t>
  </si>
  <si>
    <t>49L75 - 00518</t>
  </si>
  <si>
    <t>49L77 - 00058</t>
  </si>
  <si>
    <t>49L80 - 00439</t>
  </si>
  <si>
    <t>49L82 - 00277</t>
  </si>
  <si>
    <t>49L96 - 00528</t>
  </si>
  <si>
    <t>49L99 - 00311</t>
  </si>
  <si>
    <t>49M11 - 00401</t>
  </si>
  <si>
    <t>49M15 - 00320</t>
  </si>
  <si>
    <t>49M17 - 00519</t>
  </si>
  <si>
    <t>49M20 - 00228</t>
  </si>
  <si>
    <t>49M39 - 00640</t>
  </si>
  <si>
    <t>49M45 - 00434</t>
  </si>
  <si>
    <t>4A314 - 02747</t>
  </si>
  <si>
    <t>R Pharmatech Ltd</t>
  </si>
  <si>
    <t>4A340 - 03097</t>
  </si>
  <si>
    <t>4A366 - 02445</t>
  </si>
  <si>
    <t>4A372 - 02748</t>
  </si>
  <si>
    <t>4A417 - 03134</t>
  </si>
  <si>
    <t>4A445 - 03196</t>
  </si>
  <si>
    <t>4A460 - 02653</t>
  </si>
  <si>
    <t>4A466 - 01655</t>
  </si>
  <si>
    <t>4A573 - 02889</t>
  </si>
  <si>
    <t>4A583 - 01985</t>
  </si>
  <si>
    <t>4A595 - 03146</t>
  </si>
  <si>
    <t>4A628 - 01686</t>
  </si>
  <si>
    <t>4A722 - 02753</t>
  </si>
  <si>
    <t>4A728 - 02874</t>
  </si>
  <si>
    <t>4A763 - 02934</t>
  </si>
  <si>
    <t>4A776 - 02537</t>
  </si>
  <si>
    <t>4A783 - 02248</t>
  </si>
  <si>
    <t>4A799 - 02862</t>
  </si>
  <si>
    <t>4A830 - 03468</t>
  </si>
  <si>
    <t>4A841 - 01385</t>
  </si>
  <si>
    <t>4A855 - 02239</t>
  </si>
  <si>
    <t>4A860 - 02605</t>
  </si>
  <si>
    <t>4A862 - 01934</t>
  </si>
  <si>
    <t>4A909 - 02061</t>
  </si>
  <si>
    <t>4A950 - 01798</t>
  </si>
  <si>
    <t>4A955 - 02965</t>
  </si>
  <si>
    <t>4A973 - 01274</t>
  </si>
  <si>
    <t>4A985 - 02305</t>
  </si>
  <si>
    <t>4A986 - 01687</t>
  </si>
  <si>
    <t>4B004 - 01974</t>
  </si>
  <si>
    <t>4B033 - 02211</t>
  </si>
  <si>
    <t>4B105 - 01259</t>
  </si>
  <si>
    <t>4B114 - 02891</t>
  </si>
  <si>
    <t>4B127 - 02703</t>
  </si>
  <si>
    <t>4B276 - 03197</t>
  </si>
  <si>
    <t>4B280 - 01306</t>
  </si>
  <si>
    <t>4B284 - 01676</t>
  </si>
  <si>
    <t>4B321 - 02850</t>
  </si>
  <si>
    <t>4B328 - 01242</t>
  </si>
  <si>
    <t>4B356 - 01477</t>
  </si>
  <si>
    <t>4B360 - 01988</t>
  </si>
  <si>
    <t>4B414 - 03278</t>
  </si>
  <si>
    <t>4B422 - 02212</t>
  </si>
  <si>
    <t>4B466 - 01223</t>
  </si>
  <si>
    <t>4B467 - 03164</t>
  </si>
  <si>
    <t>4B528 - 02783</t>
  </si>
  <si>
    <t>4B539 - 01810</t>
  </si>
  <si>
    <t>4B557 - 03206</t>
  </si>
  <si>
    <t>4B571 - 02528</t>
  </si>
  <si>
    <t>4B590 - 01396</t>
  </si>
  <si>
    <t>4B596 - 01293</t>
  </si>
  <si>
    <t>4B614 - 02978</t>
  </si>
  <si>
    <t>4B721 - 02881</t>
  </si>
  <si>
    <t>4B766 - 03522</t>
  </si>
  <si>
    <t>4B773 - 01683</t>
  </si>
  <si>
    <t>4B776 - 02673</t>
  </si>
  <si>
    <t>4B791 - 01216</t>
  </si>
  <si>
    <t>4B872 - 02146</t>
  </si>
  <si>
    <t>4B878 - 03036</t>
  </si>
  <si>
    <t>4B898 - 01961</t>
  </si>
  <si>
    <t>4B935 - 02485</t>
  </si>
  <si>
    <t>4B951 - 02153</t>
  </si>
  <si>
    <t>4B957 - 02878</t>
  </si>
  <si>
    <t>4C001 - 01675</t>
  </si>
  <si>
    <t>4C027 - 02691</t>
  </si>
  <si>
    <t>4C036 - 01989</t>
  </si>
  <si>
    <t>4C037 - 01965</t>
  </si>
  <si>
    <t>4C047 - 02435</t>
  </si>
  <si>
    <t>4C050 - 02875</t>
  </si>
  <si>
    <t>4C126 - 03583</t>
  </si>
  <si>
    <t>4C129 - 03096</t>
  </si>
  <si>
    <t>4C139 - 02812</t>
  </si>
  <si>
    <t>4C157 - 03311</t>
  </si>
  <si>
    <t>4C162 - 02421</t>
  </si>
  <si>
    <t>4C182 - 02202</t>
  </si>
  <si>
    <t>4C186 - 03326</t>
  </si>
  <si>
    <t>4C191 - 02792</t>
  </si>
  <si>
    <t>4C194 - 01255</t>
  </si>
  <si>
    <t>4C266 - 01307</t>
  </si>
  <si>
    <t>4C278 - 02672</t>
  </si>
  <si>
    <t>4C333 - 01502</t>
  </si>
  <si>
    <t>4C393 - 03224</t>
  </si>
  <si>
    <t>4C430 - 03584</t>
  </si>
  <si>
    <t>4C436 - 01634</t>
  </si>
  <si>
    <t>4C442 - 02155</t>
  </si>
  <si>
    <t>4C482 - 03244</t>
  </si>
  <si>
    <t>4C486 - 02498</t>
  </si>
  <si>
    <t>4C500 - 02452</t>
  </si>
  <si>
    <t>4C515 - 03085</t>
  </si>
  <si>
    <t>4C532 - 01324</t>
  </si>
  <si>
    <t>4C541 - 02534</t>
  </si>
  <si>
    <t>4C544 - 00924</t>
  </si>
  <si>
    <t>4C576 - 02358</t>
  </si>
  <si>
    <t>4C612 - 01273</t>
  </si>
  <si>
    <t>4C619 - 02888</t>
  </si>
  <si>
    <t>4C638 - 01461</t>
  </si>
  <si>
    <t>4C693 - 00804</t>
  </si>
  <si>
    <t>4C756 - 03135</t>
  </si>
  <si>
    <t>4C771 - 03277</t>
  </si>
  <si>
    <t>4C773 - 01667</t>
  </si>
  <si>
    <t>4C858 - 00640</t>
  </si>
  <si>
    <t>4C865 - 00978</t>
  </si>
  <si>
    <t>4C906 - 00992</t>
  </si>
  <si>
    <t>4C971 - 00265</t>
  </si>
  <si>
    <t>4C984 - 00317</t>
  </si>
  <si>
    <t>4C995 - 00333</t>
  </si>
  <si>
    <t>4D010 - 00298</t>
  </si>
  <si>
    <t>4D011 - 00872</t>
  </si>
  <si>
    <t>4D013 - 00266</t>
  </si>
  <si>
    <t>4D076 - 00545</t>
  </si>
  <si>
    <t>4D077 - 00917</t>
  </si>
  <si>
    <t>4D079 - 00018</t>
  </si>
  <si>
    <t>4D086 - 00631</t>
  </si>
  <si>
    <t>4D094 - 00229</t>
  </si>
  <si>
    <t>4D101 - 00330</t>
  </si>
  <si>
    <t>4D118 - 00369</t>
  </si>
  <si>
    <t>4D156 - 00796</t>
  </si>
  <si>
    <t>4D171 - 01051</t>
  </si>
  <si>
    <t>4D187 - 00389</t>
  </si>
  <si>
    <t>4D228 - 00407</t>
  </si>
  <si>
    <t>4D298 - 00278</t>
  </si>
  <si>
    <t>4D315 - 00488</t>
  </si>
  <si>
    <t>4D321 - 00564</t>
  </si>
  <si>
    <t>4D323 - 00461</t>
  </si>
  <si>
    <t>4D324 - 00440</t>
  </si>
  <si>
    <t>4D328 - 00563</t>
  </si>
  <si>
    <t>4D369 - 00527</t>
  </si>
  <si>
    <t>4D441 - 00202</t>
  </si>
  <si>
    <t>4D471 - 00891</t>
  </si>
  <si>
    <t>4D504 - 00405</t>
  </si>
  <si>
    <t>4D529 - 01041</t>
  </si>
  <si>
    <t>4D547 - 00230</t>
  </si>
  <si>
    <t>4D570 - 00010</t>
  </si>
  <si>
    <t>4D630 - 00217</t>
  </si>
  <si>
    <t>4D646 - 00878</t>
  </si>
  <si>
    <t>4D714 - 00368</t>
  </si>
  <si>
    <t>4D718 - 00880</t>
  </si>
  <si>
    <t>4D729 - 00507</t>
  </si>
  <si>
    <t>4D753 - 00119</t>
  </si>
  <si>
    <t>4D781 - 00459</t>
  </si>
  <si>
    <t>4D793 - 00039</t>
  </si>
  <si>
    <t>4D800 - 00421</t>
  </si>
  <si>
    <t>4D802 - 00756</t>
  </si>
  <si>
    <t>4P210 - 01483</t>
  </si>
  <si>
    <t>R Paktech (Shanghai) Ltd.</t>
  </si>
  <si>
    <t>4P233 - 01533</t>
  </si>
  <si>
    <t>4P304 - 01600</t>
  </si>
  <si>
    <t>4P325 - 01481</t>
  </si>
  <si>
    <t>4P353 - 01479</t>
  </si>
  <si>
    <t>4P361 - 01759</t>
  </si>
  <si>
    <t>4P365 - 01445</t>
  </si>
  <si>
    <t>4P371 - 00834</t>
  </si>
  <si>
    <t>4P383 - 01309</t>
  </si>
  <si>
    <t>4P393 - 01033</t>
  </si>
  <si>
    <t>4P401 - 01628</t>
  </si>
  <si>
    <t>4P402 - 00868</t>
  </si>
  <si>
    <t>4P406 - 01757</t>
  </si>
  <si>
    <t>4P408 - 01097</t>
  </si>
  <si>
    <t>4P409 - 01300</t>
  </si>
  <si>
    <t>4P410 - 01480</t>
  </si>
  <si>
    <t>4P414 - 01199</t>
  </si>
  <si>
    <t>4P427 - 00869</t>
  </si>
  <si>
    <t>4P433 - 00974</t>
  </si>
  <si>
    <t>4P440 - 00965</t>
  </si>
  <si>
    <t>4P444 - 00921</t>
  </si>
  <si>
    <t>4P445 - 01139</t>
  </si>
  <si>
    <t>4P450 - 01489</t>
  </si>
  <si>
    <t>4P451 - 01680</t>
  </si>
  <si>
    <t>4P454 - 00983</t>
  </si>
  <si>
    <t>4P455 - 01140</t>
  </si>
  <si>
    <t>4P457 - 01254</t>
  </si>
  <si>
    <t>4P469 - 01842</t>
  </si>
  <si>
    <t>4P470 - 01510</t>
  </si>
  <si>
    <t>4P471 - 00894</t>
  </si>
  <si>
    <t>4P479 - 01572</t>
  </si>
  <si>
    <t>4P484 - 01469</t>
  </si>
  <si>
    <t>4P489 - 01830</t>
  </si>
  <si>
    <t>4P494 - 01418</t>
  </si>
  <si>
    <t>4P509 - 01746</t>
  </si>
  <si>
    <t>4P510 - 01563</t>
  </si>
  <si>
    <t>4P517 - 00964</t>
  </si>
  <si>
    <t>4P518 - 00998</t>
  </si>
  <si>
    <t>4P519 - 01432</t>
  </si>
  <si>
    <t>4P532 - 01232</t>
  </si>
  <si>
    <t>4P539 - 00949</t>
  </si>
  <si>
    <t>4P543 - 01826</t>
  </si>
  <si>
    <t>4P545 - 01256</t>
  </si>
  <si>
    <t>4P550 - 01491</t>
  </si>
  <si>
    <t>4P557 - 01229</t>
  </si>
  <si>
    <t>4P558 - 01784</t>
  </si>
  <si>
    <t>4P577 - 01261</t>
  </si>
  <si>
    <t>4P585 - 01357</t>
  </si>
  <si>
    <t>4P587 - 01385</t>
  </si>
  <si>
    <t>4P598 - 00842</t>
  </si>
  <si>
    <t>4P599 - 00979</t>
  </si>
  <si>
    <t>4P601 - 01360</t>
  </si>
  <si>
    <t>4P602 - 01402</t>
  </si>
  <si>
    <t>4P605 - 01576</t>
  </si>
  <si>
    <t>4P607 - 01252</t>
  </si>
  <si>
    <t>4P608 - 01002</t>
  </si>
  <si>
    <t>4P613 - 01739</t>
  </si>
  <si>
    <t>4P616 - 01442</t>
  </si>
  <si>
    <t>4P618 - 01617</t>
  </si>
  <si>
    <t>4P624 - 01127</t>
  </si>
  <si>
    <t>4P626 - 01362</t>
  </si>
  <si>
    <t>4P627 - 01744</t>
  </si>
  <si>
    <t>4P628 - 00875</t>
  </si>
  <si>
    <t>4P636 - 01560</t>
  </si>
  <si>
    <t>4P639 - 01330</t>
  </si>
  <si>
    <t>4P641 - 01463</t>
  </si>
  <si>
    <t>4P642 - 01699</t>
  </si>
  <si>
    <t>4P643 - 01388</t>
  </si>
  <si>
    <t>4P644 - 01070</t>
  </si>
  <si>
    <t>4P645 - 01502</t>
  </si>
  <si>
    <t>4P652 - 01843</t>
  </si>
  <si>
    <t>4P653 - 01047</t>
  </si>
  <si>
    <t>4P659 - 01353</t>
  </si>
  <si>
    <t>4P662 - 01259</t>
  </si>
  <si>
    <t>4P664 - 00950</t>
  </si>
  <si>
    <t>4P669 - 01129</t>
  </si>
  <si>
    <t>4P671 - 01817</t>
  </si>
  <si>
    <t>4P672 - 01084</t>
  </si>
  <si>
    <t>4P675 - 01409</t>
  </si>
  <si>
    <t>4P690 - 00835</t>
  </si>
  <si>
    <t>4P692 - 00978</t>
  </si>
  <si>
    <t>4P693 - 01679</t>
  </si>
  <si>
    <t>4P694 - 01620</t>
  </si>
  <si>
    <t>4P702 - 00846</t>
  </si>
  <si>
    <t>4P704 - 01791</t>
  </si>
  <si>
    <t>4P707 - 01632</t>
  </si>
  <si>
    <t>4P708 - 01586</t>
  </si>
  <si>
    <t>4P713 - 01538</t>
  </si>
  <si>
    <t>4P716 - 01836</t>
  </si>
  <si>
    <t>4P721 - 01161</t>
  </si>
  <si>
    <t>4P724 - 01034</t>
  </si>
  <si>
    <t>4P728 - 00876</t>
  </si>
  <si>
    <t>4P729 - 01003</t>
  </si>
  <si>
    <t>4P752 - 00955</t>
  </si>
  <si>
    <t>4P754 - 01468</t>
  </si>
  <si>
    <t>4P759 - 00911</t>
  </si>
  <si>
    <t>4P766 - 01610</t>
  </si>
  <si>
    <t>4P767 - 01712</t>
  </si>
  <si>
    <t>4P774 - 01824</t>
  </si>
  <si>
    <t>4P788 - 00967</t>
  </si>
  <si>
    <t>4P789 - 00838</t>
  </si>
  <si>
    <t>4P802 - 01750</t>
  </si>
  <si>
    <t>4P808 - 01743</t>
  </si>
  <si>
    <t>4P809 - 01705</t>
  </si>
  <si>
    <t>4P821 - 01099</t>
  </si>
  <si>
    <t>4P822 - 01693</t>
  </si>
  <si>
    <t>4P825 - 01403</t>
  </si>
  <si>
    <t>4P827 - 01557</t>
  </si>
  <si>
    <t>4P838 - 01776</t>
  </si>
  <si>
    <t>4P839 - 01561</t>
  </si>
  <si>
    <t>4P840 - 00951</t>
  </si>
  <si>
    <t>4P850 - 01046</t>
  </si>
  <si>
    <t>4P854 - 01499</t>
  </si>
  <si>
    <t>4P855 - 01425</t>
  </si>
  <si>
    <t>4P856 - 01326</t>
  </si>
  <si>
    <t>4P858 - 01692</t>
  </si>
  <si>
    <t>4P859 - 01205</t>
  </si>
  <si>
    <t>4P865 - 01239</t>
  </si>
  <si>
    <t>4P867 - 00848</t>
  </si>
  <si>
    <t>4P870 - 00922</t>
  </si>
  <si>
    <t>4P877 - 01251</t>
  </si>
  <si>
    <t>4P880 - 01123</t>
  </si>
  <si>
    <t>4P913 - 01825</t>
  </si>
  <si>
    <t>4P924 - 01493</t>
  </si>
  <si>
    <t>4P925 - 01657</t>
  </si>
  <si>
    <t>4P926 - 01582</t>
  </si>
  <si>
    <t>4P927 - 01065</t>
  </si>
  <si>
    <t>4P928 - 01834</t>
  </si>
  <si>
    <t>4P929 - 01133</t>
  </si>
  <si>
    <t>4P930 - 01711</t>
  </si>
  <si>
    <t>4P932 - 01352</t>
  </si>
  <si>
    <t>4P942 - 01792</t>
  </si>
  <si>
    <t>4P944 - 00843</t>
  </si>
  <si>
    <t>4P945 - 01534</t>
  </si>
  <si>
    <t>4P951 - 01450</t>
  </si>
  <si>
    <t>4P952 - 00975</t>
  </si>
  <si>
    <t>4P953 - 01134</t>
  </si>
  <si>
    <t>4P954 - 01098</t>
  </si>
  <si>
    <t>4P958 - 00918</t>
  </si>
  <si>
    <t>4P959 - 01306</t>
  </si>
  <si>
    <t>4P960 - 00972</t>
  </si>
  <si>
    <t>4P962 - 01275</t>
  </si>
  <si>
    <t>4P966 - 01713</t>
  </si>
  <si>
    <t>4P975 - 00879</t>
  </si>
  <si>
    <t>4P976 - 01244</t>
  </si>
  <si>
    <t>4P977 - 01433</t>
  </si>
  <si>
    <t>4P978 - 01267</t>
  </si>
  <si>
    <t>4P979 - 01609</t>
  </si>
  <si>
    <t>4P991 - 01043</t>
  </si>
  <si>
    <t>4P992 - 01540</t>
  </si>
  <si>
    <t>4P993 - 01023</t>
  </si>
  <si>
    <t>4P994 - 01141</t>
  </si>
  <si>
    <t>4P995 - 01024</t>
  </si>
  <si>
    <t>4P996 - 01206</t>
  </si>
  <si>
    <t>4P997 - 01088</t>
  </si>
  <si>
    <t>4P998 - 01169</t>
  </si>
  <si>
    <t>4P999 - 01837</t>
  </si>
  <si>
    <t>4PA01 - 01740</t>
  </si>
  <si>
    <t>4PA04 - 01562</t>
  </si>
  <si>
    <t>4PA05 - 01322</t>
  </si>
  <si>
    <t>4PA21 - 00845</t>
  </si>
  <si>
    <t>4PA22 - 01138</t>
  </si>
  <si>
    <t>4PA23 - 00844</t>
  </si>
  <si>
    <t>4PA24 - 01363</t>
  </si>
  <si>
    <t>4PA25 - 01196</t>
  </si>
  <si>
    <t>4PA26 - 01307</t>
  </si>
  <si>
    <t>4PB21 - 01496</t>
  </si>
  <si>
    <t>4PB22 - 01265</t>
  </si>
  <si>
    <t>4PB23 - 01454</t>
  </si>
  <si>
    <t>4PB24 - 01334</t>
  </si>
  <si>
    <t>4PB26 - 01603</t>
  </si>
  <si>
    <t>4PB27 - 01014</t>
  </si>
  <si>
    <t>4PB28 - 01044</t>
  </si>
  <si>
    <t>4PB29 - 01310</t>
  </si>
  <si>
    <t>4PB30 - 01633</t>
  </si>
  <si>
    <t>4PB33 - 01210</t>
  </si>
  <si>
    <t>4PB42 - 01020</t>
  </si>
  <si>
    <t>4PB84 - 00887</t>
  </si>
  <si>
    <t>4PB88 - 00907</t>
  </si>
  <si>
    <t>4PB93 - 01105</t>
  </si>
  <si>
    <t>4PC21 - 01101</t>
  </si>
  <si>
    <t>4PC22 - 01128</t>
  </si>
  <si>
    <t>4PC23 - 01125</t>
  </si>
  <si>
    <t>4PC24 - 01535</t>
  </si>
  <si>
    <t>4PC25 - 01718</t>
  </si>
  <si>
    <t>4PC26 - 01760</t>
  </si>
  <si>
    <t>4PC27 - 01446</t>
  </si>
  <si>
    <t>4PC28 - 01268</t>
  </si>
  <si>
    <t>4PC29 - 00963</t>
  </si>
  <si>
    <t>4PC30 - 00349</t>
  </si>
  <si>
    <t>4PC84 - 00953</t>
  </si>
  <si>
    <t>4PC87 - 01245</t>
  </si>
  <si>
    <t>4PD21 - 01028</t>
  </si>
  <si>
    <t>4PD22 - 01636</t>
  </si>
  <si>
    <t>4PD23 - 01682</t>
  </si>
  <si>
    <t>4PD24 - 01373</t>
  </si>
  <si>
    <t>4PD25 - 00051</t>
  </si>
  <si>
    <t>4PD26 - 01324</t>
  </si>
  <si>
    <t>4PD27 - 01741</t>
  </si>
  <si>
    <t>4PD28 - 01822</t>
  </si>
  <si>
    <t>4PD29 - 01277</t>
  </si>
  <si>
    <t>4PD71 - 01124</t>
  </si>
  <si>
    <t>4PD72 - 00615</t>
  </si>
  <si>
    <t>4PD73 - 01715</t>
  </si>
  <si>
    <t>4PD74 - 01264</t>
  </si>
  <si>
    <t>4PD75 - 01085</t>
  </si>
  <si>
    <t>4PD76 - 01159</t>
  </si>
  <si>
    <t>4PD77 - 01410</t>
  </si>
  <si>
    <t>4PD78 - 00878</t>
  </si>
  <si>
    <t>4PD79 - 01590</t>
  </si>
  <si>
    <t>4PD80 - 00465</t>
  </si>
  <si>
    <t>4PD81 - 00179</t>
  </si>
  <si>
    <t>4PD93 - 00375</t>
  </si>
  <si>
    <t>4PF01 - 00066</t>
  </si>
  <si>
    <t>4PF02 - 00282</t>
  </si>
  <si>
    <t>4PF03 - 00599</t>
  </si>
  <si>
    <t>4PF04 - 00337</t>
  </si>
  <si>
    <t>4PF05 - 00245</t>
  </si>
  <si>
    <t>4PF06 - 00558</t>
  </si>
  <si>
    <t>4PF07 - 00075</t>
  </si>
  <si>
    <t>4PF08 - 00434</t>
  </si>
  <si>
    <t>4PF12 - 00735</t>
  </si>
  <si>
    <t>4PF13 - 00065</t>
  </si>
  <si>
    <t>4PF14 - 00509</t>
  </si>
  <si>
    <t>4PF15 - 00470</t>
  </si>
  <si>
    <t>4PF16 - 00274</t>
  </si>
  <si>
    <t>4PF17 - 00139</t>
  </si>
  <si>
    <t>4PF18 - 00457</t>
  </si>
  <si>
    <t>4PF19 - 00669</t>
  </si>
  <si>
    <t>4PF20 - 00116</t>
  </si>
  <si>
    <t>4PF21 - 00119</t>
  </si>
  <si>
    <t>4PF22 - 00567</t>
  </si>
  <si>
    <t>4PF23 - 00466</t>
  </si>
  <si>
    <t>4PF24 - 00203</t>
  </si>
  <si>
    <t>4PF25 - 00356</t>
  </si>
  <si>
    <t>4PF26 - 00324</t>
  </si>
  <si>
    <t>4PF27 - 00194</t>
  </si>
  <si>
    <t>4PF28 - 00073</t>
  </si>
  <si>
    <t>4PF29 - 00256</t>
  </si>
  <si>
    <t>4PF30 - 00205</t>
  </si>
  <si>
    <t>4PF31 - 00677</t>
  </si>
  <si>
    <t>4PF32 - 00650</t>
  </si>
  <si>
    <t>4PF33 - 00683</t>
  </si>
  <si>
    <t>4PF34 - 00287</t>
  </si>
  <si>
    <t>4PF35 - 00688</t>
  </si>
  <si>
    <t>4PF36 - 00722</t>
  </si>
  <si>
    <t>4PF37 - 00120</t>
  </si>
  <si>
    <t>4PF38 - 00449</t>
  </si>
  <si>
    <t>4PF39 - 00143</t>
  </si>
  <si>
    <t>4PF40 - 00259</t>
  </si>
  <si>
    <t>4PF41 - 00545</t>
  </si>
  <si>
    <t>4PF42 - 00708</t>
  </si>
  <si>
    <t>4PF43 - 00518</t>
  </si>
  <si>
    <t>4PF44 - 00187</t>
  </si>
  <si>
    <t>4PF45 - 00238</t>
  </si>
  <si>
    <t>4PF46 - 00519</t>
  </si>
  <si>
    <t>4PF47 - 00009</t>
  </si>
  <si>
    <t>4PF48 - 00239</t>
  </si>
  <si>
    <t>4PF49 - 00325</t>
  </si>
  <si>
    <t>4PF50 - 00232</t>
  </si>
  <si>
    <t>4PF54 - 00180</t>
  </si>
  <si>
    <t>4PF58 - 00638</t>
  </si>
  <si>
    <t>4PF61 - 00027</t>
  </si>
  <si>
    <t>4PF62 - 00288</t>
  </si>
  <si>
    <t>4PF63 - 00699</t>
  </si>
  <si>
    <t>4PF64 - 00555</t>
  </si>
  <si>
    <t>4PF65 - 00108</t>
  </si>
  <si>
    <t>4PF66 - 00088</t>
  </si>
  <si>
    <t>4PF75 - 00547</t>
  </si>
  <si>
    <t>4PF94 - 00035</t>
  </si>
  <si>
    <t>4PF96 - 00031</t>
  </si>
  <si>
    <t>4PG20 - 00039</t>
  </si>
  <si>
    <t>4PH12 - 00215</t>
  </si>
  <si>
    <t>4PH38 - 00142</t>
  </si>
  <si>
    <t>4PH70 - 00581</t>
  </si>
  <si>
    <t>4PH71 - 00594</t>
  </si>
  <si>
    <t>4PH72 - 00701</t>
  </si>
  <si>
    <t>4PH73 - 00298</t>
  </si>
  <si>
    <t>4PH74 - 00469</t>
  </si>
  <si>
    <t>4PH75 - 00316</t>
  </si>
  <si>
    <t>4PH76 - 00635</t>
  </si>
  <si>
    <t>4PH77 - 00417</t>
  </si>
  <si>
    <t>4PH78 - 00338</t>
  </si>
  <si>
    <t>4PH79 - 00263</t>
  </si>
  <si>
    <t>4PH81 - 00022</t>
  </si>
  <si>
    <t>4PH82 - 00281</t>
  </si>
  <si>
    <t>4PH83 - 00044</t>
  </si>
  <si>
    <t>4PH84 - 00071</t>
  </si>
  <si>
    <t>4PH85 - 00117</t>
  </si>
  <si>
    <t>4PH86 - 00171</t>
  </si>
  <si>
    <t>4PH87 - 00388</t>
  </si>
  <si>
    <t>4PH88 - 00424</t>
  </si>
  <si>
    <t>4PH89 - 00275</t>
  </si>
  <si>
    <t>4PH90 - 00138</t>
  </si>
  <si>
    <t>4PH91 - 00426</t>
  </si>
  <si>
    <t>4PH92 - 00659</t>
  </si>
  <si>
    <t>4PH93 - 00195</t>
  </si>
  <si>
    <t>4PH94 - 00455</t>
  </si>
  <si>
    <t>4PH95 - 00353</t>
  </si>
  <si>
    <t>4PH96 - 00523</t>
  </si>
  <si>
    <t>4PH97 - 00206</t>
  </si>
  <si>
    <t>4PH98 - 00164</t>
  </si>
  <si>
    <t>4PH99 - 00076</t>
  </si>
  <si>
    <t>4PM21 - 00266</t>
  </si>
  <si>
    <t>4PM22 - 00366</t>
  </si>
  <si>
    <t>4PM36 - 00568</t>
  </si>
  <si>
    <t>4PM37 - 00067</t>
  </si>
  <si>
    <t>4PM70 - 00046</t>
  </si>
  <si>
    <t>4PM71 - 00057</t>
  </si>
  <si>
    <t>4PM72 - 00585</t>
  </si>
  <si>
    <t>4PM73 - 00004</t>
  </si>
  <si>
    <t>4PM74 - 00684</t>
  </si>
  <si>
    <t>4PM75 - 00207</t>
  </si>
  <si>
    <t>4PM76 - 00161</t>
  </si>
  <si>
    <t>4PM77 - 00111</t>
  </si>
  <si>
    <t>4PM78 - 00110</t>
  </si>
  <si>
    <t>4PM79 - 00678</t>
  </si>
  <si>
    <t>4PM80 - 00246</t>
  </si>
  <si>
    <t>4PM81 - 00255</t>
  </si>
  <si>
    <t>4PM82 - 00276</t>
  </si>
  <si>
    <t>4PM83 - 00101</t>
  </si>
  <si>
    <t>4PM84 - 00373</t>
  </si>
  <si>
    <t>4PM85 - 00744</t>
  </si>
  <si>
    <t>4PM86 - 00507</t>
  </si>
  <si>
    <t>4PM87 - 00224</t>
  </si>
  <si>
    <t>4PM88 - 00348</t>
  </si>
  <si>
    <t>4PM89 - 00313</t>
  </si>
  <si>
    <t>4PM91 - 00311</t>
  </si>
  <si>
    <t>4PM92 - 00092</t>
  </si>
  <si>
    <t>4PM94 - 00290</t>
  </si>
  <si>
    <t>4PM95 - 00435</t>
  </si>
  <si>
    <t>4PM96 - 00685</t>
  </si>
  <si>
    <t>4PM97 - 00663</t>
  </si>
  <si>
    <t>4PM98 - 00541</t>
  </si>
  <si>
    <t>4PM99 - 00016</t>
  </si>
  <si>
    <t>4PQ01 - 00441</t>
  </si>
  <si>
    <t>4PQ02 - 00602</t>
  </si>
  <si>
    <t>4PQ03 - 00422</t>
  </si>
  <si>
    <t>4PQ04 - 00062</t>
  </si>
  <si>
    <t>4PQ05 - 00347</t>
  </si>
  <si>
    <t>4PQ06 - 00511</t>
  </si>
  <si>
    <t>4PQ07 - 00223</t>
  </si>
  <si>
    <t>4PQ08 - 00228</t>
  </si>
  <si>
    <t>4PQ91 - 00020</t>
  </si>
  <si>
    <t>A0129 - 00003</t>
  </si>
  <si>
    <t>R Philippines Inc.</t>
  </si>
  <si>
    <t>A0130 - 00004</t>
  </si>
  <si>
    <t>A0131 - 00005</t>
  </si>
  <si>
    <t>A0132 - 00006</t>
  </si>
  <si>
    <t>A0133 - 00007</t>
  </si>
  <si>
    <t>A0137 - 00008</t>
  </si>
  <si>
    <t>A0138 - 00001</t>
  </si>
  <si>
    <t>R (Korea) Ltd.</t>
  </si>
  <si>
    <t>A0139 - 00002</t>
  </si>
  <si>
    <t>A0140 - 00003</t>
  </si>
  <si>
    <t>A0141 - 00004</t>
  </si>
  <si>
    <t>A0142 - 00005</t>
  </si>
  <si>
    <t>A0143 - 00006</t>
  </si>
  <si>
    <t>A0144 - 00007</t>
  </si>
  <si>
    <t>A0145 - 00008</t>
  </si>
  <si>
    <t>A0146 - 00009</t>
  </si>
  <si>
    <t>A0147 - 00010</t>
  </si>
  <si>
    <t>A0148 - 00011</t>
  </si>
  <si>
    <t>A0149 - 00012</t>
  </si>
  <si>
    <t>A0150 - 00013</t>
  </si>
  <si>
    <t>A0151 - 00014</t>
  </si>
  <si>
    <t>A0152 - 00015</t>
  </si>
  <si>
    <t>A0153 - 00009</t>
  </si>
  <si>
    <t>A0154 - 00016</t>
  </si>
  <si>
    <t>A0155 - 00010</t>
  </si>
  <si>
    <t>A0156 - 00017</t>
  </si>
  <si>
    <t>A0157 - 00011</t>
  </si>
  <si>
    <t>A0158 - 00012</t>
  </si>
  <si>
    <t>A0159 - 00013</t>
  </si>
  <si>
    <t>A0160 - 00014</t>
  </si>
  <si>
    <t>A0161 - 00015</t>
  </si>
  <si>
    <t>A0162 - 00016</t>
  </si>
  <si>
    <t>A0163 - 00017</t>
  </si>
  <si>
    <t>A0164 - 00018</t>
  </si>
  <si>
    <t>A0165 - 00019</t>
  </si>
  <si>
    <t>A0166 - 00018</t>
  </si>
  <si>
    <t>A0168 - 00019</t>
  </si>
  <si>
    <t>A0169 - 00020</t>
  </si>
  <si>
    <t>A0170 - 00021</t>
  </si>
  <si>
    <t>A0171 - 00022</t>
  </si>
  <si>
    <t>A0172 - 00023</t>
  </si>
  <si>
    <t>A0173 - 00024</t>
  </si>
  <si>
    <t>A0174 - 00025</t>
  </si>
  <si>
    <t>A0175 - 00026</t>
  </si>
  <si>
    <t>A0176 - 00027</t>
  </si>
  <si>
    <t>A0177 - 00028</t>
  </si>
  <si>
    <t>A0179 - 00029</t>
  </si>
  <si>
    <t>A0180 - 00020</t>
  </si>
  <si>
    <t>A0181 - 00021</t>
  </si>
  <si>
    <t>A0182 - 00022</t>
  </si>
  <si>
    <t>A0183 - 00030</t>
  </si>
  <si>
    <t>A0184 - 00031</t>
  </si>
  <si>
    <t>A0185 - 00032</t>
  </si>
  <si>
    <t>A0186 - 00033</t>
  </si>
  <si>
    <t>A0187 - 00034</t>
  </si>
  <si>
    <t>A0188 - 00035</t>
  </si>
  <si>
    <t>A0189 - 00036</t>
  </si>
  <si>
    <t>A0191 - 00037</t>
  </si>
  <si>
    <t>A0192 - 00038</t>
  </si>
  <si>
    <t>A0193 - 00039</t>
  </si>
  <si>
    <t>A0194 - 00040</t>
  </si>
  <si>
    <t>A0195 - 00041</t>
  </si>
  <si>
    <t>A0196 - 00042</t>
  </si>
  <si>
    <t>A0197 - 00043</t>
  </si>
  <si>
    <t>A0198 - 00044</t>
  </si>
  <si>
    <t>A0200 - 00045</t>
  </si>
  <si>
    <t>A0201 - 00046</t>
  </si>
  <si>
    <t>A0202 - 00047</t>
  </si>
  <si>
    <t>A0203 - 00048</t>
  </si>
  <si>
    <t>A0204 - 00049</t>
  </si>
  <si>
    <t>A0205 - 00050</t>
  </si>
  <si>
    <t>A0206 - 00051</t>
  </si>
  <si>
    <t>A0207 - 00052</t>
  </si>
  <si>
    <t>A0213 - 00053</t>
  </si>
  <si>
    <t>A0214 - 00054</t>
  </si>
  <si>
    <t>A0215 - 00055</t>
  </si>
  <si>
    <t>A0216 - 00056</t>
  </si>
  <si>
    <t>A0217 - 00057</t>
  </si>
  <si>
    <t>A0218 - 00058</t>
  </si>
  <si>
    <t>A0298 - 00001</t>
  </si>
  <si>
    <t>R Service (Jordan) Ltd</t>
  </si>
  <si>
    <t>A0299 - 00002</t>
  </si>
  <si>
    <t>A0300 - 00003</t>
  </si>
  <si>
    <t>A0301 - 00004</t>
  </si>
  <si>
    <t>A0302 - 00005</t>
  </si>
  <si>
    <t>A0316 - 00132</t>
  </si>
  <si>
    <t>A0333 - 00006</t>
  </si>
  <si>
    <t>A0339 - 00007</t>
  </si>
  <si>
    <t>A0340 - 00008</t>
  </si>
  <si>
    <t>A0341 - 00009</t>
  </si>
  <si>
    <t>A0343 - 00010</t>
  </si>
  <si>
    <t>A0345 - 00011</t>
  </si>
  <si>
    <t>A0347 - 00012</t>
  </si>
  <si>
    <t>A0348 - 00013</t>
  </si>
  <si>
    <t>A0349 - 00014</t>
  </si>
  <si>
    <t>A0350 - 00015</t>
  </si>
  <si>
    <t>A0353 - 00016</t>
  </si>
  <si>
    <t>A0354 - 00017</t>
  </si>
  <si>
    <t>A0355 - 00018</t>
  </si>
  <si>
    <t>A0356 - 00019</t>
  </si>
  <si>
    <t>A0357 - 00020</t>
  </si>
  <si>
    <t>A0358 - 00021</t>
  </si>
  <si>
    <t>A0359 - 00022</t>
  </si>
  <si>
    <t>A0360 - 00023</t>
  </si>
  <si>
    <t>A0361 - 00024</t>
  </si>
  <si>
    <t>A0362 - 00025</t>
  </si>
  <si>
    <t>A0363 - 00026</t>
  </si>
  <si>
    <t>A0364 - 00027</t>
  </si>
  <si>
    <t>A0366 - 00156</t>
  </si>
  <si>
    <t>A0367 - 00157</t>
  </si>
  <si>
    <t>A0379 - 00028</t>
  </si>
  <si>
    <t>A0383 - 00159</t>
  </si>
  <si>
    <t>P.T. R Indonesia</t>
  </si>
  <si>
    <t>A0384 - 00029</t>
  </si>
  <si>
    <t>A0385 - 00030</t>
  </si>
  <si>
    <t>A0386 - 00031</t>
  </si>
  <si>
    <t>A0387 - 00032</t>
  </si>
  <si>
    <t>A0388 - 00001</t>
  </si>
  <si>
    <t>R Service (Egypt) Ltd.</t>
  </si>
  <si>
    <t>A0389 - 00002</t>
  </si>
  <si>
    <t>A0390 - 00003</t>
  </si>
  <si>
    <t>A0396 - 00162</t>
  </si>
  <si>
    <t>A0397 - 00163</t>
  </si>
  <si>
    <t>A0398 - 00164</t>
  </si>
  <si>
    <t>A0399 - 00165</t>
  </si>
  <si>
    <t>A0400 - 00166</t>
  </si>
  <si>
    <t>A0401 - 00167</t>
  </si>
  <si>
    <t>A0402 - 00168</t>
  </si>
  <si>
    <t>A0403 - 00169</t>
  </si>
  <si>
    <t>A0404 - 00170</t>
  </si>
  <si>
    <t>A0405 - 00171</t>
  </si>
  <si>
    <t>A0406 - 00172</t>
  </si>
  <si>
    <t>A0407 - 00173</t>
  </si>
  <si>
    <t>A0408 - 00174</t>
  </si>
  <si>
    <t>A0409 - 00175</t>
  </si>
  <si>
    <t>A0411 - 00033</t>
  </si>
  <si>
    <t>A0412 - 00034</t>
  </si>
  <si>
    <t>A0413 - 00035</t>
  </si>
  <si>
    <t>A0414 - 00036</t>
  </si>
  <si>
    <t>A0415 - 00037</t>
  </si>
  <si>
    <t>A0416 - 00038</t>
  </si>
  <si>
    <t>A0417 - 00039</t>
  </si>
  <si>
    <t>A0418 - 00040</t>
  </si>
  <si>
    <t>A0419 - 00041</t>
  </si>
  <si>
    <t>A0420 - 00042</t>
  </si>
  <si>
    <t>A0421 - 00023</t>
  </si>
  <si>
    <t>A0425 - 00043</t>
  </si>
  <si>
    <t>A0427 - 00044</t>
  </si>
  <si>
    <t>A0429 - 00045</t>
  </si>
  <si>
    <t>A0430 - 00046</t>
  </si>
  <si>
    <t>A0431 - 00047</t>
  </si>
  <si>
    <t>A0432 - 00048</t>
  </si>
  <si>
    <t>A0433 - 00049</t>
  </si>
  <si>
    <t>A0434 - 00050</t>
  </si>
  <si>
    <t>A0435 - 00051</t>
  </si>
  <si>
    <t>A0436 - 00052</t>
  </si>
  <si>
    <t>A0437 - 00053</t>
  </si>
  <si>
    <t>A0438 - 00054</t>
  </si>
  <si>
    <t>A0439 - 00055</t>
  </si>
  <si>
    <t>A0440 - 00056</t>
  </si>
  <si>
    <t>A0441 - 00057</t>
  </si>
  <si>
    <t>A0442 - 00058</t>
  </si>
  <si>
    <t>A0453 - 00181</t>
  </si>
  <si>
    <t>A0454 - 00182</t>
  </si>
  <si>
    <t>A0495 - 00185</t>
  </si>
  <si>
    <t>A0516 - 00191</t>
  </si>
  <si>
    <t>A0521 - 00059</t>
  </si>
  <si>
    <t>A0545 - 00196</t>
  </si>
  <si>
    <t>A0546 - 00197</t>
  </si>
  <si>
    <t>A0558 - 00201</t>
  </si>
  <si>
    <t>A0566 - 00202</t>
  </si>
  <si>
    <t>A0578 - 00257</t>
  </si>
  <si>
    <t>A0579 - 00258</t>
  </si>
  <si>
    <t>A0640 - 00005</t>
  </si>
  <si>
    <t>R (Cambodia) Co. Ltd.</t>
  </si>
  <si>
    <t>A0881 - 00230</t>
  </si>
  <si>
    <t>A0883 - 00440</t>
  </si>
  <si>
    <t>A0908 - 00236</t>
  </si>
  <si>
    <t>A0944 - 00029</t>
  </si>
  <si>
    <t>A0945 - 00243</t>
  </si>
  <si>
    <t>A0950 - 00248</t>
  </si>
  <si>
    <t>A0951 - 00249</t>
  </si>
  <si>
    <t>A0955 - 00251</t>
  </si>
  <si>
    <t>A0961 - 00254</t>
  </si>
  <si>
    <t>A0962 - 00255</t>
  </si>
  <si>
    <t>A0974 - 00013</t>
  </si>
  <si>
    <t>A0975 - 00258</t>
  </si>
  <si>
    <t>A0983 - 00019</t>
  </si>
  <si>
    <t>A0997 - 00268</t>
  </si>
  <si>
    <t>A0998 - 00269</t>
  </si>
  <si>
    <t>A1075 - 00277</t>
  </si>
  <si>
    <t>A1112 - 00304</t>
  </si>
  <si>
    <t>A1115 - 00307</t>
  </si>
  <si>
    <t>A1117 - 00309</t>
  </si>
  <si>
    <t>A1118 - 00310</t>
  </si>
  <si>
    <t>A1122 - 00312</t>
  </si>
  <si>
    <t>A1123 - 00313</t>
  </si>
  <si>
    <t>A1126 - 00316</t>
  </si>
  <si>
    <t>A1145 - 00471</t>
  </si>
  <si>
    <t>A1147 - 00474</t>
  </si>
  <si>
    <t>A1148 - 00475</t>
  </si>
  <si>
    <t>A1149 - 00476</t>
  </si>
  <si>
    <t>A1150 - 00477</t>
  </si>
  <si>
    <t>A1151 - 00478</t>
  </si>
  <si>
    <t>A1170 - 00009</t>
  </si>
  <si>
    <t>R Indian Ocean Ltd.</t>
  </si>
  <si>
    <t>A1174 - 00012</t>
  </si>
  <si>
    <t>A1175 - 00013</t>
  </si>
  <si>
    <t>A1301 - 00138</t>
  </si>
  <si>
    <t>A1302 - 00139</t>
  </si>
  <si>
    <t>A1303 - 00140</t>
  </si>
  <si>
    <t>A1308 - 00145</t>
  </si>
  <si>
    <t>A1312 - 00149</t>
  </si>
  <si>
    <t>A1313 - 00150</t>
  </si>
  <si>
    <t>A1314 - 00151</t>
  </si>
  <si>
    <t>A1316 - 00153</t>
  </si>
  <si>
    <t>A1319 - 00156</t>
  </si>
  <si>
    <t>A1321 - 00158</t>
  </si>
  <si>
    <t>A1322 - 00159</t>
  </si>
  <si>
    <t>A1325 - 00162</t>
  </si>
  <si>
    <t>A1327 - 00164</t>
  </si>
  <si>
    <t>A1331 - 00168</t>
  </si>
  <si>
    <t>A1336 - 00173</t>
  </si>
  <si>
    <t>A1339 - 00176</t>
  </si>
  <si>
    <t>A1341 - 00178</t>
  </si>
  <si>
    <t>A1343 - 00180</t>
  </si>
  <si>
    <t>A1345 - 00182</t>
  </si>
  <si>
    <t>A1346 - 00183</t>
  </si>
  <si>
    <t>A1347 - 00184</t>
  </si>
  <si>
    <t>A1349 - 00186</t>
  </si>
  <si>
    <t>A1350 - 00187</t>
  </si>
  <si>
    <t>A1351 - 00188</t>
  </si>
  <si>
    <t>A1352 - 00189</t>
  </si>
  <si>
    <t>A1353 - 00190</t>
  </si>
  <si>
    <t>A1356 - 00193</t>
  </si>
  <si>
    <t>A1360 - 00197</t>
  </si>
  <si>
    <t>A1367 - 00204</t>
  </si>
  <si>
    <t>A1372 - 00209</t>
  </si>
  <si>
    <t>A1374 - 00211</t>
  </si>
  <si>
    <t>A1375 - 00212</t>
  </si>
  <si>
    <t>A1382 - 00219</t>
  </si>
  <si>
    <t>A1383 - 00220</t>
  </si>
  <si>
    <t>A1384 - 00221</t>
  </si>
  <si>
    <t>A1385 - 00222</t>
  </si>
  <si>
    <t>A1394 - 00231</t>
  </si>
  <si>
    <t>A1396 - 00233</t>
  </si>
  <si>
    <t>A1397 - 00234</t>
  </si>
  <si>
    <t>A1398 - 00235</t>
  </si>
  <si>
    <t>A1399 - 00236</t>
  </si>
  <si>
    <t>A1401 - 00238</t>
  </si>
  <si>
    <t>A1402 - 00239</t>
  </si>
  <si>
    <t>A1427 - 00264</t>
  </si>
  <si>
    <t>A1428 - 00265</t>
  </si>
  <si>
    <t>A1429 - 00266</t>
  </si>
  <si>
    <t>A1431 - 00268</t>
  </si>
  <si>
    <t>A1466 - 00344</t>
  </si>
  <si>
    <t>A1477 - 00351</t>
  </si>
  <si>
    <t>A1480 - 00018</t>
  </si>
  <si>
    <t>A1482 - 00020</t>
  </si>
  <si>
    <t>A1483 - 00021</t>
  </si>
  <si>
    <t>A1486 - 00024</t>
  </si>
  <si>
    <t>A1487 - 00025</t>
  </si>
  <si>
    <t>A1492 - 00030</t>
  </si>
  <si>
    <t>A1502 - 00358</t>
  </si>
  <si>
    <t>A1571 - 00532</t>
  </si>
  <si>
    <t>A1591 - 00434</t>
  </si>
  <si>
    <t>A1620 - 00095</t>
  </si>
  <si>
    <t>R (Thailand) Co. Ltd.</t>
  </si>
  <si>
    <t>A1622 - 00097</t>
  </si>
  <si>
    <t>A1625 - 00099</t>
  </si>
  <si>
    <t>A1626 - 00100</t>
  </si>
  <si>
    <t>A1627 - 00101</t>
  </si>
  <si>
    <t>A1628 - 00102</t>
  </si>
  <si>
    <t>A1629 - 00103</t>
  </si>
  <si>
    <t>A1630 - 00104</t>
  </si>
  <si>
    <t>A1631 - 00105</t>
  </si>
  <si>
    <t>A1632 - 00106</t>
  </si>
  <si>
    <t>A1633 - 00107</t>
  </si>
  <si>
    <t>A1634 - 00108</t>
  </si>
  <si>
    <t>A1635 - 00109</t>
  </si>
  <si>
    <t>A1643 - 00112</t>
  </si>
  <si>
    <t>A1644 - 00043</t>
  </si>
  <si>
    <t>A1647 - 00113</t>
  </si>
  <si>
    <t>A1678 - 00135</t>
  </si>
  <si>
    <t>A1679 - 00136</t>
  </si>
  <si>
    <t>A1680 - 00137</t>
  </si>
  <si>
    <t>A1689 - 00146</t>
  </si>
  <si>
    <t>A1702 - 00158</t>
  </si>
  <si>
    <t>A1755 - 00536</t>
  </si>
  <si>
    <t>A1780 - 00004</t>
  </si>
  <si>
    <t>A1781 - 00005</t>
  </si>
  <si>
    <t>A1782 - 00006</t>
  </si>
  <si>
    <t>A1783 - 00537</t>
  </si>
  <si>
    <t>A1821 - 00064</t>
  </si>
  <si>
    <t>A1825 - 00247</t>
  </si>
  <si>
    <t>A1826 - 00248</t>
  </si>
  <si>
    <t>A1827 - 00249</t>
  </si>
  <si>
    <t>A1838 - 00260</t>
  </si>
  <si>
    <t>A1843 - 00264</t>
  </si>
  <si>
    <t>A1848 - 00267</t>
  </si>
  <si>
    <t>A1852 - 00436</t>
  </si>
  <si>
    <t>A1859 - 00437</t>
  </si>
  <si>
    <t>A1860 - 00438</t>
  </si>
  <si>
    <t>A1877 - 00439</t>
  </si>
  <si>
    <t>A1878 - 00275</t>
  </si>
  <si>
    <t>A1880 - 00032</t>
  </si>
  <si>
    <t>A1882 - 00034</t>
  </si>
  <si>
    <t>A1884 - 00036</t>
  </si>
  <si>
    <t>A1903 - 00049</t>
  </si>
  <si>
    <t>A1908 - 00440</t>
  </si>
  <si>
    <t>A1919 - 00548</t>
  </si>
  <si>
    <t>A1920 - 00549</t>
  </si>
  <si>
    <t>A1921 - 00550</t>
  </si>
  <si>
    <t>A1922 - 00551</t>
  </si>
  <si>
    <t>A1924 - 00054</t>
  </si>
  <si>
    <t>A1926 - 00056</t>
  </si>
  <si>
    <t>A1932 - 00062</t>
  </si>
  <si>
    <t>A1943 - 00069</t>
  </si>
  <si>
    <t>A1944 - 00070</t>
  </si>
  <si>
    <t>A1945 - 00071</t>
  </si>
  <si>
    <t>A1946 - 00072</t>
  </si>
  <si>
    <t>A1951 - 00441</t>
  </si>
  <si>
    <t>A1952 - 00442</t>
  </si>
  <si>
    <t>A1953 - 00276</t>
  </si>
  <si>
    <t>A1972 - 00090</t>
  </si>
  <si>
    <t>A1973 - 00091</t>
  </si>
  <si>
    <t>A1993 - 00443</t>
  </si>
  <si>
    <t>A1996 - 00219</t>
  </si>
  <si>
    <t>R (Middle East) FZCO</t>
  </si>
  <si>
    <t>A1998 - 00220</t>
  </si>
  <si>
    <t>A2000 - 00221</t>
  </si>
  <si>
    <t>A2001 - 00222</t>
  </si>
  <si>
    <t>A2003 - 00223</t>
  </si>
  <si>
    <t>A2004 - 00224</t>
  </si>
  <si>
    <t>A2006 - 00225</t>
  </si>
  <si>
    <t>A2008 - 00226</t>
  </si>
  <si>
    <t>A2010 - 00227</t>
  </si>
  <si>
    <t>A2011 - 00228</t>
  </si>
  <si>
    <t>A2013 - 00229</t>
  </si>
  <si>
    <t>A2015 - 00230</t>
  </si>
  <si>
    <t>A2016 - 00231</t>
  </si>
  <si>
    <t>A2017 - 00117</t>
  </si>
  <si>
    <t>A2018 - 00232</t>
  </si>
  <si>
    <t>A2019 - 00233</t>
  </si>
  <si>
    <t>A2020 - 00118</t>
  </si>
  <si>
    <t>A2021 - 00234</t>
  </si>
  <si>
    <t>A2022 - 00119</t>
  </si>
  <si>
    <t>A2023 - 00235</t>
  </si>
  <si>
    <t>A2024 - 00236</t>
  </si>
  <si>
    <t>A2026 - 00237</t>
  </si>
  <si>
    <t>A2029 - 00122</t>
  </si>
  <si>
    <t>A2030 - 00239</t>
  </si>
  <si>
    <t>A2031 - 00240</t>
  </si>
  <si>
    <t>A2033 - 00007</t>
  </si>
  <si>
    <t>A2034 - 00124</t>
  </si>
  <si>
    <t>A2035 - 00008</t>
  </si>
  <si>
    <t>A2037 - 00009</t>
  </si>
  <si>
    <t>A2047 - 00241</t>
  </si>
  <si>
    <t>A2049 - 00243</t>
  </si>
  <si>
    <t>A2050 - 00244</t>
  </si>
  <si>
    <t>A2051 - 00245</t>
  </si>
  <si>
    <t>A2052 - 00246</t>
  </si>
  <si>
    <t>A2071 - 00130</t>
  </si>
  <si>
    <t>A2080 - 00134</t>
  </si>
  <si>
    <t>A2090 - 00140</t>
  </si>
  <si>
    <t>A2091 - 00141</t>
  </si>
  <si>
    <t>A2096 - 00145</t>
  </si>
  <si>
    <t>A2097 - 00146</t>
  </si>
  <si>
    <t>A2098 - 00147</t>
  </si>
  <si>
    <t>A2099 - 00148</t>
  </si>
  <si>
    <t>A2108 - 00444</t>
  </si>
  <si>
    <t>A2146 - 00292</t>
  </si>
  <si>
    <t>A2152 - 00298</t>
  </si>
  <si>
    <t>A2153 - 00299</t>
  </si>
  <si>
    <t>A2154 - 00300</t>
  </si>
  <si>
    <t>A2171 - 00317</t>
  </si>
  <si>
    <t>A2172 - 00318</t>
  </si>
  <si>
    <t>A2194 - 00340</t>
  </si>
  <si>
    <t>A2195 - 00341</t>
  </si>
  <si>
    <t>A2211 - 00357</t>
  </si>
  <si>
    <t>A2217 - 00363</t>
  </si>
  <si>
    <t>A2218 - 00364</t>
  </si>
  <si>
    <t>A2219 - 00365</t>
  </si>
  <si>
    <t>A2220 - 00366</t>
  </si>
  <si>
    <t>A2236 - 00382</t>
  </si>
  <si>
    <t>A2237 - 00383</t>
  </si>
  <si>
    <t>A2238 - 00384</t>
  </si>
  <si>
    <t>A2239 - 00385</t>
  </si>
  <si>
    <t>A2240 - 00386</t>
  </si>
  <si>
    <t>A2260 - 00406</t>
  </si>
  <si>
    <t>A2276 - 00422</t>
  </si>
  <si>
    <t>A2277 - 00423</t>
  </si>
  <si>
    <t>A2295 - 00441</t>
  </si>
  <si>
    <t>A2296 - 00442</t>
  </si>
  <si>
    <t>A2313 - 00459</t>
  </si>
  <si>
    <t>A2314 - 00460</t>
  </si>
  <si>
    <t>A2315 - 00461</t>
  </si>
  <si>
    <t>A2339 - 00485</t>
  </si>
  <si>
    <t>A2340 - 00486</t>
  </si>
  <si>
    <t>A2346 - 00492</t>
  </si>
  <si>
    <t>A2347 - 00493</t>
  </si>
  <si>
    <t>A2358 - 00504</t>
  </si>
  <si>
    <t>A2359 - 00505</t>
  </si>
  <si>
    <t>A2375 - 00521</t>
  </si>
  <si>
    <t>A2376 - 00522</t>
  </si>
  <si>
    <t>A2377 - 00523</t>
  </si>
  <si>
    <t>A2415 - 00561</t>
  </si>
  <si>
    <t>A2416 - 00562</t>
  </si>
  <si>
    <t>A2438 - 00584</t>
  </si>
  <si>
    <t>A2444 - 00590</t>
  </si>
  <si>
    <t>A2455 - 00601</t>
  </si>
  <si>
    <t>A2471 - 00617</t>
  </si>
  <si>
    <t>A2499 - 00645</t>
  </si>
  <si>
    <t>A2500 - 00646</t>
  </si>
  <si>
    <t>A2501 - 00647</t>
  </si>
  <si>
    <t>A2502 - 00648</t>
  </si>
  <si>
    <t>A2503 - 00649</t>
  </si>
  <si>
    <t>A2504 - 00650</t>
  </si>
  <si>
    <t>A2514 - 00660</t>
  </si>
  <si>
    <t>A2524 - 00670</t>
  </si>
  <si>
    <t>A2552 - 00698</t>
  </si>
  <si>
    <t>A2553 - 00699</t>
  </si>
  <si>
    <t>A2567 - 00713</t>
  </si>
  <si>
    <t>A2568 - 00714</t>
  </si>
  <si>
    <t>A2601 - 00747</t>
  </si>
  <si>
    <t>A2606 - 00752</t>
  </si>
  <si>
    <t>A2607 - 00753</t>
  </si>
  <si>
    <t>A2610 - 00756</t>
  </si>
  <si>
    <t>A2611 - 00757</t>
  </si>
  <si>
    <t>A2627 - 00773</t>
  </si>
  <si>
    <t>A2628 - 00774</t>
  </si>
  <si>
    <t>A2629 - 00775</t>
  </si>
  <si>
    <t>A2634 - 00780</t>
  </si>
  <si>
    <t>A2649 - 00795</t>
  </si>
  <si>
    <t>A2650 - 00796</t>
  </si>
  <si>
    <t>A2651 - 00797</t>
  </si>
  <si>
    <t>A2666 - 00812</t>
  </si>
  <si>
    <t>A2667 - 00813</t>
  </si>
  <si>
    <t>A2719 - 00865</t>
  </si>
  <si>
    <t>A2733 - 00879</t>
  </si>
  <si>
    <t>A2757 - 00903</t>
  </si>
  <si>
    <t>A2758 - 00904</t>
  </si>
  <si>
    <t>A2763 - 00909</t>
  </si>
  <si>
    <t>A2866 - 01012</t>
  </si>
  <si>
    <t>A2867 - 01013</t>
  </si>
  <si>
    <t>A2868 - 01014</t>
  </si>
  <si>
    <t>A2869 - 01015</t>
  </si>
  <si>
    <t>A2884 - 01030</t>
  </si>
  <si>
    <t>A2896 - 01042</t>
  </si>
  <si>
    <t>A2903 - 01049</t>
  </si>
  <si>
    <t>A2904 - 01050</t>
  </si>
  <si>
    <t>A2915 - 01061</t>
  </si>
  <si>
    <t>A2918 - 01064</t>
  </si>
  <si>
    <t>A2919 - 01065</t>
  </si>
  <si>
    <t>A2920 - 01066</t>
  </si>
  <si>
    <t>A2940 - 01086</t>
  </si>
  <si>
    <t>A2985 - 01129</t>
  </si>
  <si>
    <t>A3000 - 00163</t>
  </si>
  <si>
    <t>A3002 - 00299</t>
  </si>
  <si>
    <t>A3003 - 00300</t>
  </si>
  <si>
    <t>A3004 - 00301</t>
  </si>
  <si>
    <t>A3005 - 00302</t>
  </si>
  <si>
    <t>A3006 - 00303</t>
  </si>
  <si>
    <t>A3007 - 00304</t>
  </si>
  <si>
    <t>A3008 - 00305</t>
  </si>
  <si>
    <t>A3020 - 01130</t>
  </si>
  <si>
    <t>A3021 - 01131</t>
  </si>
  <si>
    <t>A3031 - 00562</t>
  </si>
  <si>
    <t>A3032 - 00563</t>
  </si>
  <si>
    <t>A3033 - 00564</t>
  </si>
  <si>
    <t>A3034 - 00445</t>
  </si>
  <si>
    <t>A3035 - 00565</t>
  </si>
  <si>
    <t>A3044 - 00036</t>
  </si>
  <si>
    <t>A3050 - 00446</t>
  </si>
  <si>
    <t>A3078 - 00038</t>
  </si>
  <si>
    <t>R (Singapore) Pte Ltd.</t>
  </si>
  <si>
    <t>A3079 - 00039</t>
  </si>
  <si>
    <t>A3080 - 00040</t>
  </si>
  <si>
    <t>A3081 - 00041</t>
  </si>
  <si>
    <t>A3082 - 00042</t>
  </si>
  <si>
    <t>A3083 - 00043</t>
  </si>
  <si>
    <t>A3085 - 00044</t>
  </si>
  <si>
    <t>A3086 - 00045</t>
  </si>
  <si>
    <t>A3087 - 00046</t>
  </si>
  <si>
    <t>A3089 - 00047</t>
  </si>
  <si>
    <t>A3090 - 00447</t>
  </si>
  <si>
    <t>A3091 - 00048</t>
  </si>
  <si>
    <t>A3092 - 00049</t>
  </si>
  <si>
    <t>A3103 - 00050</t>
  </si>
  <si>
    <t>A3107 - 00051</t>
  </si>
  <si>
    <t>A3119 - 00052</t>
  </si>
  <si>
    <t>A3123 - 00053</t>
  </si>
  <si>
    <t>A3128 - 00054</t>
  </si>
  <si>
    <t>A3151 - 00448</t>
  </si>
  <si>
    <t>A3157 - 00410</t>
  </si>
  <si>
    <t>A3158 - 00411</t>
  </si>
  <si>
    <t>A3186 - 01198</t>
  </si>
  <si>
    <t>A3254 - 01255</t>
  </si>
  <si>
    <t>A3255 - 01256</t>
  </si>
  <si>
    <t>A3256 - 01257</t>
  </si>
  <si>
    <t>A3257 - 01258</t>
  </si>
  <si>
    <t>A3262 - 00415</t>
  </si>
  <si>
    <t>A3263 - 00416</t>
  </si>
  <si>
    <t>A3272 - 00176</t>
  </si>
  <si>
    <t>A3284 - 00451</t>
  </si>
  <si>
    <t>A3303 - 00062</t>
  </si>
  <si>
    <t>A3308 - 00322</t>
  </si>
  <si>
    <t>A3310 - 00058</t>
  </si>
  <si>
    <t>A3315 - 00452</t>
  </si>
  <si>
    <t>A3322 - 00453</t>
  </si>
  <si>
    <t>A3344 - 00456</t>
  </si>
  <si>
    <t>A3348 - 00182</t>
  </si>
  <si>
    <t>A3399 - 00044</t>
  </si>
  <si>
    <t>A3430 - 00010</t>
  </si>
  <si>
    <t>A3433 - 00011</t>
  </si>
  <si>
    <t>A3434 - 00012</t>
  </si>
  <si>
    <t>A3440 - 00013</t>
  </si>
  <si>
    <t>A3445 - 00014</t>
  </si>
  <si>
    <t>A3447 - 00015</t>
  </si>
  <si>
    <t>A3477 - 01313</t>
  </si>
  <si>
    <t>A3478 - 01314</t>
  </si>
  <si>
    <t>A3479 - 01315</t>
  </si>
  <si>
    <t>A3480 - 01316</t>
  </si>
  <si>
    <t>A3491 - 01317</t>
  </si>
  <si>
    <t>A3551 - 00459</t>
  </si>
  <si>
    <t>A3552 - 00460</t>
  </si>
  <si>
    <t>A3555 - 00414</t>
  </si>
  <si>
    <t>A3583 - 01337</t>
  </si>
  <si>
    <t>A3629 - 00798</t>
  </si>
  <si>
    <t>A3630 - 00799</t>
  </si>
  <si>
    <t>A3631 - 00800</t>
  </si>
  <si>
    <t>A3632 - 00801</t>
  </si>
  <si>
    <t>A3633 - 00802</t>
  </si>
  <si>
    <t>A3634 - 00803</t>
  </si>
  <si>
    <t>A3636 - 00804</t>
  </si>
  <si>
    <t>A3639 - 00461</t>
  </si>
  <si>
    <t>A3643 - 00462</t>
  </si>
  <si>
    <t>A3645 - 00463</t>
  </si>
  <si>
    <t>A3647 - 00592</t>
  </si>
  <si>
    <t>A3648 - 00593</t>
  </si>
  <si>
    <t>A3649 - 00594</t>
  </si>
  <si>
    <t>A3650 - 00595</t>
  </si>
  <si>
    <t>A3651 - 00596</t>
  </si>
  <si>
    <t>A3708 - 01128</t>
  </si>
  <si>
    <t>A3709 - 01129</t>
  </si>
  <si>
    <t>A3722 - 00195</t>
  </si>
  <si>
    <t>A3723 - 00196</t>
  </si>
  <si>
    <t>A3724 - 00597</t>
  </si>
  <si>
    <t>A3726 - 00598</t>
  </si>
  <si>
    <t>A3740 - 00464</t>
  </si>
  <si>
    <t>A3775 - 00465</t>
  </si>
  <si>
    <t>A3787 - 00060</t>
  </si>
  <si>
    <t>A3790 - 01417</t>
  </si>
  <si>
    <t>A3801 - 00466</t>
  </si>
  <si>
    <t>A3806 - 00477</t>
  </si>
  <si>
    <t>A3807 - 00478</t>
  </si>
  <si>
    <t>A3808 - 00479</t>
  </si>
  <si>
    <t>A3817 - 00160</t>
  </si>
  <si>
    <t>A3827 - 00467</t>
  </si>
  <si>
    <t>A3828 - 00468</t>
  </si>
  <si>
    <t>A3835 - 00469</t>
  </si>
  <si>
    <t>A3852 - 00061</t>
  </si>
  <si>
    <t>A3855 - 01134</t>
  </si>
  <si>
    <t>A3857 - 00470</t>
  </si>
  <si>
    <t>A3861 - 00672</t>
  </si>
  <si>
    <t>A3872 - 00486</t>
  </si>
  <si>
    <t>A3875 - 00203</t>
  </si>
  <si>
    <t>A3876 - 00204</t>
  </si>
  <si>
    <t>A3903 - 00063</t>
  </si>
  <si>
    <t>A3906 - 00064</t>
  </si>
  <si>
    <t>A3908 - 00064</t>
  </si>
  <si>
    <t>A3940 - 01484</t>
  </si>
  <si>
    <t>A3941 - 01485</t>
  </si>
  <si>
    <t>A3945 - 00472</t>
  </si>
  <si>
    <t>A3946 - 00473</t>
  </si>
  <si>
    <t>A3948 - 00163</t>
  </si>
  <si>
    <t>A4009 - 00496</t>
  </si>
  <si>
    <t>A4013 - 01502</t>
  </si>
  <si>
    <t>A4014 - 01503</t>
  </si>
  <si>
    <t>A4016 - 00498</t>
  </si>
  <si>
    <t>A4017 - 00499</t>
  </si>
  <si>
    <t>A4021 - 00062</t>
  </si>
  <si>
    <t>A4023 - 00474</t>
  </si>
  <si>
    <t>A4038 - 00506</t>
  </si>
  <si>
    <t>A4048 - 00679</t>
  </si>
  <si>
    <t>A4049 - 00475</t>
  </si>
  <si>
    <t>A4074 - 01528</t>
  </si>
  <si>
    <t>A4081 - 00476</t>
  </si>
  <si>
    <t>A4086 - 00477</t>
  </si>
  <si>
    <t>A4087 - 01529</t>
  </si>
  <si>
    <t>A4090 - 00214</t>
  </si>
  <si>
    <t>A4091 - 01530</t>
  </si>
  <si>
    <t>A4092 - 01531</t>
  </si>
  <si>
    <t>A4093 - 01532</t>
  </si>
  <si>
    <t>A4109 - 01534</t>
  </si>
  <si>
    <t>A4114 - 00478</t>
  </si>
  <si>
    <t>A4121 - 00219</t>
  </si>
  <si>
    <t>A4122 - 01535</t>
  </si>
  <si>
    <t>A4123 - 01536</t>
  </si>
  <si>
    <t>A4144 - 00222</t>
  </si>
  <si>
    <t>A4181 - 00619</t>
  </si>
  <si>
    <t>A4182 - 00620</t>
  </si>
  <si>
    <t>A4183 - 00621</t>
  </si>
  <si>
    <t>A4188 - 00041</t>
  </si>
  <si>
    <t>A4189 - 00042</t>
  </si>
  <si>
    <t>A4190 - 00043</t>
  </si>
  <si>
    <t>A4191 - 00044</t>
  </si>
  <si>
    <t>A4192 - 00045</t>
  </si>
  <si>
    <t>A4193 - 00046</t>
  </si>
  <si>
    <t>A4194 - 00047</t>
  </si>
  <si>
    <t>A4196 - 00049</t>
  </si>
  <si>
    <t>A4197 - 00050</t>
  </si>
  <si>
    <t>A4198 - 00051</t>
  </si>
  <si>
    <t>A4199 - 00052</t>
  </si>
  <si>
    <t>A4200 - 00053</t>
  </si>
  <si>
    <t>A4205 - 00063</t>
  </si>
  <si>
    <t>A4219 - 00016</t>
  </si>
  <si>
    <t>A4235 - 01563</t>
  </si>
  <si>
    <t>A4236 - 00435</t>
  </si>
  <si>
    <t>A4238 - 01564</t>
  </si>
  <si>
    <t>A4242 - 00481</t>
  </si>
  <si>
    <t>A4246 - 00482</t>
  </si>
  <si>
    <t>A4293 - 00535</t>
  </si>
  <si>
    <t>A4331 - 00196</t>
  </si>
  <si>
    <t>A4361 - 00017</t>
  </si>
  <si>
    <t>A4362 - 00018</t>
  </si>
  <si>
    <t>A4363 - 00019</t>
  </si>
  <si>
    <t>A4364 - 00792</t>
  </si>
  <si>
    <t>A4371 - 00225</t>
  </si>
  <si>
    <t>A4372 - 00226</t>
  </si>
  <si>
    <t>A4373 - 00227</t>
  </si>
  <si>
    <t>A4374 - 00228</t>
  </si>
  <si>
    <t>A4450 - 01661</t>
  </si>
  <si>
    <t>A4451 - 01662</t>
  </si>
  <si>
    <t>A4452 - 01663</t>
  </si>
  <si>
    <t>A4453 - 01664</t>
  </si>
  <si>
    <t>A4455 - 00082</t>
  </si>
  <si>
    <t>A4456 - 00083</t>
  </si>
  <si>
    <t>A4502 - 00065</t>
  </si>
  <si>
    <t>A4503 - 00066</t>
  </si>
  <si>
    <t>A4517 - 00241</t>
  </si>
  <si>
    <t>A4521 - 01666</t>
  </si>
  <si>
    <t>A4522 - 01667</t>
  </si>
  <si>
    <t>A4527 - 00242</t>
  </si>
  <si>
    <t>A4528 - 00243</t>
  </si>
  <si>
    <t>A4538 - 00562</t>
  </si>
  <si>
    <t>A4539 - 00563</t>
  </si>
  <si>
    <t>A4540 - 00564</t>
  </si>
  <si>
    <t>A4541 - 00565</t>
  </si>
  <si>
    <t>A4542 - 00566</t>
  </si>
  <si>
    <t>A4543 - 00567</t>
  </si>
  <si>
    <t>A4544 - 00568</t>
  </si>
  <si>
    <t>A4545 - 00569</t>
  </si>
  <si>
    <t>A4546 - 00570</t>
  </si>
  <si>
    <t>A4547 - 00571</t>
  </si>
  <si>
    <t>A4548 - 00572</t>
  </si>
  <si>
    <t>A4549 - 00573</t>
  </si>
  <si>
    <t>A4550 - 00574</t>
  </si>
  <si>
    <t>A4551 - 00575</t>
  </si>
  <si>
    <t>A4568 - 00084</t>
  </si>
  <si>
    <t>A4602 - 00797</t>
  </si>
  <si>
    <t>A4614 - 00798</t>
  </si>
  <si>
    <t>A4615 - 00799</t>
  </si>
  <si>
    <t>A4628 - 01707</t>
  </si>
  <si>
    <t>A4629 - 01708</t>
  </si>
  <si>
    <t>A4630 - 01709</t>
  </si>
  <si>
    <t>A4631 - 01710</t>
  </si>
  <si>
    <t>A4632 - 00800</t>
  </si>
  <si>
    <t>A4673 - 01748</t>
  </si>
  <si>
    <t>A4674 - 01749</t>
  </si>
  <si>
    <t>A4676 - 01751</t>
  </si>
  <si>
    <t>A4677 - 01752</t>
  </si>
  <si>
    <t>A4678 - 00801</t>
  </si>
  <si>
    <t>A4706 - 00802</t>
  </si>
  <si>
    <t>A4707 - 00803</t>
  </si>
  <si>
    <t>A4715 - 00804</t>
  </si>
  <si>
    <t>A4717 - 00086</t>
  </si>
  <si>
    <t>A4719 - 00246</t>
  </si>
  <si>
    <t>A4720 - 00247</t>
  </si>
  <si>
    <t>A4728 - 00248</t>
  </si>
  <si>
    <t>A4735 - 00660</t>
  </si>
  <si>
    <t>A4736 - 00661</t>
  </si>
  <si>
    <t>A4737 - 00662</t>
  </si>
  <si>
    <t>A4738 - 00663</t>
  </si>
  <si>
    <t>A4744 - 00664</t>
  </si>
  <si>
    <t>A4749 - 01867</t>
  </si>
  <si>
    <t>A4750 - 01868</t>
  </si>
  <si>
    <t>A4751 - 01869</t>
  </si>
  <si>
    <t>A4752 - 01870</t>
  </si>
  <si>
    <t>A4753 - 01871</t>
  </si>
  <si>
    <t>A4754 - 00665</t>
  </si>
  <si>
    <t>A4755 - 01872</t>
  </si>
  <si>
    <t>A4757 - 01873</t>
  </si>
  <si>
    <t>A4758 - 01874</t>
  </si>
  <si>
    <t>A4759 - 01875</t>
  </si>
  <si>
    <t>A4760 - 00666</t>
  </si>
  <si>
    <t>A4761 - 00667</t>
  </si>
  <si>
    <t>A4762 - 00668</t>
  </si>
  <si>
    <t>A4763 - 00669</t>
  </si>
  <si>
    <t>A4764 - 00087</t>
  </si>
  <si>
    <t>A4766 - 00250</t>
  </si>
  <si>
    <t>A4767 - 00251</t>
  </si>
  <si>
    <t>A4768 - 00252</t>
  </si>
  <si>
    <t>A4769 - 00253</t>
  </si>
  <si>
    <t>A4771 - 00670</t>
  </si>
  <si>
    <t>A4774 - 01876</t>
  </si>
  <si>
    <t>A4776 - 01877</t>
  </si>
  <si>
    <t>A4777 - 00808</t>
  </si>
  <si>
    <t>A4778 - 01878</t>
  </si>
  <si>
    <t>A4779 - 01879</t>
  </si>
  <si>
    <t>A4780 - 01880</t>
  </si>
  <si>
    <t>A4787 - 03653</t>
  </si>
  <si>
    <t>A4791 - 01753</t>
  </si>
  <si>
    <t>A4798 - 00067</t>
  </si>
  <si>
    <t>A4869 - 02615</t>
  </si>
  <si>
    <t>A4878 - 00608</t>
  </si>
  <si>
    <t>A4879 - 00609</t>
  </si>
  <si>
    <t>A4880 - 00610</t>
  </si>
  <si>
    <t>A4881 - 00810</t>
  </si>
  <si>
    <t>A4883 - 00611</t>
  </si>
  <si>
    <t>A4884 - 00088</t>
  </si>
  <si>
    <t>A4893 - 00811</t>
  </si>
  <si>
    <t>A4898 - 00812</t>
  </si>
  <si>
    <t>A4905 - 00616</t>
  </si>
  <si>
    <t>A4906 - 00617</t>
  </si>
  <si>
    <t>A4921 - 02618</t>
  </si>
  <si>
    <t>A4926 - 00813</t>
  </si>
  <si>
    <t>A4992 - 01868</t>
  </si>
  <si>
    <t>A4993 - 01869</t>
  </si>
  <si>
    <t>A4994 - 01870</t>
  </si>
  <si>
    <t>A4996 - 00674</t>
  </si>
  <si>
    <t>A5002 - 00814</t>
  </si>
  <si>
    <t>A5004 - 00815</t>
  </si>
  <si>
    <t>A5005 - 00816</t>
  </si>
  <si>
    <t>A5015 - 00628</t>
  </si>
  <si>
    <t>A5016 - 00629</t>
  </si>
  <si>
    <t>A5021 - 01871</t>
  </si>
  <si>
    <t>A5027 - 00675</t>
  </si>
  <si>
    <t>A5032 - 00817</t>
  </si>
  <si>
    <t>A5037 - 00818</t>
  </si>
  <si>
    <t>A5040 - 00030</t>
  </si>
  <si>
    <t>R (Malaysia) Sdn. Bhd.</t>
  </si>
  <si>
    <t>A5041 - 00031</t>
  </si>
  <si>
    <t>A5042 - 00032</t>
  </si>
  <si>
    <t>A5043 - 00033</t>
  </si>
  <si>
    <t>A5044 - 00034</t>
  </si>
  <si>
    <t>A5045 - 00035</t>
  </si>
  <si>
    <t>A5046 - 00036</t>
  </si>
  <si>
    <t>A5047 - 00037</t>
  </si>
  <si>
    <t>A5048 - 00038</t>
  </si>
  <si>
    <t>A5049 - 00039</t>
  </si>
  <si>
    <t>A5050 - 00040</t>
  </si>
  <si>
    <t>A5051 - 00041</t>
  </si>
  <si>
    <t>A5052 - 00042</t>
  </si>
  <si>
    <t>A5053 - 00043</t>
  </si>
  <si>
    <t>A5054 - 00044</t>
  </si>
  <si>
    <t>A5055 - 00045</t>
  </si>
  <si>
    <t>A5056 - 00046</t>
  </si>
  <si>
    <t>A5057 - 00047</t>
  </si>
  <si>
    <t>A5058 - 00048</t>
  </si>
  <si>
    <t>A5059 - 00049</t>
  </si>
  <si>
    <t>A5060 - 00050</t>
  </si>
  <si>
    <t>A5061 - 00051</t>
  </si>
  <si>
    <t>A5062 - 00052</t>
  </si>
  <si>
    <t>A5063 - 00053</t>
  </si>
  <si>
    <t>A5064 - 00054</t>
  </si>
  <si>
    <t>A5065 - 00055</t>
  </si>
  <si>
    <t>A5066 - 00056</t>
  </si>
  <si>
    <t>A5067 - 00057</t>
  </si>
  <si>
    <t>A5068 - 00058</t>
  </si>
  <si>
    <t>A5069 - 00059</t>
  </si>
  <si>
    <t>A5070 - 00060</t>
  </si>
  <si>
    <t>A5071 - 00061</t>
  </si>
  <si>
    <t>A5072 - 00062</t>
  </si>
  <si>
    <t>A5073 - 00063</t>
  </si>
  <si>
    <t>A5074 - 00064</t>
  </si>
  <si>
    <t>A5075 - 00065</t>
  </si>
  <si>
    <t>A5076 - 00066</t>
  </si>
  <si>
    <t>A5077 - 00067</t>
  </si>
  <si>
    <t>A5078 - 00068</t>
  </si>
  <si>
    <t>A5079 - 00069</t>
  </si>
  <si>
    <t>A5080 - 00070</t>
  </si>
  <si>
    <t>A5081 - 00071</t>
  </si>
  <si>
    <t>A5082 - 00072</t>
  </si>
  <si>
    <t>A5083 - 00073</t>
  </si>
  <si>
    <t>A5084 - 00074</t>
  </si>
  <si>
    <t>A5085 - 00075</t>
  </si>
  <si>
    <t>A5086 - 00076</t>
  </si>
  <si>
    <t>A5087 - 00077</t>
  </si>
  <si>
    <t>A5088 - 00078</t>
  </si>
  <si>
    <t>A5089 - 00079</t>
  </si>
  <si>
    <t>A5090 - 00080</t>
  </si>
  <si>
    <t>A5091 - 00081</t>
  </si>
  <si>
    <t>A5092 - 00082</t>
  </si>
  <si>
    <t>A5093 - 00083</t>
  </si>
  <si>
    <t>A5094 - 00084</t>
  </si>
  <si>
    <t>A5095 - 00085</t>
  </si>
  <si>
    <t>A5096 - 00086</t>
  </si>
  <si>
    <t>A5097 - 00087</t>
  </si>
  <si>
    <t>A5098 - 00088</t>
  </si>
  <si>
    <t>A5099 - 00089</t>
  </si>
  <si>
    <t>A5100 - 00090</t>
  </si>
  <si>
    <t>A5101 - 00091</t>
  </si>
  <si>
    <t>A5102 - 00092</t>
  </si>
  <si>
    <t>A5732 - 00820</t>
  </si>
  <si>
    <t>A5733 - 00821</t>
  </si>
  <si>
    <t>A5735 - 00822</t>
  </si>
  <si>
    <t>A5741 - 00823</t>
  </si>
  <si>
    <t>A5743 - 00677</t>
  </si>
  <si>
    <t>A5748 - 00824</t>
  </si>
  <si>
    <t>A5756 - 00825</t>
  </si>
  <si>
    <t>A5759 - 00678</t>
  </si>
  <si>
    <t>A5764 - 01877</t>
  </si>
  <si>
    <t>A5765 - 01878</t>
  </si>
  <si>
    <t>A5766 - 01879</t>
  </si>
  <si>
    <t>A5767 - 00089</t>
  </si>
  <si>
    <t>A5783 - 00635</t>
  </si>
  <si>
    <t>A5804 - 00090</t>
  </si>
  <si>
    <t>A5807 - 00092</t>
  </si>
  <si>
    <t>A5810 - 00826</t>
  </si>
  <si>
    <t>A5814 - 00268</t>
  </si>
  <si>
    <t>A5818 - 00827</t>
  </si>
  <si>
    <t>A5819 - 00828</t>
  </si>
  <si>
    <t>A5825 - 00682</t>
  </si>
  <si>
    <t>A5829 - 00830</t>
  </si>
  <si>
    <t>A5836 - 00643</t>
  </si>
  <si>
    <t>A5840 - 00378</t>
  </si>
  <si>
    <t>A5862 - 00648</t>
  </si>
  <si>
    <t>A5870 - 01924</t>
  </si>
  <si>
    <t>A5892 - 00094</t>
  </si>
  <si>
    <t>A5908 - 00831</t>
  </si>
  <si>
    <t>A5911 - 00832</t>
  </si>
  <si>
    <t>A5920 - 00066</t>
  </si>
  <si>
    <t>A5922 - 00068</t>
  </si>
  <si>
    <t>A5923 - 00069</t>
  </si>
  <si>
    <t>A5934 - 00833</t>
  </si>
  <si>
    <t>A5992 - 00660</t>
  </si>
  <si>
    <t>A5995 - 00661</t>
  </si>
  <si>
    <t>A6000 - 00662</t>
  </si>
  <si>
    <t>A6040 - 00097</t>
  </si>
  <si>
    <t>A6059 - 01900</t>
  </si>
  <si>
    <t>A6060 - 01901</t>
  </si>
  <si>
    <t>A6061 - 01902</t>
  </si>
  <si>
    <t>A6062 - 01903</t>
  </si>
  <si>
    <t>A6063 - 01904</t>
  </si>
  <si>
    <t>A6064 - 01905</t>
  </si>
  <si>
    <t>A6065 - 02640</t>
  </si>
  <si>
    <t>A6169 - 00673</t>
  </si>
  <si>
    <t>A6171 - 00837</t>
  </si>
  <si>
    <t>A6175 - 00838</t>
  </si>
  <si>
    <t>A6193 - 00281</t>
  </si>
  <si>
    <t>A6194 - 00098</t>
  </si>
  <si>
    <t>A6195 - 00282</t>
  </si>
  <si>
    <t>A6198 - 00840</t>
  </si>
  <si>
    <t>A6212 - 00387</t>
  </si>
  <si>
    <t>A6219 - 00099</t>
  </si>
  <si>
    <t>A6224 - 00841</t>
  </si>
  <si>
    <t>A6226 - 00068</t>
  </si>
  <si>
    <t>A6227 - 00069</t>
  </si>
  <si>
    <t>A6236 - 00842</t>
  </si>
  <si>
    <t>A6237 - 00843</t>
  </si>
  <si>
    <t>A6241 - 00844</t>
  </si>
  <si>
    <t>A6243 - 00686</t>
  </si>
  <si>
    <t>A6260 - 00845</t>
  </si>
  <si>
    <t>A6264 - 00846</t>
  </si>
  <si>
    <t>A6266 - 00698</t>
  </si>
  <si>
    <t>A6269 - 00699</t>
  </si>
  <si>
    <t>A6275 - 00847</t>
  </si>
  <si>
    <t>A6345 - 00851</t>
  </si>
  <si>
    <t>A6358 - 02047</t>
  </si>
  <si>
    <t>A6362 - 02051</t>
  </si>
  <si>
    <t>A6364 - 02053</t>
  </si>
  <si>
    <t>A6365 - 02054</t>
  </si>
  <si>
    <t>A6374 - 02063</t>
  </si>
  <si>
    <t>A6379 - 02068</t>
  </si>
  <si>
    <t>A6383 - 02072</t>
  </si>
  <si>
    <t>A6384 - 02073</t>
  </si>
  <si>
    <t>A6385 - 02074</t>
  </si>
  <si>
    <t>A6388 - 02077</t>
  </si>
  <si>
    <t>A6389 - 02078</t>
  </si>
  <si>
    <t>A6390 - 02079</t>
  </si>
  <si>
    <t>A6397 - 00708</t>
  </si>
  <si>
    <t>A6401 - 03701</t>
  </si>
  <si>
    <t>A6406 - 03702</t>
  </si>
  <si>
    <t>A6417 - 00854</t>
  </si>
  <si>
    <t>A6419 - 00351</t>
  </si>
  <si>
    <t>A6422 - 00258</t>
  </si>
  <si>
    <t>A6423 - 00715</t>
  </si>
  <si>
    <t>A6425 - 00717</t>
  </si>
  <si>
    <t>A6427 - 00259</t>
  </si>
  <si>
    <t>A6429 - 00260</t>
  </si>
  <si>
    <t>A6434 - 02080</t>
  </si>
  <si>
    <t>A6435 - 02081</t>
  </si>
  <si>
    <t>A6465 - 00855</t>
  </si>
  <si>
    <t>A6489 - 00856</t>
  </si>
  <si>
    <t>A6497 - 00857</t>
  </si>
  <si>
    <t>A6504 - 00763</t>
  </si>
  <si>
    <t>A6509 - 00722</t>
  </si>
  <si>
    <t>A6516 - 00858</t>
  </si>
  <si>
    <t>A6529 - 00859</t>
  </si>
  <si>
    <t>A6532 - 03704</t>
  </si>
  <si>
    <t>A6537 - 00860</t>
  </si>
  <si>
    <t>A6543 - 02124</t>
  </si>
  <si>
    <t>A6544 - 02125</t>
  </si>
  <si>
    <t>A6545 - 02126</t>
  </si>
  <si>
    <t>A6546 - 02127</t>
  </si>
  <si>
    <t>A6547 - 02128</t>
  </si>
  <si>
    <t>A6602 - 00070</t>
  </si>
  <si>
    <t>A6670 - 00790</t>
  </si>
  <si>
    <t>A6671 - 00791</t>
  </si>
  <si>
    <t>A6672 - 00792</t>
  </si>
  <si>
    <t>A6682 - 03714</t>
  </si>
  <si>
    <t>A6730 - 00863</t>
  </si>
  <si>
    <t>A6735 - 00864</t>
  </si>
  <si>
    <t>A6736 - 00865</t>
  </si>
  <si>
    <t>A6744 - 02187</t>
  </si>
  <si>
    <t>A6745 - 02188</t>
  </si>
  <si>
    <t>A6746 - 02189</t>
  </si>
  <si>
    <t>A6747 - 02190</t>
  </si>
  <si>
    <t>A6748 - 02191</t>
  </si>
  <si>
    <t>A6749 - 02192</t>
  </si>
  <si>
    <t>A6750 - 02193</t>
  </si>
  <si>
    <t>A6751 - 02194</t>
  </si>
  <si>
    <t>A6753 - 02195</t>
  </si>
  <si>
    <t>A6773 - 00302</t>
  </si>
  <si>
    <t>A6774 - 00303</t>
  </si>
  <si>
    <t>A6775 - 00304</t>
  </si>
  <si>
    <t>A6777 - 00867</t>
  </si>
  <si>
    <t>A6779 - 00868</t>
  </si>
  <si>
    <t>A6781 - 00795</t>
  </si>
  <si>
    <t>A6782 - 00796</t>
  </si>
  <si>
    <t>A6783 - 00797</t>
  </si>
  <si>
    <t>A6784 - 00798</t>
  </si>
  <si>
    <t>A6785 - 00799</t>
  </si>
  <si>
    <t>A6786 - 00800</t>
  </si>
  <si>
    <t>A6787 - 00801</t>
  </si>
  <si>
    <t>A6788 - 00802</t>
  </si>
  <si>
    <t>A6790 - 00803</t>
  </si>
  <si>
    <t>A6792 - 00804</t>
  </si>
  <si>
    <t>A6794 - 02648</t>
  </si>
  <si>
    <t>A6798 - 00869</t>
  </si>
  <si>
    <t>A6804 - 00808</t>
  </si>
  <si>
    <t>A6823 - 02222</t>
  </si>
  <si>
    <t>A6824 - 02223</t>
  </si>
  <si>
    <t>A6825 - 02224</t>
  </si>
  <si>
    <t>A6826 - 02225</t>
  </si>
  <si>
    <t>A6827 - 02226</t>
  </si>
  <si>
    <t>A6828 - 02227</t>
  </si>
  <si>
    <t>A6830 - 00103</t>
  </si>
  <si>
    <t>A6832 - 00071</t>
  </si>
  <si>
    <t>A6833 - 00072</t>
  </si>
  <si>
    <t>A6834 - 00073</t>
  </si>
  <si>
    <t>A6835 - 00074</t>
  </si>
  <si>
    <t>A6836 - 00075</t>
  </si>
  <si>
    <t>A6837 - 00076</t>
  </si>
  <si>
    <t>A6838 - 00077</t>
  </si>
  <si>
    <t>A6839 - 00078</t>
  </si>
  <si>
    <t>A6864 - 02242</t>
  </si>
  <si>
    <t>A6865 - 02243</t>
  </si>
  <si>
    <t>A6866 - 02244</t>
  </si>
  <si>
    <t>A6868 - 02245</t>
  </si>
  <si>
    <t>A6869 - 02246</t>
  </si>
  <si>
    <t>A6870 - 02247</t>
  </si>
  <si>
    <t>A6871 - 02248</t>
  </si>
  <si>
    <t>A6873 - 02249</t>
  </si>
  <si>
    <t>A6874 - 02250</t>
  </si>
  <si>
    <t>A6894 - 03743</t>
  </si>
  <si>
    <t>A6902 - 00870</t>
  </si>
  <si>
    <t>A6913 - 00871</t>
  </si>
  <si>
    <t>A6914 - 00872</t>
  </si>
  <si>
    <t>A6918 - 00759</t>
  </si>
  <si>
    <t>A6919 - 00760</t>
  </si>
  <si>
    <t>A6922 - 00305</t>
  </si>
  <si>
    <t>A6923 - 00306</t>
  </si>
  <si>
    <t>A6924 - 00307</t>
  </si>
  <si>
    <t>A6931 - 00308</t>
  </si>
  <si>
    <t>A6933 - 00790</t>
  </si>
  <si>
    <t>A6934 - 00791</t>
  </si>
  <si>
    <t>A6935 - 00792</t>
  </si>
  <si>
    <t>A6936 - 00793</t>
  </si>
  <si>
    <t>A6946 - 00105</t>
  </si>
  <si>
    <t>A6957 - 02258</t>
  </si>
  <si>
    <t>A6958 - 02259</t>
  </si>
  <si>
    <t>A6959 - 02260</t>
  </si>
  <si>
    <t>A6960 - 02261</t>
  </si>
  <si>
    <t>A6964 - 02265</t>
  </si>
  <si>
    <t>A6976 - 00768</t>
  </si>
  <si>
    <t>A6987 - 02284</t>
  </si>
  <si>
    <t>A6991 - 00796</t>
  </si>
  <si>
    <t>A7013 - 02289</t>
  </si>
  <si>
    <t>A7017 - 00106</t>
  </si>
  <si>
    <t>A7030 - 00874</t>
  </si>
  <si>
    <t>A7068 - 00819</t>
  </si>
  <si>
    <t>A7073 - 00107</t>
  </si>
  <si>
    <t>A7194 - 02360</t>
  </si>
  <si>
    <t>A7222 - 00277</t>
  </si>
  <si>
    <t>A7223 - 00278</t>
  </si>
  <si>
    <t>A7224 - 00279</t>
  </si>
  <si>
    <t>A7225 - 00318</t>
  </si>
  <si>
    <t>A7226 - 00319</t>
  </si>
  <si>
    <t>A7232 - 00879</t>
  </si>
  <si>
    <t>A7234 - 00321</t>
  </si>
  <si>
    <t>A7237 - 02367</t>
  </si>
  <si>
    <t>A7238 - 02368</t>
  </si>
  <si>
    <t>A7248 - 02369</t>
  </si>
  <si>
    <t>A7258 - 00437</t>
  </si>
  <si>
    <t>A7262 - 00882</t>
  </si>
  <si>
    <t>A7264 - 02375</t>
  </si>
  <si>
    <t>A7266 - 02376</t>
  </si>
  <si>
    <t>A7268 - 02377</t>
  </si>
  <si>
    <t>A7296 - 00796</t>
  </si>
  <si>
    <t>A7298 - 00797</t>
  </si>
  <si>
    <t>A7299 - 00798</t>
  </si>
  <si>
    <t>A7305 - 00799</t>
  </si>
  <si>
    <t>A7306 - 00800</t>
  </si>
  <si>
    <t>A7307 - 00831</t>
  </si>
  <si>
    <t>A7308 - 00832</t>
  </si>
  <si>
    <t>A7309 - 00833</t>
  </si>
  <si>
    <t>A7310 - 00834</t>
  </si>
  <si>
    <t>A7311 - 00835</t>
  </si>
  <si>
    <t>A7321 - 00883</t>
  </si>
  <si>
    <t>A7324 - 00884</t>
  </si>
  <si>
    <t>A7327 - 00840</t>
  </si>
  <si>
    <t>A7341 - 00810</t>
  </si>
  <si>
    <t>A7342 - 00811</t>
  </si>
  <si>
    <t>A7343 - 00812</t>
  </si>
  <si>
    <t>A7347 - 00814</t>
  </si>
  <si>
    <t>A7348 - 00071</t>
  </si>
  <si>
    <t>A7350 - 00072</t>
  </si>
  <si>
    <t>A7351 - 00073</t>
  </si>
  <si>
    <t>A7352 - 00074</t>
  </si>
  <si>
    <t>A7354 - 00075</t>
  </si>
  <si>
    <t>A7377 - 00109</t>
  </si>
  <si>
    <t>A7381 - 02660</t>
  </si>
  <si>
    <t>A7413 - 03782</t>
  </si>
  <si>
    <t>A7448 - 02423</t>
  </si>
  <si>
    <t>A7449 - 02424</t>
  </si>
  <si>
    <t>A7450 - 02425</t>
  </si>
  <si>
    <t>A7451 - 02426</t>
  </si>
  <si>
    <t>A7456 - 00820</t>
  </si>
  <si>
    <t>A7485 - 00885</t>
  </si>
  <si>
    <t>A7491 - 00886</t>
  </si>
  <si>
    <t>A7496 - 00828</t>
  </si>
  <si>
    <t>A7498 - 00110</t>
  </si>
  <si>
    <t>A7520 - 00888</t>
  </si>
  <si>
    <t>A7524 - 00834</t>
  </si>
  <si>
    <t>A7535 - 00892</t>
  </si>
  <si>
    <t>A7536 - 00868</t>
  </si>
  <si>
    <t>A7574 - 00878</t>
  </si>
  <si>
    <t>A7575 - 00879</t>
  </si>
  <si>
    <t>A7576 - 00880</t>
  </si>
  <si>
    <t>A7577 - 00881</t>
  </si>
  <si>
    <t>A7593 - 00843</t>
  </si>
  <si>
    <t>A7594 - 00844</t>
  </si>
  <si>
    <t>A7595 - 00845</t>
  </si>
  <si>
    <t>A7596 - 00893</t>
  </si>
  <si>
    <t>A7605 - 00332</t>
  </si>
  <si>
    <t>A7622 - 00335</t>
  </si>
  <si>
    <t>A7643 - 03792</t>
  </si>
  <si>
    <t>A7662 - 00898</t>
  </si>
  <si>
    <t>A7675 - 02470</t>
  </si>
  <si>
    <t>A7676 - 02471</t>
  </si>
  <si>
    <t>A7770 - 00021</t>
  </si>
  <si>
    <t>A7771 - 00022</t>
  </si>
  <si>
    <t>A7772 - 00023</t>
  </si>
  <si>
    <t>A7773 - 00024</t>
  </si>
  <si>
    <t>A7774 - 00025</t>
  </si>
  <si>
    <t>A7776 - 00026</t>
  </si>
  <si>
    <t>A7784 - 02024</t>
  </si>
  <si>
    <t>A7785 - 02025</t>
  </si>
  <si>
    <t>A7787 - 02026</t>
  </si>
  <si>
    <t>A7789 - 02027</t>
  </si>
  <si>
    <t>A7790 - 02028</t>
  </si>
  <si>
    <t>A7791 - 02029</t>
  </si>
  <si>
    <t>A7792 - 02030</t>
  </si>
  <si>
    <t>A7796 - 00076</t>
  </si>
  <si>
    <t>A7823 - 02031</t>
  </si>
  <si>
    <t>A7848 - 00842</t>
  </si>
  <si>
    <t>A7849 - 00863</t>
  </si>
  <si>
    <t>A7850 - 00296</t>
  </si>
  <si>
    <t>A7872 - 03805</t>
  </si>
  <si>
    <t>A7873 - 02035</t>
  </si>
  <si>
    <t>A7876 - 00866</t>
  </si>
  <si>
    <t>A7879 - 00900</t>
  </si>
  <si>
    <t>A7917 - 00870</t>
  </si>
  <si>
    <t>A7926 - 00923</t>
  </si>
  <si>
    <t>A7933 - 02049</t>
  </si>
  <si>
    <t>A7934 - 02050</t>
  </si>
  <si>
    <t>A7935 - 02051</t>
  </si>
  <si>
    <t>A7936 - 02052</t>
  </si>
  <si>
    <t>A7937 - 02053</t>
  </si>
  <si>
    <t>A7938 - 02054</t>
  </si>
  <si>
    <t>A7939 - 02055</t>
  </si>
  <si>
    <t>A7940 - 02056</t>
  </si>
  <si>
    <t>A7941 - 02057</t>
  </si>
  <si>
    <t>A7942 - 02058</t>
  </si>
  <si>
    <t>A7943 - 00902</t>
  </si>
  <si>
    <t>A7946 - 02059</t>
  </si>
  <si>
    <t>A7947 - 02060</t>
  </si>
  <si>
    <t>A7948 - 02061</t>
  </si>
  <si>
    <t>A7949 - 00903</t>
  </si>
  <si>
    <t>A7953 - 00905</t>
  </si>
  <si>
    <t>A7956 - 00907</t>
  </si>
  <si>
    <t>A7963 - 00339</t>
  </si>
  <si>
    <t>A7964 - 00340</t>
  </si>
  <si>
    <t>A7965 - 00341</t>
  </si>
  <si>
    <t>A7966 - 00342</t>
  </si>
  <si>
    <t>A7967 - 00343</t>
  </si>
  <si>
    <t>A7968 - 00344</t>
  </si>
  <si>
    <t>A7970 - 02069</t>
  </si>
  <si>
    <t>A7975 - 00908</t>
  </si>
  <si>
    <t>A7976 - 00909</t>
  </si>
  <si>
    <t>A7983 - 02071</t>
  </si>
  <si>
    <t>A8001 - 00105</t>
  </si>
  <si>
    <t>A8002 - 00029</t>
  </si>
  <si>
    <t>A8003 - 02073</t>
  </si>
  <si>
    <t>A8004 - 02074</t>
  </si>
  <si>
    <t>A8016 - 00121</t>
  </si>
  <si>
    <t>A8017 - 00122</t>
  </si>
  <si>
    <t>A8020 - 00123</t>
  </si>
  <si>
    <t>A8038 - 03814</t>
  </si>
  <si>
    <t>A8045 - 02555</t>
  </si>
  <si>
    <t>A8046 - 02080</t>
  </si>
  <si>
    <t>A8047 - 02081</t>
  </si>
  <si>
    <t>A8048 - 00351</t>
  </si>
  <si>
    <t>A8068 - 02564</t>
  </si>
  <si>
    <t>A8069 - 02565</t>
  </si>
  <si>
    <t>A8075 - 02566</t>
  </si>
  <si>
    <t>A8077 - 02567</t>
  </si>
  <si>
    <t>A8079 - 02568</t>
  </si>
  <si>
    <t>A8080 - 02569</t>
  </si>
  <si>
    <t>A8081 - 02570</t>
  </si>
  <si>
    <t>A8082 - 02571</t>
  </si>
  <si>
    <t>A8083 - 02572</t>
  </si>
  <si>
    <t>A8084 - 02573</t>
  </si>
  <si>
    <t>A8125 - 00030</t>
  </si>
  <si>
    <t>A8126 - 00031</t>
  </si>
  <si>
    <t>A8146 - 00354</t>
  </si>
  <si>
    <t>A8159 - 00078</t>
  </si>
  <si>
    <t>A8160 - 00079</t>
  </si>
  <si>
    <t>A8161 - 00080</t>
  </si>
  <si>
    <t>A8170 - 02084</t>
  </si>
  <si>
    <t>A8172 - 00308</t>
  </si>
  <si>
    <t>A8177 - 00356</t>
  </si>
  <si>
    <t>A8178 - 00912</t>
  </si>
  <si>
    <t>A8183 - 00357</t>
  </si>
  <si>
    <t>A8186 - 00309</t>
  </si>
  <si>
    <t>A8226 - 02094</t>
  </si>
  <si>
    <t>A8236 - 00311</t>
  </si>
  <si>
    <t>A8295 - 02607</t>
  </si>
  <si>
    <t>A8297 - 02608</t>
  </si>
  <si>
    <t>A8299 - 02609</t>
  </si>
  <si>
    <t>A8300 - 03828</t>
  </si>
  <si>
    <t>A8322 - 00934</t>
  </si>
  <si>
    <t>A8326 - 02612</t>
  </si>
  <si>
    <t>A8328 - 02614</t>
  </si>
  <si>
    <t>A8334 - 02615</t>
  </si>
  <si>
    <t>A8341 - 00008</t>
  </si>
  <si>
    <t>R Services Ltd. (Jeddah Saudi Arabia Branch)</t>
  </si>
  <si>
    <t>A8342 - 00007</t>
  </si>
  <si>
    <t>A8343 - 00006</t>
  </si>
  <si>
    <t>A8344 - 00005</t>
  </si>
  <si>
    <t>A8345 - 00004</t>
  </si>
  <si>
    <t>A8346 - 00003</t>
  </si>
  <si>
    <t>A8347 - 00002</t>
  </si>
  <si>
    <t>A8381 - 00361</t>
  </si>
  <si>
    <t>A8384 - 00362</t>
  </si>
  <si>
    <t>A8385 - 00363</t>
  </si>
  <si>
    <t>A8388 - 00364</t>
  </si>
  <si>
    <t>A8391 - 00365</t>
  </si>
  <si>
    <t>A8393 - 00366</t>
  </si>
  <si>
    <t>A8414 - 02673</t>
  </si>
  <si>
    <t>A8416 - 02675</t>
  </si>
  <si>
    <t>A8417 - 02676</t>
  </si>
  <si>
    <t>A8488 - 03831</t>
  </si>
  <si>
    <t>A8494 - 03833</t>
  </si>
  <si>
    <t>A8511 - 00916</t>
  </si>
  <si>
    <t>A8512 - 00368</t>
  </si>
  <si>
    <t>A8513 - 00369</t>
  </si>
  <si>
    <t>A8514 - 00370</t>
  </si>
  <si>
    <t>A8518 - 00372</t>
  </si>
  <si>
    <t>A8520 - 00373</t>
  </si>
  <si>
    <t>A8525 - 00918</t>
  </si>
  <si>
    <t>A8526 - 00921</t>
  </si>
  <si>
    <t>A8527 - 03836</t>
  </si>
  <si>
    <t>A8530 - 00919</t>
  </si>
  <si>
    <t>A8531 - 00083</t>
  </si>
  <si>
    <t>A8532 - 00084</t>
  </si>
  <si>
    <t>A8533 - 00085</t>
  </si>
  <si>
    <t>A8534 - 00086</t>
  </si>
  <si>
    <t>A8535 - 00087</t>
  </si>
  <si>
    <t>A8536 - 00088</t>
  </si>
  <si>
    <t>A8537 - 00089</t>
  </si>
  <si>
    <t>A8539 - 00091</t>
  </si>
  <si>
    <t>A8541 - 00093</t>
  </si>
  <si>
    <t>A8544 - 00096</t>
  </si>
  <si>
    <t>A8549 - 00920</t>
  </si>
  <si>
    <t>A8581 - 00375</t>
  </si>
  <si>
    <t>A8584 - 00376</t>
  </si>
  <si>
    <t>A8585 - 00377</t>
  </si>
  <si>
    <t>A8588 - 00994</t>
  </si>
  <si>
    <t>A8600 - 02751</t>
  </si>
  <si>
    <t>A8604 - 02755</t>
  </si>
  <si>
    <t>A8605 - 02756</t>
  </si>
  <si>
    <t>A8606 - 02757</t>
  </si>
  <si>
    <t>A8628 - 00382</t>
  </si>
  <si>
    <t>A8631 - 00383</t>
  </si>
  <si>
    <t>A8632 - 00384</t>
  </si>
  <si>
    <t>A8633 - 00385</t>
  </si>
  <si>
    <t>A8634 - 00386</t>
  </si>
  <si>
    <t>A8636 - 03841</t>
  </si>
  <si>
    <t>A8637 - 00009</t>
  </si>
  <si>
    <t>A8638 - 00010</t>
  </si>
  <si>
    <t>A8639 - 00011</t>
  </si>
  <si>
    <t>A8640 - 00012</t>
  </si>
  <si>
    <t>A8641 - 00013</t>
  </si>
  <si>
    <t>A8642 - 00014</t>
  </si>
  <si>
    <t>A8643 - 00015</t>
  </si>
  <si>
    <t>A8644 - 00016</t>
  </si>
  <si>
    <t>A8645 - 00017</t>
  </si>
  <si>
    <t>A8646 - 00018</t>
  </si>
  <si>
    <t>A8647 - 00019</t>
  </si>
  <si>
    <t>A8648 - 00020</t>
  </si>
  <si>
    <t>A8649 - 00021</t>
  </si>
  <si>
    <t>A8653 - 00387</t>
  </si>
  <si>
    <t>A8664 - 00022</t>
  </si>
  <si>
    <t>A8665 - 00023</t>
  </si>
  <si>
    <t>A8666 - 00024</t>
  </si>
  <si>
    <t>A8667 - 00025</t>
  </si>
  <si>
    <t>A8668 - 00026</t>
  </si>
  <si>
    <t>A8669 - 00027</t>
  </si>
  <si>
    <t>A8670 - 00028</t>
  </si>
  <si>
    <t>A8671 - 00029</t>
  </si>
  <si>
    <t>A8672 - 00030</t>
  </si>
  <si>
    <t>A8673 - 00031</t>
  </si>
  <si>
    <t>A8674 - 00032</t>
  </si>
  <si>
    <t>A8675 - 00033</t>
  </si>
  <si>
    <t>A8676 - 00034</t>
  </si>
  <si>
    <t>A8677 - 00035</t>
  </si>
  <si>
    <t>A8678 - 00036</t>
  </si>
  <si>
    <t>A8679 - 00921</t>
  </si>
  <si>
    <t>A8691 - 00944</t>
  </si>
  <si>
    <t>A8693 - 03846</t>
  </si>
  <si>
    <t>A8695 - 00037</t>
  </si>
  <si>
    <t>A8696 - 00038</t>
  </si>
  <si>
    <t>A8697 - 00039</t>
  </si>
  <si>
    <t>A8698 - 00040</t>
  </si>
  <si>
    <t>A8699 - 00041</t>
  </si>
  <si>
    <t>A8700 - 00042</t>
  </si>
  <si>
    <t>A8701 - 00043</t>
  </si>
  <si>
    <t>A8702 - 00044</t>
  </si>
  <si>
    <t>A8703 - 00045</t>
  </si>
  <si>
    <t>A8704 - 00046</t>
  </si>
  <si>
    <t>A8705 - 00047</t>
  </si>
  <si>
    <t>A8706 - 00048</t>
  </si>
  <si>
    <t>A8707 - 00049</t>
  </si>
  <si>
    <t>A8708 - 00050</t>
  </si>
  <si>
    <t>A8709 - 00922</t>
  </si>
  <si>
    <t>A8710 - 00923</t>
  </si>
  <si>
    <t>A8711 - 00924</t>
  </si>
  <si>
    <t>A8719 - 00925</t>
  </si>
  <si>
    <t>A8738 - 00927</t>
  </si>
  <si>
    <t>A8741 - 00392</t>
  </si>
  <si>
    <t>A8742 - 00393</t>
  </si>
  <si>
    <t>A8743 - 00394</t>
  </si>
  <si>
    <t>A8744 - 00319</t>
  </si>
  <si>
    <t>A8745 - 01018</t>
  </si>
  <si>
    <t>A8746 - 01019</t>
  </si>
  <si>
    <t>A8747 - 01020</t>
  </si>
  <si>
    <t>A8748 - 01021</t>
  </si>
  <si>
    <t>A8760 - 00928</t>
  </si>
  <si>
    <t>A8764 - 00937</t>
  </si>
  <si>
    <t>A8773 - 00929</t>
  </si>
  <si>
    <t>A8776 - 02698</t>
  </si>
  <si>
    <t>A8800 - 00945</t>
  </si>
  <si>
    <t>A8801 - 00946</t>
  </si>
  <si>
    <t>A8827 - 01034</t>
  </si>
  <si>
    <t>A8829 - 01035</t>
  </si>
  <si>
    <t>A8833 - 01036</t>
  </si>
  <si>
    <t>A8850 - 01037</t>
  </si>
  <si>
    <t>A8857 - 01038</t>
  </si>
  <si>
    <t>A8935 - 00952</t>
  </si>
  <si>
    <t>A8943 - 00931</t>
  </si>
  <si>
    <t>A8977 - 00959</t>
  </si>
  <si>
    <t>A8981 - 00400</t>
  </si>
  <si>
    <t>A8985 - 00932</t>
  </si>
  <si>
    <t>A9066 - 02890</t>
  </si>
  <si>
    <t>A9123 - 00424</t>
  </si>
  <si>
    <t>A9142 - 00979</t>
  </si>
  <si>
    <t>A9153 - 00988</t>
  </si>
  <si>
    <t>A9163 - 00962</t>
  </si>
  <si>
    <t>A9165 - 00964</t>
  </si>
  <si>
    <t>A9170 - 00936</t>
  </si>
  <si>
    <t>A9173 - 03862</t>
  </si>
  <si>
    <t>A9187 - 00403</t>
  </si>
  <si>
    <t>A9189 - 00404</t>
  </si>
  <si>
    <t>A9190 - 00405</t>
  </si>
  <si>
    <t>A9192 - 00406</t>
  </si>
  <si>
    <t>A9193 - 00407</t>
  </si>
  <si>
    <t>A9231 - 00408</t>
  </si>
  <si>
    <t>A9232 - 00409</t>
  </si>
  <si>
    <t>A9233 - 00410</t>
  </si>
  <si>
    <t>A9251 - 00128</t>
  </si>
  <si>
    <t>A9252 - 01107</t>
  </si>
  <si>
    <t>A9267 - 00968</t>
  </si>
  <si>
    <t>A9271 - 00969</t>
  </si>
  <si>
    <t>A9273 - 03884</t>
  </si>
  <si>
    <t>A9274 - 00942</t>
  </si>
  <si>
    <t>A9276 - 02151</t>
  </si>
  <si>
    <t>A9278 - 02152</t>
  </si>
  <si>
    <t>A9328 - 01123</t>
  </si>
  <si>
    <t>A9330 - 01124</t>
  </si>
  <si>
    <t>A9331 - 01125</t>
  </si>
  <si>
    <t>A9332 - 01126</t>
  </si>
  <si>
    <t>A9341 - 02161</t>
  </si>
  <si>
    <t>A9347 - 00129</t>
  </si>
  <si>
    <t>A9366 - 00419</t>
  </si>
  <si>
    <t>A9379 - 00346</t>
  </si>
  <si>
    <t>A9380 - 00420</t>
  </si>
  <si>
    <t>A9403 - 00973</t>
  </si>
  <si>
    <t>A9404 - 01031</t>
  </si>
  <si>
    <t>A9449 - 00137</t>
  </si>
  <si>
    <t>A9474 - 00425</t>
  </si>
  <si>
    <t>A9475 - 00426</t>
  </si>
  <si>
    <t>A9476 - 00427</t>
  </si>
  <si>
    <t>A9504 - 00429</t>
  </si>
  <si>
    <t>A9507 - 00430</t>
  </si>
  <si>
    <t>A9508 - 00431</t>
  </si>
  <si>
    <t>A9521 - 00946</t>
  </si>
  <si>
    <t>A9576 - 00463</t>
  </si>
  <si>
    <t>A9594 - 00464</t>
  </si>
  <si>
    <t>A9598 - 00947</t>
  </si>
  <si>
    <t>A9606 - 00948</t>
  </si>
  <si>
    <t>A9624 - 00979</t>
  </si>
  <si>
    <t>A9639 - 00352</t>
  </si>
  <si>
    <t>A9646 - 00141</t>
  </si>
  <si>
    <t>A9653 - 00951</t>
  </si>
  <si>
    <t>A9674 - 00001</t>
  </si>
  <si>
    <t>A9675 - 01142</t>
  </si>
  <si>
    <t>A9728 - 00984</t>
  </si>
  <si>
    <t>A9816 - 00034</t>
  </si>
  <si>
    <t>A9817 - 00035</t>
  </si>
  <si>
    <t>A9818 - 00051</t>
  </si>
  <si>
    <t>A9840 - 00052</t>
  </si>
  <si>
    <t>A9852 - 02193</t>
  </si>
  <si>
    <t>A9917 - 00053</t>
  </si>
  <si>
    <t>A9921 - 00054</t>
  </si>
  <si>
    <t>A9925 - 00055</t>
  </si>
  <si>
    <t>A9928 - 00056</t>
  </si>
  <si>
    <t>A9983 - 00082</t>
  </si>
  <si>
    <t>A9984 - 00083</t>
  </si>
  <si>
    <t>A9985 - 00084</t>
  </si>
  <si>
    <t>A9986 - 00085</t>
  </si>
  <si>
    <t>A9987 - 00086</t>
  </si>
  <si>
    <t>Order Number</t>
  </si>
  <si>
    <t>BOARD</t>
  </si>
  <si>
    <t>Calc. Status LOD</t>
  </si>
  <si>
    <t>Calc.Status LOD Vs Calc.Status Board</t>
  </si>
  <si>
    <t>Calc.Status Board</t>
  </si>
  <si>
    <t>Order complete Db2 Board Vs Order Complete Db2 LOD</t>
  </si>
  <si>
    <t>DB2 (EUR)</t>
  </si>
  <si>
    <t>Pre DB2 LOD Vs Pre DB2 Board</t>
  </si>
  <si>
    <t>Created By</t>
  </si>
  <si>
    <t>FOXPRO</t>
  </si>
  <si>
    <t>Joan Medrano</t>
  </si>
  <si>
    <t>Sook Yi Lee</t>
  </si>
  <si>
    <t>Kayyali Reem</t>
  </si>
  <si>
    <t xml:space="preserve">Rahayu Pusparini </t>
  </si>
  <si>
    <t>Manar Moheb</t>
  </si>
  <si>
    <t>Neang Bophary</t>
  </si>
  <si>
    <t>Miyazawa Kyoko</t>
  </si>
  <si>
    <t>Julien de Luca</t>
  </si>
  <si>
    <t>Cambodia Historical Orders</t>
  </si>
  <si>
    <t>Pauline Chung</t>
  </si>
  <si>
    <t>Amanda Chan</t>
  </si>
  <si>
    <t>Leelanuch Jeerawan</t>
  </si>
  <si>
    <t>Winnie Liu</t>
  </si>
  <si>
    <t>Eva Lau</t>
  </si>
  <si>
    <t>Thailand Historical Orders</t>
  </si>
  <si>
    <t>George Koh</t>
  </si>
  <si>
    <t>Gin Liu</t>
  </si>
  <si>
    <t>Mendy Lam</t>
  </si>
  <si>
    <t>Angel Yan</t>
  </si>
  <si>
    <t>Candice Sng</t>
  </si>
  <si>
    <t>Marites Navidad</t>
  </si>
  <si>
    <t>Mon Bautista</t>
  </si>
  <si>
    <t>Malaysia Historical Orders</t>
  </si>
  <si>
    <t>Kariz F. Fetalcorin</t>
  </si>
  <si>
    <t>Rowena Austria</t>
  </si>
  <si>
    <t>Nur Hidayah</t>
  </si>
  <si>
    <t>Kikuchi Kazuo</t>
  </si>
  <si>
    <t>Saraki Kwok</t>
  </si>
  <si>
    <t>Ruth Ernawati</t>
  </si>
  <si>
    <t>Marilou  Loyola</t>
  </si>
  <si>
    <t>GroupNo</t>
  </si>
  <si>
    <t>Confirmed</t>
  </si>
  <si>
    <t>ProcCenter</t>
  </si>
  <si>
    <t>Product</t>
  </si>
  <si>
    <t>CreatedBy</t>
  </si>
  <si>
    <t>Remarks</t>
  </si>
  <si>
    <t>49A47</t>
  </si>
  <si>
    <t>49C62</t>
  </si>
  <si>
    <t>49C16</t>
  </si>
  <si>
    <t>4P729</t>
  </si>
  <si>
    <t>4P643</t>
  </si>
  <si>
    <t>4P652</t>
  </si>
  <si>
    <t>4A722</t>
  </si>
  <si>
    <t>4P713</t>
  </si>
  <si>
    <t>4P728</t>
  </si>
  <si>
    <t>4PC29</t>
  </si>
  <si>
    <t>4P759</t>
  </si>
  <si>
    <t>4P867</t>
  </si>
  <si>
    <t>4B114</t>
  </si>
  <si>
    <t>49B39</t>
  </si>
  <si>
    <t>Spare Part Onward Charges</t>
  </si>
  <si>
    <t>Foxpro order but not confirmed</t>
  </si>
  <si>
    <t>49F19</t>
  </si>
  <si>
    <t>49G90</t>
  </si>
  <si>
    <t>49H91</t>
  </si>
  <si>
    <t>49H46</t>
  </si>
  <si>
    <t>49A24</t>
  </si>
  <si>
    <t>49B53</t>
  </si>
  <si>
    <t>NULL</t>
  </si>
  <si>
    <t>49C84</t>
  </si>
  <si>
    <t>49F26</t>
  </si>
  <si>
    <t>49A19</t>
  </si>
  <si>
    <t>49H20</t>
  </si>
  <si>
    <t>49F09</t>
  </si>
  <si>
    <t>4C756</t>
  </si>
  <si>
    <t>49I45</t>
  </si>
  <si>
    <t>49G27</t>
  </si>
  <si>
    <t>49F33</t>
  </si>
  <si>
    <t>49A84</t>
  </si>
  <si>
    <t>49K76</t>
  </si>
  <si>
    <t>49G72</t>
  </si>
  <si>
    <t>49I52</t>
  </si>
  <si>
    <t>49F57</t>
  </si>
  <si>
    <t>49F31</t>
  </si>
  <si>
    <t>49I46</t>
  </si>
  <si>
    <t>49G87</t>
  </si>
  <si>
    <t>49H30</t>
  </si>
  <si>
    <t>49K49</t>
  </si>
  <si>
    <t>49F34</t>
  </si>
  <si>
    <t>49D63</t>
  </si>
  <si>
    <t>49F36</t>
  </si>
  <si>
    <t>49F43</t>
  </si>
  <si>
    <t>49B43</t>
  </si>
  <si>
    <t>49J53</t>
  </si>
  <si>
    <t>4C266</t>
  </si>
  <si>
    <t>49K07</t>
  </si>
  <si>
    <t>49D35</t>
  </si>
  <si>
    <t>49C15</t>
  </si>
  <si>
    <t>49I55</t>
  </si>
  <si>
    <t>49A44</t>
  </si>
  <si>
    <t>49H66</t>
  </si>
  <si>
    <t>49A76</t>
  </si>
  <si>
    <t>49A83</t>
  </si>
  <si>
    <t>49B54</t>
  </si>
  <si>
    <t>49A53</t>
  </si>
  <si>
    <t>49C67</t>
  </si>
  <si>
    <t>49D99</t>
  </si>
  <si>
    <t>49D08</t>
  </si>
  <si>
    <t>49F71</t>
  </si>
  <si>
    <t>49C05</t>
  </si>
  <si>
    <t>49H53</t>
  </si>
  <si>
    <t>49A62</t>
  </si>
  <si>
    <t>49C08</t>
  </si>
  <si>
    <t>49B05</t>
  </si>
  <si>
    <t>49A75</t>
  </si>
  <si>
    <t>49F29</t>
  </si>
  <si>
    <t>49B24</t>
  </si>
  <si>
    <t>49A03</t>
  </si>
  <si>
    <t>49C27</t>
  </si>
  <si>
    <t>49A33</t>
  </si>
  <si>
    <t>49I33</t>
  </si>
  <si>
    <t>49G68</t>
  </si>
  <si>
    <t>49A07</t>
  </si>
  <si>
    <t>49B32</t>
  </si>
  <si>
    <t>49G04</t>
  </si>
  <si>
    <t>49J61</t>
  </si>
  <si>
    <t>49F66</t>
  </si>
  <si>
    <t>49F30</t>
  </si>
  <si>
    <t>4A830</t>
  </si>
  <si>
    <t>49H54</t>
  </si>
  <si>
    <t>49G39</t>
  </si>
  <si>
    <t>49D56</t>
  </si>
  <si>
    <t>49F61</t>
  </si>
  <si>
    <t>49D68</t>
  </si>
  <si>
    <t>49K73</t>
  </si>
  <si>
    <t>49I34</t>
  </si>
  <si>
    <t>4PD23</t>
  </si>
  <si>
    <t>49F17</t>
  </si>
  <si>
    <t>4P880</t>
  </si>
  <si>
    <t>49I81</t>
  </si>
  <si>
    <t>49I26</t>
  </si>
  <si>
    <t>49B03</t>
  </si>
  <si>
    <t>49A73</t>
  </si>
  <si>
    <t>49A12</t>
  </si>
  <si>
    <t>49L53</t>
  </si>
  <si>
    <t>49D04</t>
  </si>
  <si>
    <t>49A18</t>
  </si>
  <si>
    <t>49F75</t>
  </si>
  <si>
    <t>49J40</t>
  </si>
  <si>
    <t>4B766</t>
  </si>
  <si>
    <t>49D40</t>
  </si>
  <si>
    <t>49F39</t>
  </si>
  <si>
    <t>49L39</t>
  </si>
  <si>
    <t>4A583</t>
  </si>
  <si>
    <t>49H67</t>
  </si>
  <si>
    <t>49D58</t>
  </si>
  <si>
    <t>49F68</t>
  </si>
  <si>
    <t>49D65</t>
  </si>
  <si>
    <t>49H42</t>
  </si>
  <si>
    <t>4A372</t>
  </si>
  <si>
    <t>49D73</t>
  </si>
  <si>
    <t>49K33</t>
  </si>
  <si>
    <t>49D39</t>
  </si>
  <si>
    <t>49K74</t>
  </si>
  <si>
    <t>49B30</t>
  </si>
  <si>
    <t>49G11</t>
  </si>
  <si>
    <t>49I00</t>
  </si>
  <si>
    <t>4C186</t>
  </si>
  <si>
    <t>49F07</t>
  </si>
  <si>
    <t>4P402</t>
  </si>
  <si>
    <t>49A09</t>
  </si>
  <si>
    <t>49A06</t>
  </si>
  <si>
    <t>49G86</t>
  </si>
  <si>
    <t>49G37</t>
  </si>
  <si>
    <t>49C26</t>
  </si>
  <si>
    <t>49F56</t>
  </si>
  <si>
    <t>49G22</t>
  </si>
  <si>
    <t>49A40</t>
  </si>
  <si>
    <t>49G93</t>
  </si>
  <si>
    <t>4C995</t>
  </si>
  <si>
    <t>49B78</t>
  </si>
  <si>
    <t>49D37</t>
  </si>
  <si>
    <t>49F65</t>
  </si>
  <si>
    <t>49I32</t>
  </si>
  <si>
    <t>49C74</t>
  </si>
  <si>
    <t>49A56</t>
  </si>
  <si>
    <t>49K26</t>
  </si>
  <si>
    <t>49D77</t>
  </si>
  <si>
    <t>49F72</t>
  </si>
  <si>
    <t>49H57</t>
  </si>
  <si>
    <t>4P304</t>
  </si>
  <si>
    <t>49A52</t>
  </si>
  <si>
    <t>49B92</t>
  </si>
  <si>
    <t>49G97</t>
  </si>
  <si>
    <t>49J31</t>
  </si>
  <si>
    <t>49A08</t>
  </si>
  <si>
    <t>49J22</t>
  </si>
  <si>
    <t>49A38</t>
  </si>
  <si>
    <t>49H92</t>
  </si>
  <si>
    <t>49G28</t>
  </si>
  <si>
    <t>4D156</t>
  </si>
  <si>
    <t>49J26</t>
  </si>
  <si>
    <t>49G31</t>
  </si>
  <si>
    <t>49G88</t>
  </si>
  <si>
    <t>49C73</t>
  </si>
  <si>
    <t>49H47</t>
  </si>
  <si>
    <t>49F35</t>
  </si>
  <si>
    <t>49F37</t>
  </si>
  <si>
    <t>4P602</t>
  </si>
  <si>
    <t>49F70</t>
  </si>
  <si>
    <t>49C54</t>
  </si>
  <si>
    <t>4P858</t>
  </si>
  <si>
    <t>49I20</t>
  </si>
  <si>
    <t>49I80</t>
  </si>
  <si>
    <t>49B42</t>
  </si>
  <si>
    <t>49J34</t>
  </si>
  <si>
    <t>49I38</t>
  </si>
  <si>
    <t>49K85</t>
  </si>
  <si>
    <t>49A29</t>
  </si>
  <si>
    <t>49I42</t>
  </si>
  <si>
    <t>4PD22</t>
  </si>
  <si>
    <t>49A78</t>
  </si>
  <si>
    <t>49C91</t>
  </si>
  <si>
    <t>49K14</t>
  </si>
  <si>
    <t>49D34</t>
  </si>
  <si>
    <t>49H03</t>
  </si>
  <si>
    <t>49G60</t>
  </si>
  <si>
    <t>49B79</t>
  </si>
  <si>
    <t>49K45</t>
  </si>
  <si>
    <t>49F16</t>
  </si>
  <si>
    <t>49H01</t>
  </si>
  <si>
    <t>49H63</t>
  </si>
  <si>
    <t>49H28</t>
  </si>
  <si>
    <t>49F67</t>
  </si>
  <si>
    <t>49I35</t>
  </si>
  <si>
    <t>49G56</t>
  </si>
  <si>
    <t>49I30</t>
  </si>
  <si>
    <t>49I27</t>
  </si>
  <si>
    <t>49D33</t>
  </si>
  <si>
    <t>49F79</t>
  </si>
  <si>
    <t>49L77</t>
  </si>
  <si>
    <t>49H17</t>
  </si>
  <si>
    <t>4C162</t>
  </si>
  <si>
    <t>49H08</t>
  </si>
  <si>
    <t>49F48</t>
  </si>
  <si>
    <t>49A71</t>
  </si>
  <si>
    <t>49D05</t>
  </si>
  <si>
    <t>49L24</t>
  </si>
  <si>
    <t>49C61</t>
  </si>
  <si>
    <t>49F44</t>
  </si>
  <si>
    <t>49H97</t>
  </si>
  <si>
    <t>49G89</t>
  </si>
  <si>
    <t>49G70</t>
  </si>
  <si>
    <t>49C83</t>
  </si>
  <si>
    <t>49I58</t>
  </si>
  <si>
    <t>49A48</t>
  </si>
  <si>
    <t>49K99</t>
  </si>
  <si>
    <t>49A46</t>
  </si>
  <si>
    <t>40141</t>
  </si>
  <si>
    <t>49E69</t>
  </si>
  <si>
    <t>40196</t>
  </si>
  <si>
    <t>49E31</t>
  </si>
  <si>
    <t>40059</t>
  </si>
  <si>
    <t>49E24</t>
  </si>
  <si>
    <t>14736</t>
  </si>
  <si>
    <t>49920</t>
  </si>
  <si>
    <t>49976</t>
  </si>
  <si>
    <t>49874</t>
  </si>
  <si>
    <t>49776</t>
  </si>
  <si>
    <t>49836</t>
  </si>
  <si>
    <t>14809</t>
  </si>
  <si>
    <t>49908</t>
  </si>
  <si>
    <t>14748</t>
  </si>
  <si>
    <t>14811</t>
  </si>
  <si>
    <t>14766</t>
  </si>
  <si>
    <t>14799</t>
  </si>
  <si>
    <t>49896</t>
  </si>
  <si>
    <t>49903</t>
  </si>
  <si>
    <t>49861</t>
  </si>
  <si>
    <t>49890</t>
  </si>
  <si>
    <t>14797</t>
  </si>
  <si>
    <t>49881</t>
  </si>
  <si>
    <t>14834</t>
  </si>
  <si>
    <t>14768</t>
  </si>
  <si>
    <t>49870</t>
  </si>
  <si>
    <t>14746</t>
  </si>
  <si>
    <t>49810</t>
  </si>
  <si>
    <t>49791</t>
  </si>
  <si>
    <t>14788</t>
  </si>
  <si>
    <t>40030</t>
  </si>
  <si>
    <t>49934</t>
  </si>
  <si>
    <t>49787</t>
  </si>
  <si>
    <t>49E83</t>
  </si>
  <si>
    <t>49796</t>
  </si>
  <si>
    <t>14821</t>
  </si>
  <si>
    <t>49812</t>
  </si>
  <si>
    <t>14808</t>
  </si>
  <si>
    <t>49931</t>
  </si>
  <si>
    <t>49980</t>
  </si>
  <si>
    <t>49942</t>
  </si>
  <si>
    <t>49875</t>
  </si>
  <si>
    <t>14801</t>
  </si>
  <si>
    <t>49783</t>
  </si>
  <si>
    <t>14739</t>
  </si>
  <si>
    <t>14735</t>
  </si>
  <si>
    <t>14805</t>
  </si>
  <si>
    <t>14767</t>
  </si>
  <si>
    <t>49871</t>
  </si>
  <si>
    <t>40143</t>
  </si>
  <si>
    <t>49922</t>
  </si>
  <si>
    <t>49948</t>
  </si>
  <si>
    <t>14779</t>
  </si>
  <si>
    <t>49829</t>
  </si>
  <si>
    <t>49816</t>
  </si>
  <si>
    <t>49982</t>
  </si>
  <si>
    <t>49865</t>
  </si>
  <si>
    <t>49868</t>
  </si>
  <si>
    <t>49929</t>
  </si>
  <si>
    <t>14841</t>
  </si>
  <si>
    <t>49926</t>
  </si>
  <si>
    <t>49978</t>
  </si>
  <si>
    <t>14753</t>
  </si>
  <si>
    <t>14790</t>
  </si>
  <si>
    <t>49799</t>
  </si>
  <si>
    <t>49912</t>
  </si>
  <si>
    <t>49873</t>
  </si>
  <si>
    <t>49938</t>
  </si>
  <si>
    <t>49E71</t>
  </si>
  <si>
    <t>49866</t>
  </si>
  <si>
    <t>49E38</t>
  </si>
  <si>
    <t>14789</t>
  </si>
  <si>
    <t>14814</t>
  </si>
  <si>
    <t>14787</t>
  </si>
  <si>
    <t>14816</t>
  </si>
  <si>
    <t>14827</t>
  </si>
  <si>
    <t>49E75</t>
  </si>
  <si>
    <t>40441</t>
  </si>
  <si>
    <t>49911</t>
  </si>
  <si>
    <t>49928</t>
  </si>
  <si>
    <t>14764</t>
  </si>
  <si>
    <t>49985</t>
  </si>
  <si>
    <t>49837</t>
  </si>
  <si>
    <t>49798</t>
  </si>
  <si>
    <t>49807</t>
  </si>
  <si>
    <t>49E33</t>
  </si>
  <si>
    <t>49916</t>
  </si>
  <si>
    <t>14784</t>
  </si>
  <si>
    <t>49902</t>
  </si>
  <si>
    <t>40470</t>
  </si>
  <si>
    <t>49897</t>
  </si>
  <si>
    <t>14813</t>
  </si>
  <si>
    <t>49E13</t>
  </si>
  <si>
    <t>14792</t>
  </si>
  <si>
    <t>14815</t>
  </si>
  <si>
    <t>49E81</t>
  </si>
  <si>
    <t>49E14</t>
  </si>
  <si>
    <t>49E64</t>
  </si>
  <si>
    <t>49888</t>
  </si>
  <si>
    <t>49E79</t>
  </si>
  <si>
    <t>14728</t>
  </si>
  <si>
    <t>49E34</t>
  </si>
  <si>
    <t>49879</t>
  </si>
  <si>
    <t>49951</t>
  </si>
  <si>
    <t>49968</t>
  </si>
  <si>
    <t>14782</t>
  </si>
  <si>
    <t>49915</t>
  </si>
  <si>
    <t>49930</t>
  </si>
  <si>
    <t>49858</t>
  </si>
  <si>
    <t>49E25</t>
  </si>
  <si>
    <t>49986</t>
  </si>
  <si>
    <t>14760</t>
  </si>
  <si>
    <t>14756</t>
  </si>
  <si>
    <t>14820</t>
  </si>
  <si>
    <t>14780</t>
  </si>
  <si>
    <t>40256</t>
  </si>
  <si>
    <t>14783</t>
  </si>
  <si>
    <t>49971</t>
  </si>
  <si>
    <t>14762</t>
  </si>
  <si>
    <t>14835</t>
  </si>
  <si>
    <t>40316</t>
  </si>
  <si>
    <t>49E53</t>
  </si>
  <si>
    <t>14716</t>
  </si>
  <si>
    <t>14824</t>
  </si>
  <si>
    <t>49E93</t>
  </si>
  <si>
    <t>14817</t>
  </si>
  <si>
    <t>49909</t>
  </si>
  <si>
    <t>49962</t>
  </si>
  <si>
    <t>40086</t>
  </si>
  <si>
    <t>49867</t>
  </si>
  <si>
    <t>14771</t>
  </si>
  <si>
    <t>49988</t>
  </si>
  <si>
    <t>49913</t>
  </si>
  <si>
    <t>14823</t>
  </si>
  <si>
    <t>14773</t>
  </si>
  <si>
    <t>14729</t>
  </si>
  <si>
    <t>14832</t>
  </si>
  <si>
    <t>49E20</t>
  </si>
  <si>
    <t>14770</t>
  </si>
  <si>
    <t>14757</t>
  </si>
  <si>
    <t>40057</t>
  </si>
  <si>
    <t>14755</t>
  </si>
  <si>
    <t>49999</t>
  </si>
  <si>
    <t>49996</t>
  </si>
  <si>
    <t>49872</t>
  </si>
  <si>
    <t>49887</t>
  </si>
  <si>
    <t>49958</t>
  </si>
  <si>
    <t>49E90</t>
  </si>
  <si>
    <t>Foxpro order but Division =14 was filtered out</t>
  </si>
  <si>
    <t>A6894</t>
  </si>
  <si>
    <t>Maker Service</t>
  </si>
  <si>
    <t>Status</t>
  </si>
  <si>
    <t>Foxpro order but Procurement Center is Rieckermann GmbH as well as not Purchased from PC was filtered out</t>
  </si>
  <si>
    <t>A4538</t>
  </si>
  <si>
    <t>non-HKG order but Procurement Center is Rieckermann Services Ltd. as well as not Purchased from PC was filtered out</t>
  </si>
  <si>
    <t>A4547</t>
  </si>
  <si>
    <t>A4551</t>
  </si>
  <si>
    <t>A5836</t>
  </si>
  <si>
    <t>A6269</t>
  </si>
  <si>
    <t>A7299</t>
  </si>
  <si>
    <t>A7305</t>
  </si>
  <si>
    <t>A7456</t>
  </si>
  <si>
    <t>A7496</t>
  </si>
  <si>
    <t>A7593</t>
  </si>
  <si>
    <t>A7675</t>
  </si>
  <si>
    <t>A7676</t>
  </si>
  <si>
    <t>A8388</t>
  </si>
  <si>
    <t>non-HKG order but not confirmed</t>
  </si>
  <si>
    <t>A8526</t>
  </si>
  <si>
    <t>non-HKG order but Procurement Center is Rieckermann GmbH as well as not Purchased from PC was filtered out</t>
  </si>
  <si>
    <t>A8764</t>
  </si>
  <si>
    <t>A8800</t>
  </si>
  <si>
    <t>A8801</t>
  </si>
  <si>
    <t>A9379</t>
  </si>
  <si>
    <t>A9576</t>
  </si>
  <si>
    <t>Troubleshooting Service</t>
  </si>
  <si>
    <t>A9594</t>
  </si>
  <si>
    <t>A9639</t>
  </si>
  <si>
    <t>A9840</t>
  </si>
  <si>
    <t>HKG order but Procurement Center is Rieckermann GmbH as well as not Purchased from PC was filtered out</t>
  </si>
  <si>
    <t>A9983</t>
  </si>
  <si>
    <t>A9984</t>
  </si>
  <si>
    <t>A9985</t>
  </si>
  <si>
    <t>A9986</t>
  </si>
  <si>
    <t>A9987</t>
  </si>
  <si>
    <t>Quoc's Remarks</t>
  </si>
  <si>
    <t>New order - should be loaded after next refresh</t>
  </si>
  <si>
    <t>Check your fomulas again. In LOD, the order is finalized already</t>
  </si>
  <si>
    <t>Check your fomulas again</t>
  </si>
  <si>
    <t>Baktas´ Remarks</t>
  </si>
  <si>
    <t>Please explain this logic. I cannot find this logic in the documentation. For FoXPRO order only procured orders by "Rieckermann GmbH" are rejected/filtered out, Divisions 00,01,11,12,13,14,15,1S and Spare Part Onward Charges.</t>
  </si>
  <si>
    <t>Why is this order filtered out? According to the documentation, for non-HKG orders, only thos are filtered out which are procured by Rieckermann Gmb, Asia Technik Ltd and Rieckermann Services</t>
  </si>
  <si>
    <t>Here we have different vaulues in Board and LOD. Why?</t>
  </si>
  <si>
    <t>No! In the LOD the finilized date filed is empty!</t>
  </si>
  <si>
    <t>Difference between LOD and Board</t>
  </si>
  <si>
    <t>LOD Error</t>
  </si>
  <si>
    <t>Foxpro order but Product is Spare Part Onward Charges was filtered out</t>
  </si>
  <si>
    <t>Foxpro order but order complete db2 values are zero so Board filtered out by default</t>
  </si>
  <si>
    <t>non-HKG order but not finalized at the time ETL refreshed (but finalized at the time Baktas extracted from LOD)</t>
  </si>
  <si>
    <t>non-HKG order but user updated the db2 values in LOD after the last ETL refreshed in test server so the values are different - should be same after next refresh</t>
  </si>
  <si>
    <t>User updated the db2 values - should be same after next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</si>
</sst>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0;\-#,###,##0"/>
    <numFmt numFmtId="165" formatCode="dd\-mmm\-yyyy"/>
  </numFmts>
  <fonts count="6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8B"/>
      </left>
      <right style="thin">
        <color rgb="FF00008B"/>
      </right>
      <top style="thin">
        <color rgb="FF00008B"/>
      </top>
      <bottom style="thin">
        <color rgb="FF00008B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rgb="FF00008B"/>
      </right>
      <top style="thin">
        <color rgb="FF00008B"/>
      </top>
      <bottom style="thin">
        <color rgb="FF00008B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1" fillId="2" borderId="0" xfId="0" applyNumberFormat="1" applyFont="1" applyFill="1" applyProtection="1">
      <protection locked="0"/>
    </xf>
    <xf numFmtId="49" fontId="2" fillId="3" borderId="1" xfId="0" applyNumberFormat="1" applyFont="1" applyFill="1" applyBorder="1" applyAlignment="1">
      <alignment horizontal="left"/>
    </xf>
    <xf numFmtId="0" fontId="2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left"/>
      <protection locked="0"/>
    </xf>
    <xf numFmtId="0" fontId="0" fillId="0" borderId="0" xfId="0" quotePrefix="1" applyNumberFormat="1" applyAlignment="1" applyProtection="1">
      <alignment horizontal="left"/>
      <protection locked="0"/>
    </xf>
    <xf numFmtId="0" fontId="0" fillId="0" borderId="0" xfId="0"/>
    <xf numFmtId="0" fontId="3" fillId="4" borderId="0" xfId="0" applyFont="1" applyFill="1"/>
    <xf numFmtId="0" fontId="0" fillId="0" borderId="0" xfId="0" applyNumberFormat="1" applyProtection="1">
      <protection locked="0"/>
    </xf>
    <xf numFmtId="0" fontId="4" fillId="0" borderId="0" xfId="0" applyFont="1" applyAlignment="1" applyProtection="1">
      <alignment horizontal="centerContinuous"/>
      <protection locked="0"/>
    </xf>
    <xf numFmtId="0" fontId="4" fillId="0" borderId="0" xfId="0" applyNumberFormat="1" applyFont="1" applyAlignment="1" applyProtection="1">
      <alignment horizontal="centerContinuous"/>
      <protection locked="0"/>
    </xf>
    <xf numFmtId="0" fontId="0" fillId="0" borderId="2" xfId="0" applyBorder="1" applyProtection="1">
      <protection locked="0"/>
    </xf>
    <xf numFmtId="0" fontId="4" fillId="0" borderId="2" xfId="0" applyFont="1" applyBorder="1" applyAlignment="1" applyProtection="1">
      <alignment horizontal="centerContinuous"/>
      <protection locked="0"/>
    </xf>
    <xf numFmtId="49" fontId="2" fillId="3" borderId="4" xfId="0" applyNumberFormat="1" applyFont="1" applyFill="1" applyBorder="1" applyAlignment="1">
      <alignment horizontal="left"/>
    </xf>
    <xf numFmtId="0" fontId="0" fillId="5" borderId="0" xfId="0" applyFill="1" applyProtection="1">
      <protection locked="0"/>
    </xf>
    <xf numFmtId="0" fontId="0" fillId="0" borderId="0" xfId="0"/>
    <xf numFmtId="0" fontId="0" fillId="0" borderId="0" xfId="0" applyFill="1" applyProtection="1">
      <protection locked="0"/>
    </xf>
    <xf numFmtId="0" fontId="0" fillId="6" borderId="0" xfId="0" applyFill="1"/>
    <xf numFmtId="0" fontId="0" fillId="6" borderId="0" xfId="0" applyFill="1" applyProtection="1">
      <protection locked="0"/>
    </xf>
    <xf numFmtId="164" fontId="0" fillId="6" borderId="0" xfId="0" applyNumberFormat="1" applyFill="1" applyProtection="1">
      <protection locked="0"/>
    </xf>
    <xf numFmtId="0" fontId="5" fillId="7" borderId="0" xfId="0" applyFont="1" applyFill="1"/>
    <xf numFmtId="0" fontId="0" fillId="0" borderId="0" xfId="0"/>
    <xf numFmtId="0" fontId="3" fillId="4" borderId="0" xfId="0" applyFont="1" applyFill="1"/>
    <xf numFmtId="0" fontId="0" fillId="0" borderId="0" xfId="0"/>
    <xf numFmtId="0" fontId="3" fillId="4" borderId="0" xfId="0" applyFont="1" applyFill="1"/>
    <xf numFmtId="15" fontId="0" fillId="0" borderId="0" xfId="0" applyNumberFormat="1"/>
    <xf numFmtId="4" fontId="0" fillId="0" borderId="0" xfId="0" applyNumberFormat="1"/>
    <xf numFmtId="4" fontId="3" fillId="4" borderId="0" xfId="0" applyNumberFormat="1" applyFont="1" applyFill="1"/>
    <xf numFmtId="165" fontId="0" fillId="0" borderId="0" xfId="0" applyNumberFormat="1"/>
    <xf numFmtId="165" fontId="3" fillId="4" borderId="0" xfId="0" applyNumberFormat="1" applyFont="1" applyFill="1"/>
    <xf numFmtId="0" fontId="0" fillId="0" borderId="0" xfId="0"/>
    <xf numFmtId="0" fontId="3" fillId="4" borderId="0" xfId="0" applyFont="1" applyFill="1"/>
    <xf numFmtId="0" fontId="0" fillId="0" borderId="0" xfId="0" applyBorder="1" applyProtection="1">
      <protection locked="0"/>
    </xf>
    <xf numFmtId="49" fontId="0" fillId="0" borderId="0" xfId="0" applyNumberFormat="1"/>
    <xf numFmtId="14" fontId="0" fillId="0" borderId="0" xfId="0" applyNumberFormat="1"/>
    <xf numFmtId="0" fontId="0" fillId="7" borderId="3" xfId="0" applyFill="1" applyBorder="1" applyProtection="1">
      <protection locked="0"/>
    </xf>
    <xf numFmtId="2" fontId="0" fillId="0" borderId="0" xfId="0" applyNumberFormat="1" applyProtection="1">
      <protection locked="0"/>
    </xf>
    <xf numFmtId="2" fontId="5" fillId="7" borderId="0" xfId="0" applyNumberFormat="1" applyFont="1" applyFill="1"/>
    <xf numFmtId="0" fontId="0" fillId="7" borderId="0" xfId="0" applyFill="1" applyProtection="1">
      <protection locked="0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03"/>
  <sheetViews>
    <sheetView tabSelected="1" zoomScale="85" zoomScaleNormal="85" workbookViewId="0">
      <pane ySplit="3" topLeftCell="A297" activePane="bottomLeft" state="frozen"/>
      <selection pane="bottomLeft" activeCell="B298" sqref="B298"/>
    </sheetView>
  </sheetViews>
  <sheetFormatPr defaultRowHeight="12.75" x14ac:dyDescent="0.2"/>
  <cols>
    <col min="1" max="1" width="13.85546875" style="1" bestFit="1" customWidth="1"/>
    <col min="2" max="3" width="13.85546875" style="1" customWidth="1"/>
    <col min="4" max="4" width="30" style="1" bestFit="1" customWidth="1"/>
    <col min="5" max="5" width="14.140625" style="1" bestFit="1" customWidth="1"/>
    <col min="6" max="6" width="39.85546875" style="1" bestFit="1" customWidth="1"/>
    <col min="7" max="8" width="39.85546875" style="1" customWidth="1"/>
    <col min="9" max="9" width="30" style="1" bestFit="1" customWidth="1"/>
    <col min="10" max="10" width="110.85546875" style="1" bestFit="1" customWidth="1"/>
    <col min="11" max="11" width="15.5703125" style="1" bestFit="1" customWidth="1"/>
    <col min="12" max="12" width="9.140625" style="1"/>
    <col min="13" max="13" width="9.5703125" style="1" bestFit="1" customWidth="1"/>
    <col min="14" max="14" width="9.5703125" style="12" customWidth="1"/>
    <col min="15" max="15" width="27.140625" style="1" bestFit="1" customWidth="1"/>
    <col min="16" max="16" width="23.5703125" style="1" bestFit="1" customWidth="1"/>
    <col min="17" max="17" width="16.28515625" style="1" bestFit="1" customWidth="1"/>
    <col min="18" max="18" width="11.28515625" style="1" bestFit="1" customWidth="1"/>
    <col min="19" max="19" width="11.5703125" style="1" bestFit="1" customWidth="1"/>
    <col min="20" max="20" width="49.7109375" style="1" bestFit="1" customWidth="1"/>
    <col min="21" max="21" width="9.140625" style="1"/>
    <col min="22" max="22" width="16.28515625" style="1" bestFit="1" customWidth="1"/>
    <col min="23" max="24" width="35.85546875" style="1" bestFit="1" customWidth="1"/>
    <col min="25" max="25" width="19.140625" style="1" customWidth="1"/>
    <col min="26" max="26" width="52.7109375" style="40" bestFit="1" customWidth="1"/>
    <col min="27" max="27" width="10.28515625" style="1" customWidth="1"/>
    <col min="28" max="16384" width="9.140625" style="1"/>
  </cols>
  <sheetData>
    <row r="1" spans="1:27" ht="18" x14ac:dyDescent="0.25">
      <c r="A1" s="25"/>
      <c r="B1" s="14"/>
      <c r="C1" s="30"/>
      <c r="D1" s="30"/>
      <c r="E1" s="32"/>
      <c r="F1" s="27"/>
      <c r="G1" s="34"/>
      <c r="H1" s="13"/>
      <c r="I1" s="13"/>
      <c r="J1" s="15"/>
      <c r="K1" s="36"/>
      <c r="L1" s="36"/>
      <c r="M1" s="13" t="s">
        <v>5512</v>
      </c>
      <c r="N1" s="14"/>
      <c r="O1" s="13"/>
      <c r="P1" s="13"/>
      <c r="Q1" s="13"/>
      <c r="R1" s="13"/>
      <c r="S1" s="13"/>
      <c r="T1" s="16"/>
    </row>
    <row r="2" spans="1:27" x14ac:dyDescent="0.2">
      <c r="A2" s="25"/>
      <c r="C2" s="30"/>
      <c r="D2" s="30"/>
      <c r="E2" s="32"/>
      <c r="F2" s="27"/>
      <c r="G2" s="34"/>
      <c r="J2" s="15"/>
      <c r="K2" s="36"/>
      <c r="L2" s="36"/>
      <c r="N2" s="1"/>
    </row>
    <row r="3" spans="1:27" x14ac:dyDescent="0.2">
      <c r="A3" s="26" t="s">
        <v>2589</v>
      </c>
      <c r="B3" s="11"/>
      <c r="C3" s="31" t="s">
        <v>5517</v>
      </c>
      <c r="D3" s="31" t="s">
        <v>2590</v>
      </c>
      <c r="E3" s="33" t="s">
        <v>2591</v>
      </c>
      <c r="F3" s="28" t="s">
        <v>2592</v>
      </c>
      <c r="G3" s="35" t="s">
        <v>5519</v>
      </c>
      <c r="H3" s="11" t="s">
        <v>5513</v>
      </c>
      <c r="I3" s="24" t="s">
        <v>5518</v>
      </c>
      <c r="J3" s="39" t="s">
        <v>5955</v>
      </c>
      <c r="K3" s="36" t="s">
        <v>5959</v>
      </c>
      <c r="L3" s="36"/>
      <c r="M3" s="17" t="s">
        <v>0</v>
      </c>
      <c r="N3" s="5" t="s">
        <v>5511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6</v>
      </c>
      <c r="V3" s="24" t="s">
        <v>5513</v>
      </c>
      <c r="W3" s="24" t="s">
        <v>5515</v>
      </c>
      <c r="X3" s="24" t="s">
        <v>5514</v>
      </c>
      <c r="Y3" s="24"/>
      <c r="Z3" s="41" t="s">
        <v>5516</v>
      </c>
    </row>
    <row r="4" spans="1:27" x14ac:dyDescent="0.2">
      <c r="A4" s="25" t="s">
        <v>2593</v>
      </c>
      <c r="B4" s="9" t="str">
        <f>+LEFT(A4,5)</f>
        <v>14716</v>
      </c>
      <c r="C4" s="30">
        <v>0</v>
      </c>
      <c r="D4" s="30">
        <v>0</v>
      </c>
      <c r="E4" s="32">
        <v>39448</v>
      </c>
      <c r="F4" s="27" t="s">
        <v>2594</v>
      </c>
      <c r="G4" s="34" t="s">
        <v>5520</v>
      </c>
      <c r="H4" s="10" t="str">
        <f>+IF(E4&gt;1,"Post-calc.","Pre-calc.")</f>
        <v>Post-calc.</v>
      </c>
      <c r="I4" s="23" t="e">
        <f t="shared" ref="I4:I67" si="0">+VLOOKUP(B4,$N$4:$P$2559,2,FALSE)-C4</f>
        <v>#N/A</v>
      </c>
      <c r="J4" s="18" t="str">
        <f>VLOOKUP(B4, Remarks!$A$3:$G$400, 7, FALSE)</f>
        <v>Foxpro order but Division =14 was filtered out</v>
      </c>
      <c r="M4" s="7" t="s">
        <v>7</v>
      </c>
      <c r="N4" s="9" t="str">
        <f t="shared" ref="N4:N67" si="1">+LEFT(M4,5)</f>
        <v>1A002</v>
      </c>
      <c r="O4" s="3">
        <v>342</v>
      </c>
      <c r="P4" s="3"/>
      <c r="Q4" s="1" t="s">
        <v>8</v>
      </c>
      <c r="R4" s="1" t="s">
        <v>9</v>
      </c>
      <c r="S4" s="1" t="s">
        <v>10</v>
      </c>
      <c r="T4" s="1" t="s">
        <v>11</v>
      </c>
      <c r="V4" s="10" t="str">
        <f>+VLOOKUP(N4,$B$4:$H$2903,7,FALSE)</f>
        <v>Post-calc.</v>
      </c>
      <c r="W4" s="1" t="str">
        <f>+Q4</f>
        <v>Post-calc.</v>
      </c>
      <c r="X4" s="1" t="b">
        <f>+V4=W4</f>
        <v>1</v>
      </c>
      <c r="Z4" s="3">
        <f>+IF(Q4="Post-calc.",VLOOKUP(N4,$B$4:$H$2903,3,FALSE)-P4,VLOOKUP(N4,$B$4:$H$2903,2,FALSE)-P4)</f>
        <v>0</v>
      </c>
    </row>
    <row r="5" spans="1:27" x14ac:dyDescent="0.2">
      <c r="A5" s="25" t="s">
        <v>2595</v>
      </c>
      <c r="B5" s="9" t="str">
        <f t="shared" ref="B5:B68" si="2">+LEFT(A5,5)</f>
        <v>14728</v>
      </c>
      <c r="C5" s="30">
        <v>0</v>
      </c>
      <c r="D5" s="30">
        <v>0</v>
      </c>
      <c r="E5" s="32">
        <v>39600</v>
      </c>
      <c r="F5" s="27" t="s">
        <v>2594</v>
      </c>
      <c r="G5" s="34" t="s">
        <v>5520</v>
      </c>
      <c r="H5" s="10" t="str">
        <f t="shared" ref="H5:H68" si="3">+IF(E5&gt;1,"Post-calc.","Pre-calc.")</f>
        <v>Post-calc.</v>
      </c>
      <c r="I5" s="23" t="e">
        <f t="shared" si="0"/>
        <v>#N/A</v>
      </c>
      <c r="J5" s="18" t="str">
        <f>VLOOKUP(B5, Remarks!$A$3:$G$400, 7, FALSE)</f>
        <v>Foxpro order but Division =14 was filtered out</v>
      </c>
      <c r="M5" s="7" t="s">
        <v>12</v>
      </c>
      <c r="N5" s="9" t="str">
        <f t="shared" si="1"/>
        <v>1A006</v>
      </c>
      <c r="O5" s="3">
        <v>2723</v>
      </c>
      <c r="P5" s="3"/>
      <c r="Q5" s="1" t="s">
        <v>8</v>
      </c>
      <c r="R5" s="1" t="s">
        <v>9</v>
      </c>
      <c r="S5" s="1" t="s">
        <v>10</v>
      </c>
      <c r="T5" s="1" t="s">
        <v>11</v>
      </c>
      <c r="V5" s="19" t="str">
        <f t="shared" ref="V5:V68" si="4">+VLOOKUP(N5,$B$4:$H$2903,7,FALSE)</f>
        <v>Post-calc.</v>
      </c>
      <c r="W5" s="1" t="str">
        <f t="shared" ref="W5:W68" si="5">+Q5</f>
        <v>Post-calc.</v>
      </c>
      <c r="X5" s="1" t="b">
        <f t="shared" ref="X5:X68" si="6">+V5=W5</f>
        <v>1</v>
      </c>
      <c r="Z5" s="3">
        <f t="shared" ref="Z5:Z68" si="7">+IF(Q5="Post-calc.",VLOOKUP(N5,$B$4:$H$2903,3,FALSE)-P5,VLOOKUP(N5,$B$4:$H$2903,2,FALSE)-P5)</f>
        <v>0</v>
      </c>
    </row>
    <row r="6" spans="1:27" x14ac:dyDescent="0.2">
      <c r="A6" s="25" t="s">
        <v>2596</v>
      </c>
      <c r="B6" s="9" t="str">
        <f t="shared" si="2"/>
        <v>14729</v>
      </c>
      <c r="C6" s="30">
        <v>87750</v>
      </c>
      <c r="D6" s="30">
        <v>87750</v>
      </c>
      <c r="E6" s="32">
        <v>39692</v>
      </c>
      <c r="F6" s="27" t="s">
        <v>2594</v>
      </c>
      <c r="G6" s="34" t="s">
        <v>5520</v>
      </c>
      <c r="H6" s="10" t="str">
        <f t="shared" si="3"/>
        <v>Post-calc.</v>
      </c>
      <c r="I6" s="23" t="e">
        <f t="shared" si="0"/>
        <v>#N/A</v>
      </c>
      <c r="J6" s="18" t="str">
        <f>VLOOKUP(B6, Remarks!$A$3:$G$400, 7, FALSE)</f>
        <v>Foxpro order but Division =14 was filtered out</v>
      </c>
      <c r="M6" s="7" t="s">
        <v>13</v>
      </c>
      <c r="N6" s="9" t="str">
        <f t="shared" si="1"/>
        <v>1A010</v>
      </c>
      <c r="O6" s="3">
        <v>1310</v>
      </c>
      <c r="P6" s="3">
        <v>1310</v>
      </c>
      <c r="Q6" s="1" t="s">
        <v>14</v>
      </c>
      <c r="R6" s="1" t="s">
        <v>9</v>
      </c>
      <c r="S6" s="1" t="s">
        <v>10</v>
      </c>
      <c r="T6" s="1" t="s">
        <v>11</v>
      </c>
      <c r="V6" s="19" t="str">
        <f t="shared" si="4"/>
        <v>Pre-calc.</v>
      </c>
      <c r="W6" s="1" t="str">
        <f t="shared" si="5"/>
        <v>Pre-calc.</v>
      </c>
      <c r="X6" s="1" t="b">
        <f t="shared" si="6"/>
        <v>1</v>
      </c>
      <c r="Z6" s="3">
        <f t="shared" si="7"/>
        <v>0</v>
      </c>
    </row>
    <row r="7" spans="1:27" x14ac:dyDescent="0.2">
      <c r="A7" s="25" t="s">
        <v>2597</v>
      </c>
      <c r="B7" s="9" t="str">
        <f t="shared" si="2"/>
        <v>14735</v>
      </c>
      <c r="C7" s="30">
        <v>0</v>
      </c>
      <c r="D7" s="30">
        <v>0</v>
      </c>
      <c r="E7" s="32">
        <v>39661</v>
      </c>
      <c r="F7" s="27" t="s">
        <v>2594</v>
      </c>
      <c r="G7" s="34" t="s">
        <v>5520</v>
      </c>
      <c r="H7" s="10" t="str">
        <f t="shared" si="3"/>
        <v>Post-calc.</v>
      </c>
      <c r="I7" s="23" t="e">
        <f t="shared" si="0"/>
        <v>#N/A</v>
      </c>
      <c r="J7" s="18" t="str">
        <f>VLOOKUP(B7, Remarks!$A$3:$G$400, 7, FALSE)</f>
        <v>Foxpro order but Division =14 was filtered out</v>
      </c>
      <c r="M7" s="7" t="s">
        <v>15</v>
      </c>
      <c r="N7" s="9" t="str">
        <f t="shared" si="1"/>
        <v>1A019</v>
      </c>
      <c r="O7" s="3">
        <v>1004</v>
      </c>
      <c r="P7" s="3"/>
      <c r="Q7" s="1" t="s">
        <v>8</v>
      </c>
      <c r="R7" s="1" t="s">
        <v>9</v>
      </c>
      <c r="S7" s="1" t="s">
        <v>10</v>
      </c>
      <c r="T7" s="1" t="s">
        <v>11</v>
      </c>
      <c r="V7" s="19" t="str">
        <f t="shared" si="4"/>
        <v>Post-calc.</v>
      </c>
      <c r="W7" s="1" t="str">
        <f t="shared" si="5"/>
        <v>Post-calc.</v>
      </c>
      <c r="X7" s="1" t="b">
        <f t="shared" si="6"/>
        <v>1</v>
      </c>
      <c r="Z7" s="3">
        <f t="shared" si="7"/>
        <v>0</v>
      </c>
    </row>
    <row r="8" spans="1:27" x14ac:dyDescent="0.2">
      <c r="A8" s="25" t="s">
        <v>2598</v>
      </c>
      <c r="B8" s="9" t="str">
        <f t="shared" si="2"/>
        <v>14736</v>
      </c>
      <c r="C8" s="30">
        <v>0</v>
      </c>
      <c r="D8" s="30">
        <v>0</v>
      </c>
      <c r="E8" s="32">
        <v>39661</v>
      </c>
      <c r="F8" s="27" t="s">
        <v>2594</v>
      </c>
      <c r="G8" s="34" t="s">
        <v>5520</v>
      </c>
      <c r="H8" s="10" t="str">
        <f t="shared" si="3"/>
        <v>Post-calc.</v>
      </c>
      <c r="I8" s="23" t="e">
        <f t="shared" si="0"/>
        <v>#N/A</v>
      </c>
      <c r="J8" s="18" t="str">
        <f>VLOOKUP(B8, Remarks!$A$3:$G$400, 7, FALSE)</f>
        <v>Foxpro order but Division =14 was filtered out</v>
      </c>
      <c r="M8" s="7" t="s">
        <v>16</v>
      </c>
      <c r="N8" s="9" t="str">
        <f t="shared" si="1"/>
        <v>1A020</v>
      </c>
      <c r="O8" s="3">
        <v>1046</v>
      </c>
      <c r="P8" s="3"/>
      <c r="Q8" s="1" t="s">
        <v>8</v>
      </c>
      <c r="R8" s="1" t="s">
        <v>9</v>
      </c>
      <c r="S8" s="1" t="s">
        <v>10</v>
      </c>
      <c r="T8" s="1" t="s">
        <v>11</v>
      </c>
      <c r="V8" s="19" t="str">
        <f t="shared" si="4"/>
        <v>Post-calc.</v>
      </c>
      <c r="W8" s="1" t="str">
        <f t="shared" si="5"/>
        <v>Post-calc.</v>
      </c>
      <c r="X8" s="1" t="b">
        <f t="shared" si="6"/>
        <v>1</v>
      </c>
      <c r="Z8" s="3">
        <f t="shared" si="7"/>
        <v>0</v>
      </c>
    </row>
    <row r="9" spans="1:27" x14ac:dyDescent="0.2">
      <c r="A9" s="25" t="s">
        <v>2599</v>
      </c>
      <c r="B9" s="9" t="str">
        <f t="shared" si="2"/>
        <v>14739</v>
      </c>
      <c r="C9" s="30">
        <v>0</v>
      </c>
      <c r="D9" s="30">
        <v>0</v>
      </c>
      <c r="E9" s="32">
        <v>39692</v>
      </c>
      <c r="F9" s="27" t="s">
        <v>2594</v>
      </c>
      <c r="G9" s="34" t="s">
        <v>5520</v>
      </c>
      <c r="H9" s="10" t="str">
        <f t="shared" si="3"/>
        <v>Post-calc.</v>
      </c>
      <c r="I9" s="23" t="e">
        <f t="shared" si="0"/>
        <v>#N/A</v>
      </c>
      <c r="J9" s="18" t="str">
        <f>VLOOKUP(B9, Remarks!$A$3:$G$400, 7, FALSE)</f>
        <v>Foxpro order but Division =14 was filtered out</v>
      </c>
      <c r="M9" s="7" t="s">
        <v>17</v>
      </c>
      <c r="N9" s="9" t="str">
        <f t="shared" si="1"/>
        <v>1A038</v>
      </c>
      <c r="O9" s="3">
        <v>911</v>
      </c>
      <c r="P9" s="3">
        <v>1345.5078000000001</v>
      </c>
      <c r="Q9" s="1" t="s">
        <v>8</v>
      </c>
      <c r="R9" s="1" t="s">
        <v>9</v>
      </c>
      <c r="S9" s="1" t="s">
        <v>10</v>
      </c>
      <c r="T9" s="1" t="s">
        <v>11</v>
      </c>
      <c r="V9" s="19" t="str">
        <f t="shared" si="4"/>
        <v>Post-calc.</v>
      </c>
      <c r="W9" s="1" t="str">
        <f t="shared" si="5"/>
        <v>Post-calc.</v>
      </c>
      <c r="X9" s="1" t="b">
        <f t="shared" si="6"/>
        <v>1</v>
      </c>
      <c r="Z9" s="3">
        <f t="shared" si="7"/>
        <v>0</v>
      </c>
    </row>
    <row r="10" spans="1:27" x14ac:dyDescent="0.2">
      <c r="A10" s="25" t="s">
        <v>2600</v>
      </c>
      <c r="B10" s="9" t="str">
        <f t="shared" si="2"/>
        <v>14746</v>
      </c>
      <c r="C10" s="30">
        <v>0</v>
      </c>
      <c r="D10" s="30">
        <v>0</v>
      </c>
      <c r="E10" s="32">
        <v>39783</v>
      </c>
      <c r="F10" s="27" t="s">
        <v>2594</v>
      </c>
      <c r="G10" s="34" t="s">
        <v>5520</v>
      </c>
      <c r="H10" s="10" t="str">
        <f t="shared" si="3"/>
        <v>Post-calc.</v>
      </c>
      <c r="I10" s="23" t="e">
        <f t="shared" si="0"/>
        <v>#N/A</v>
      </c>
      <c r="J10" s="18" t="str">
        <f>VLOOKUP(B10, Remarks!$A$3:$G$400, 7, FALSE)</f>
        <v>Foxpro order but Division =14 was filtered out</v>
      </c>
      <c r="M10" s="7" t="s">
        <v>18</v>
      </c>
      <c r="N10" s="9" t="str">
        <f t="shared" si="1"/>
        <v>1A039</v>
      </c>
      <c r="O10" s="3">
        <v>1063.9064000000001</v>
      </c>
      <c r="P10" s="3">
        <v>1063.9064000000001</v>
      </c>
      <c r="Q10" s="1" t="s">
        <v>14</v>
      </c>
      <c r="R10" s="1" t="s">
        <v>9</v>
      </c>
      <c r="S10" s="1" t="s">
        <v>10</v>
      </c>
      <c r="T10" s="1" t="s">
        <v>11</v>
      </c>
      <c r="V10" s="19" t="str">
        <f t="shared" si="4"/>
        <v>Pre-calc.</v>
      </c>
      <c r="W10" s="1" t="str">
        <f t="shared" si="5"/>
        <v>Pre-calc.</v>
      </c>
      <c r="X10" s="1" t="b">
        <f t="shared" si="6"/>
        <v>1</v>
      </c>
      <c r="Z10" s="3">
        <f t="shared" si="7"/>
        <v>0</v>
      </c>
    </row>
    <row r="11" spans="1:27" x14ac:dyDescent="0.2">
      <c r="A11" s="25" t="s">
        <v>2601</v>
      </c>
      <c r="B11" s="9" t="str">
        <f t="shared" si="2"/>
        <v>14748</v>
      </c>
      <c r="C11" s="30">
        <v>0</v>
      </c>
      <c r="D11" s="30">
        <v>0</v>
      </c>
      <c r="E11" s="32">
        <v>39783</v>
      </c>
      <c r="F11" s="27" t="s">
        <v>2594</v>
      </c>
      <c r="G11" s="34" t="s">
        <v>5520</v>
      </c>
      <c r="H11" s="10" t="str">
        <f t="shared" si="3"/>
        <v>Post-calc.</v>
      </c>
      <c r="I11" s="23" t="e">
        <f t="shared" si="0"/>
        <v>#N/A</v>
      </c>
      <c r="J11" s="18" t="str">
        <f>VLOOKUP(B11, Remarks!$A$3:$G$400, 7, FALSE)</f>
        <v>Foxpro order but Division =14 was filtered out</v>
      </c>
      <c r="M11" s="7" t="s">
        <v>19</v>
      </c>
      <c r="N11" s="9" t="str">
        <f t="shared" si="1"/>
        <v>1A046</v>
      </c>
      <c r="O11" s="3">
        <v>3188</v>
      </c>
      <c r="P11" s="3">
        <v>3449.6120999999998</v>
      </c>
      <c r="Q11" s="1" t="s">
        <v>8</v>
      </c>
      <c r="R11" s="1" t="s">
        <v>9</v>
      </c>
      <c r="S11" s="1" t="s">
        <v>10</v>
      </c>
      <c r="T11" s="1" t="s">
        <v>11</v>
      </c>
      <c r="V11" s="19" t="str">
        <f t="shared" si="4"/>
        <v>Post-calc.</v>
      </c>
      <c r="W11" s="1" t="str">
        <f t="shared" si="5"/>
        <v>Post-calc.</v>
      </c>
      <c r="X11" s="1" t="b">
        <f t="shared" si="6"/>
        <v>1</v>
      </c>
      <c r="Z11" s="3">
        <f t="shared" si="7"/>
        <v>0</v>
      </c>
    </row>
    <row r="12" spans="1:27" x14ac:dyDescent="0.2">
      <c r="A12" s="25" t="s">
        <v>2602</v>
      </c>
      <c r="B12" s="9" t="str">
        <f t="shared" si="2"/>
        <v>14753</v>
      </c>
      <c r="C12" s="30">
        <v>0</v>
      </c>
      <c r="D12" s="30">
        <v>0</v>
      </c>
      <c r="E12" s="32">
        <v>39845</v>
      </c>
      <c r="F12" s="27" t="s">
        <v>2594</v>
      </c>
      <c r="G12" s="34" t="s">
        <v>5520</v>
      </c>
      <c r="H12" s="10" t="str">
        <f t="shared" si="3"/>
        <v>Post-calc.</v>
      </c>
      <c r="I12" s="23" t="e">
        <f t="shared" si="0"/>
        <v>#N/A</v>
      </c>
      <c r="J12" s="18" t="str">
        <f>VLOOKUP(B12, Remarks!$A$3:$G$400, 7, FALSE)</f>
        <v>Foxpro order but Division =14 was filtered out</v>
      </c>
      <c r="M12" s="7" t="s">
        <v>20</v>
      </c>
      <c r="N12" s="9" t="str">
        <f t="shared" si="1"/>
        <v>1A050</v>
      </c>
      <c r="O12" s="3">
        <v>1458.7882999999999</v>
      </c>
      <c r="P12" s="3">
        <v>1386.2353000000001</v>
      </c>
      <c r="Q12" s="1" t="s">
        <v>8</v>
      </c>
      <c r="R12" s="1" t="s">
        <v>9</v>
      </c>
      <c r="S12" s="1" t="s">
        <v>10</v>
      </c>
      <c r="T12" s="1" t="s">
        <v>11</v>
      </c>
      <c r="V12" s="19" t="str">
        <f t="shared" si="4"/>
        <v>Post-calc.</v>
      </c>
      <c r="W12" s="1" t="str">
        <f t="shared" si="5"/>
        <v>Post-calc.</v>
      </c>
      <c r="X12" s="1" t="b">
        <f t="shared" si="6"/>
        <v>1</v>
      </c>
      <c r="Z12" s="3">
        <f t="shared" si="7"/>
        <v>0</v>
      </c>
    </row>
    <row r="13" spans="1:27" x14ac:dyDescent="0.2">
      <c r="A13" s="25" t="s">
        <v>2603</v>
      </c>
      <c r="B13" s="9" t="str">
        <f t="shared" si="2"/>
        <v>14755</v>
      </c>
      <c r="C13" s="30">
        <v>160.5975</v>
      </c>
      <c r="D13" s="30">
        <v>160.5975</v>
      </c>
      <c r="E13" s="32">
        <v>39845</v>
      </c>
      <c r="F13" s="27" t="s">
        <v>2594</v>
      </c>
      <c r="G13" s="34" t="s">
        <v>5520</v>
      </c>
      <c r="H13" s="10" t="str">
        <f t="shared" si="3"/>
        <v>Post-calc.</v>
      </c>
      <c r="I13" s="23" t="e">
        <f t="shared" si="0"/>
        <v>#N/A</v>
      </c>
      <c r="J13" s="18" t="str">
        <f>VLOOKUP(B13, Remarks!$A$3:$G$400, 7, FALSE)</f>
        <v>Foxpro order but Division =14 was filtered out</v>
      </c>
      <c r="M13" s="7" t="s">
        <v>21</v>
      </c>
      <c r="N13" s="9" t="str">
        <f t="shared" si="1"/>
        <v>1A058</v>
      </c>
      <c r="O13" s="3">
        <v>1662.3833</v>
      </c>
      <c r="P13" s="3">
        <v>1558.4223</v>
      </c>
      <c r="Q13" s="1" t="s">
        <v>8</v>
      </c>
      <c r="R13" s="1" t="s">
        <v>9</v>
      </c>
      <c r="S13" s="1" t="s">
        <v>10</v>
      </c>
      <c r="T13" s="1" t="s">
        <v>11</v>
      </c>
      <c r="V13" s="19" t="str">
        <f t="shared" si="4"/>
        <v>Post-calc.</v>
      </c>
      <c r="W13" s="1" t="str">
        <f t="shared" si="5"/>
        <v>Post-calc.</v>
      </c>
      <c r="X13" s="1" t="b">
        <f t="shared" si="6"/>
        <v>1</v>
      </c>
      <c r="Z13" s="3">
        <f t="shared" si="7"/>
        <v>0</v>
      </c>
    </row>
    <row r="14" spans="1:27" x14ac:dyDescent="0.2">
      <c r="A14" s="25" t="s">
        <v>2604</v>
      </c>
      <c r="B14" s="9" t="str">
        <f t="shared" si="2"/>
        <v>14756</v>
      </c>
      <c r="C14" s="30">
        <v>213.42599999999999</v>
      </c>
      <c r="D14" s="30">
        <v>213.42599999999999</v>
      </c>
      <c r="E14" s="32">
        <v>39845</v>
      </c>
      <c r="F14" s="27" t="s">
        <v>2594</v>
      </c>
      <c r="G14" s="34" t="s">
        <v>5520</v>
      </c>
      <c r="H14" s="10" t="str">
        <f t="shared" si="3"/>
        <v>Post-calc.</v>
      </c>
      <c r="I14" s="23" t="e">
        <f t="shared" si="0"/>
        <v>#N/A</v>
      </c>
      <c r="J14" s="18" t="str">
        <f>VLOOKUP(B14, Remarks!$A$3:$G$400, 7, FALSE)</f>
        <v>Foxpro order but Division =14 was filtered out</v>
      </c>
      <c r="M14" s="7" t="s">
        <v>22</v>
      </c>
      <c r="N14" s="9" t="str">
        <f t="shared" si="1"/>
        <v>1G174</v>
      </c>
      <c r="O14" s="3">
        <v>546</v>
      </c>
      <c r="P14" s="3"/>
      <c r="Q14" s="1" t="s">
        <v>8</v>
      </c>
      <c r="R14" s="1" t="s">
        <v>9</v>
      </c>
      <c r="S14" s="1" t="s">
        <v>10</v>
      </c>
      <c r="T14" s="1" t="s">
        <v>23</v>
      </c>
      <c r="V14" s="19" t="str">
        <f t="shared" si="4"/>
        <v>Post-calc.</v>
      </c>
      <c r="W14" s="1" t="str">
        <f t="shared" si="5"/>
        <v>Post-calc.</v>
      </c>
      <c r="X14" s="1" t="b">
        <f t="shared" si="6"/>
        <v>1</v>
      </c>
      <c r="Z14" s="3">
        <f t="shared" si="7"/>
        <v>0</v>
      </c>
    </row>
    <row r="15" spans="1:27" x14ac:dyDescent="0.2">
      <c r="A15" s="25" t="s">
        <v>2605</v>
      </c>
      <c r="B15" s="9" t="str">
        <f t="shared" si="2"/>
        <v>14757</v>
      </c>
      <c r="C15" s="30">
        <v>140.79859999999999</v>
      </c>
      <c r="D15" s="30">
        <v>140.79859999999999</v>
      </c>
      <c r="E15" s="32">
        <v>39845</v>
      </c>
      <c r="F15" s="27" t="s">
        <v>2594</v>
      </c>
      <c r="G15" s="34" t="s">
        <v>5520</v>
      </c>
      <c r="H15" s="10" t="str">
        <f t="shared" si="3"/>
        <v>Post-calc.</v>
      </c>
      <c r="I15" s="23" t="e">
        <f t="shared" si="0"/>
        <v>#N/A</v>
      </c>
      <c r="J15" s="18" t="str">
        <f>VLOOKUP(B15, Remarks!$A$3:$G$400, 7, FALSE)</f>
        <v>Foxpro order but Division =14 was filtered out</v>
      </c>
      <c r="M15" s="7" t="s">
        <v>24</v>
      </c>
      <c r="N15" s="9" t="str">
        <f t="shared" si="1"/>
        <v>1G267</v>
      </c>
      <c r="O15" s="3">
        <v>1451</v>
      </c>
      <c r="P15" s="3"/>
      <c r="Q15" s="1" t="s">
        <v>8</v>
      </c>
      <c r="R15" s="1" t="s">
        <v>9</v>
      </c>
      <c r="S15" s="1" t="s">
        <v>10</v>
      </c>
      <c r="T15" s="1" t="s">
        <v>23</v>
      </c>
      <c r="V15" s="19" t="str">
        <f t="shared" si="4"/>
        <v>Post-calc.</v>
      </c>
      <c r="W15" s="1" t="str">
        <f t="shared" si="5"/>
        <v>Post-calc.</v>
      </c>
      <c r="X15" s="1" t="b">
        <f t="shared" si="6"/>
        <v>1</v>
      </c>
      <c r="Z15" s="3">
        <f t="shared" si="7"/>
        <v>0</v>
      </c>
    </row>
    <row r="16" spans="1:27" x14ac:dyDescent="0.2">
      <c r="A16" s="25" t="s">
        <v>2606</v>
      </c>
      <c r="B16" s="10" t="str">
        <f t="shared" si="2"/>
        <v>14760</v>
      </c>
      <c r="C16" s="30">
        <v>232.20169999999999</v>
      </c>
      <c r="D16" s="30">
        <v>232.20169999999999</v>
      </c>
      <c r="E16" s="32">
        <v>39873</v>
      </c>
      <c r="F16" s="27" t="s">
        <v>2594</v>
      </c>
      <c r="G16" s="34" t="s">
        <v>5520</v>
      </c>
      <c r="H16" s="10" t="str">
        <f t="shared" si="3"/>
        <v>Post-calc.</v>
      </c>
      <c r="I16" s="23" t="e">
        <f t="shared" si="0"/>
        <v>#N/A</v>
      </c>
      <c r="J16" s="18" t="str">
        <f>VLOOKUP(B16, Remarks!$A$3:$G$400, 7, FALSE)</f>
        <v>Foxpro order but Division =14 was filtered out</v>
      </c>
      <c r="M16" s="7" t="s">
        <v>25</v>
      </c>
      <c r="N16" s="7" t="str">
        <f t="shared" si="1"/>
        <v>20019</v>
      </c>
      <c r="O16" s="3">
        <v>1500</v>
      </c>
      <c r="P16" s="3">
        <v>1500</v>
      </c>
      <c r="Q16" s="1" t="s">
        <v>8</v>
      </c>
      <c r="R16" s="1" t="s">
        <v>26</v>
      </c>
      <c r="S16" s="1" t="s">
        <v>10</v>
      </c>
      <c r="T16" s="20" t="s">
        <v>27</v>
      </c>
      <c r="V16" s="19" t="e">
        <f t="shared" si="4"/>
        <v>#N/A</v>
      </c>
      <c r="W16" s="1" t="str">
        <f t="shared" si="5"/>
        <v>Post-calc.</v>
      </c>
      <c r="X16" s="18" t="e">
        <f t="shared" si="6"/>
        <v>#N/A</v>
      </c>
      <c r="Y16" s="20"/>
      <c r="Z16" s="3" t="e">
        <f t="shared" si="7"/>
        <v>#N/A</v>
      </c>
      <c r="AA16" s="1" t="s">
        <v>27</v>
      </c>
    </row>
    <row r="17" spans="1:27" x14ac:dyDescent="0.2">
      <c r="A17" s="25" t="s">
        <v>2607</v>
      </c>
      <c r="B17" s="10" t="str">
        <f t="shared" si="2"/>
        <v>14762</v>
      </c>
      <c r="C17" s="30">
        <v>194</v>
      </c>
      <c r="D17" s="30">
        <v>194</v>
      </c>
      <c r="E17" s="32">
        <v>39934</v>
      </c>
      <c r="F17" s="27" t="s">
        <v>2594</v>
      </c>
      <c r="G17" s="34" t="s">
        <v>5520</v>
      </c>
      <c r="H17" s="10" t="str">
        <f t="shared" si="3"/>
        <v>Post-calc.</v>
      </c>
      <c r="I17" s="23" t="e">
        <f t="shared" si="0"/>
        <v>#N/A</v>
      </c>
      <c r="J17" s="18" t="str">
        <f>VLOOKUP(B17, Remarks!$A$3:$G$400, 7, FALSE)</f>
        <v>Foxpro order but Division =14 was filtered out</v>
      </c>
      <c r="M17" s="7" t="s">
        <v>28</v>
      </c>
      <c r="N17" s="7" t="str">
        <f t="shared" si="1"/>
        <v>20020</v>
      </c>
      <c r="O17" s="3">
        <v>4000</v>
      </c>
      <c r="P17" s="3">
        <v>4000</v>
      </c>
      <c r="Q17" s="1" t="s">
        <v>8</v>
      </c>
      <c r="R17" s="1" t="s">
        <v>26</v>
      </c>
      <c r="S17" s="1" t="s">
        <v>10</v>
      </c>
      <c r="T17" s="20" t="s">
        <v>27</v>
      </c>
      <c r="V17" s="19" t="e">
        <f t="shared" si="4"/>
        <v>#N/A</v>
      </c>
      <c r="W17" s="1" t="str">
        <f t="shared" si="5"/>
        <v>Post-calc.</v>
      </c>
      <c r="X17" s="18" t="e">
        <f t="shared" si="6"/>
        <v>#N/A</v>
      </c>
      <c r="Y17" s="20"/>
      <c r="Z17" s="3" t="e">
        <f t="shared" si="7"/>
        <v>#N/A</v>
      </c>
      <c r="AA17" s="1" t="s">
        <v>27</v>
      </c>
    </row>
    <row r="18" spans="1:27" x14ac:dyDescent="0.2">
      <c r="A18" s="25" t="s">
        <v>2608</v>
      </c>
      <c r="B18" s="10" t="str">
        <f t="shared" si="2"/>
        <v>14764</v>
      </c>
      <c r="C18" s="30">
        <v>423.4948</v>
      </c>
      <c r="D18" s="30">
        <v>423.4948</v>
      </c>
      <c r="E18" s="32">
        <v>39934</v>
      </c>
      <c r="F18" s="27" t="s">
        <v>2594</v>
      </c>
      <c r="G18" s="34" t="s">
        <v>5520</v>
      </c>
      <c r="H18" s="10" t="str">
        <f t="shared" si="3"/>
        <v>Post-calc.</v>
      </c>
      <c r="I18" s="23" t="e">
        <f t="shared" si="0"/>
        <v>#N/A</v>
      </c>
      <c r="J18" s="18" t="str">
        <f>VLOOKUP(B18, Remarks!$A$3:$G$400, 7, FALSE)</f>
        <v>Foxpro order but Division =14 was filtered out</v>
      </c>
      <c r="M18" s="7" t="s">
        <v>29</v>
      </c>
      <c r="N18" s="7" t="str">
        <f t="shared" si="1"/>
        <v>20251</v>
      </c>
      <c r="O18" s="3">
        <v>50074.29</v>
      </c>
      <c r="P18" s="3">
        <v>8744.9599999999955</v>
      </c>
      <c r="Q18" s="1" t="s">
        <v>8</v>
      </c>
      <c r="R18" s="1" t="s">
        <v>26</v>
      </c>
      <c r="S18" s="1" t="s">
        <v>10</v>
      </c>
      <c r="T18" s="20" t="s">
        <v>27</v>
      </c>
      <c r="V18" s="19" t="e">
        <f t="shared" si="4"/>
        <v>#N/A</v>
      </c>
      <c r="W18" s="1" t="str">
        <f t="shared" si="5"/>
        <v>Post-calc.</v>
      </c>
      <c r="X18" s="18" t="e">
        <f t="shared" si="6"/>
        <v>#N/A</v>
      </c>
      <c r="Y18" s="20"/>
      <c r="Z18" s="3" t="e">
        <f t="shared" si="7"/>
        <v>#N/A</v>
      </c>
      <c r="AA18" s="1" t="s">
        <v>27</v>
      </c>
    </row>
    <row r="19" spans="1:27" x14ac:dyDescent="0.2">
      <c r="A19" s="25" t="s">
        <v>2609</v>
      </c>
      <c r="B19" s="10" t="str">
        <f t="shared" si="2"/>
        <v>14766</v>
      </c>
      <c r="C19" s="30">
        <v>129.57560000000001</v>
      </c>
      <c r="D19" s="30">
        <v>129.57560000000001</v>
      </c>
      <c r="E19" s="32">
        <v>39995</v>
      </c>
      <c r="F19" s="27" t="s">
        <v>2594</v>
      </c>
      <c r="G19" s="34" t="s">
        <v>5520</v>
      </c>
      <c r="H19" s="10" t="str">
        <f t="shared" si="3"/>
        <v>Post-calc.</v>
      </c>
      <c r="I19" s="23" t="e">
        <f t="shared" si="0"/>
        <v>#N/A</v>
      </c>
      <c r="J19" s="18" t="str">
        <f>VLOOKUP(B19, Remarks!$A$3:$G$400, 7, FALSE)</f>
        <v>Foxpro order but Division =14 was filtered out</v>
      </c>
      <c r="M19" s="7" t="s">
        <v>30</v>
      </c>
      <c r="N19" s="7" t="str">
        <f t="shared" si="1"/>
        <v>20453</v>
      </c>
      <c r="O19" s="3">
        <v>80305.494500000001</v>
      </c>
      <c r="P19" s="3">
        <v>7096.5399999999972</v>
      </c>
      <c r="Q19" s="1" t="s">
        <v>8</v>
      </c>
      <c r="R19" s="1" t="s">
        <v>26</v>
      </c>
      <c r="S19" s="1" t="s">
        <v>10</v>
      </c>
      <c r="T19" s="20" t="s">
        <v>27</v>
      </c>
      <c r="V19" s="19" t="e">
        <f t="shared" si="4"/>
        <v>#N/A</v>
      </c>
      <c r="W19" s="1" t="str">
        <f t="shared" si="5"/>
        <v>Post-calc.</v>
      </c>
      <c r="X19" s="18" t="e">
        <f t="shared" si="6"/>
        <v>#N/A</v>
      </c>
      <c r="Y19" s="20"/>
      <c r="Z19" s="3" t="e">
        <f t="shared" si="7"/>
        <v>#N/A</v>
      </c>
      <c r="AA19" s="1" t="s">
        <v>27</v>
      </c>
    </row>
    <row r="20" spans="1:27" x14ac:dyDescent="0.2">
      <c r="A20" s="25" t="s">
        <v>2610</v>
      </c>
      <c r="B20" s="10" t="str">
        <f t="shared" si="2"/>
        <v>14767</v>
      </c>
      <c r="C20" s="30">
        <v>86.0702</v>
      </c>
      <c r="D20" s="30">
        <v>86.0702</v>
      </c>
      <c r="E20" s="32">
        <v>40026</v>
      </c>
      <c r="F20" s="27" t="s">
        <v>2594</v>
      </c>
      <c r="G20" s="34" t="s">
        <v>5520</v>
      </c>
      <c r="H20" s="10" t="str">
        <f t="shared" si="3"/>
        <v>Post-calc.</v>
      </c>
      <c r="I20" s="23" t="e">
        <f t="shared" si="0"/>
        <v>#N/A</v>
      </c>
      <c r="J20" s="18" t="str">
        <f>VLOOKUP(B20, Remarks!$A$3:$G$400, 7, FALSE)</f>
        <v>Foxpro order but Division =14 was filtered out</v>
      </c>
      <c r="M20" s="7" t="s">
        <v>31</v>
      </c>
      <c r="N20" s="7" t="str">
        <f t="shared" si="1"/>
        <v>20483</v>
      </c>
      <c r="O20" s="3">
        <v>15945.4584</v>
      </c>
      <c r="P20" s="3">
        <v>4278.76</v>
      </c>
      <c r="Q20" s="1" t="s">
        <v>8</v>
      </c>
      <c r="R20" s="1" t="s">
        <v>26</v>
      </c>
      <c r="S20" s="1" t="s">
        <v>10</v>
      </c>
      <c r="T20" s="20" t="s">
        <v>27</v>
      </c>
      <c r="V20" s="19" t="e">
        <f t="shared" si="4"/>
        <v>#N/A</v>
      </c>
      <c r="W20" s="1" t="str">
        <f t="shared" si="5"/>
        <v>Post-calc.</v>
      </c>
      <c r="X20" s="18" t="e">
        <f t="shared" si="6"/>
        <v>#N/A</v>
      </c>
      <c r="Y20" s="20"/>
      <c r="Z20" s="3" t="e">
        <f t="shared" si="7"/>
        <v>#N/A</v>
      </c>
      <c r="AA20" s="1" t="s">
        <v>27</v>
      </c>
    </row>
    <row r="21" spans="1:27" x14ac:dyDescent="0.2">
      <c r="A21" s="25" t="s">
        <v>2611</v>
      </c>
      <c r="B21" s="10" t="str">
        <f t="shared" si="2"/>
        <v>14768</v>
      </c>
      <c r="C21" s="30">
        <v>85.701400000000007</v>
      </c>
      <c r="D21" s="30">
        <v>85.701400000000007</v>
      </c>
      <c r="E21" s="32">
        <v>40026</v>
      </c>
      <c r="F21" s="27" t="s">
        <v>2594</v>
      </c>
      <c r="G21" s="34" t="s">
        <v>5520</v>
      </c>
      <c r="H21" s="10" t="str">
        <f t="shared" si="3"/>
        <v>Post-calc.</v>
      </c>
      <c r="I21" s="23" t="e">
        <f t="shared" si="0"/>
        <v>#N/A</v>
      </c>
      <c r="J21" s="18" t="str">
        <f>VLOOKUP(B21, Remarks!$A$3:$G$400, 7, FALSE)</f>
        <v>Foxpro order but Division =14 was filtered out</v>
      </c>
      <c r="M21" s="7" t="s">
        <v>32</v>
      </c>
      <c r="N21" s="7" t="str">
        <f t="shared" si="1"/>
        <v>20547</v>
      </c>
      <c r="O21" s="3">
        <v>9799.0789999999997</v>
      </c>
      <c r="P21" s="3">
        <v>5005.0199999999995</v>
      </c>
      <c r="Q21" s="1" t="s">
        <v>8</v>
      </c>
      <c r="R21" s="1" t="s">
        <v>26</v>
      </c>
      <c r="S21" s="1" t="s">
        <v>10</v>
      </c>
      <c r="T21" s="20" t="s">
        <v>27</v>
      </c>
      <c r="V21" s="19" t="e">
        <f t="shared" si="4"/>
        <v>#N/A</v>
      </c>
      <c r="W21" s="1" t="str">
        <f t="shared" si="5"/>
        <v>Post-calc.</v>
      </c>
      <c r="X21" s="18" t="e">
        <f t="shared" si="6"/>
        <v>#N/A</v>
      </c>
      <c r="Y21" s="20"/>
      <c r="Z21" s="3" t="e">
        <f t="shared" si="7"/>
        <v>#N/A</v>
      </c>
      <c r="AA21" s="1" t="s">
        <v>27</v>
      </c>
    </row>
    <row r="22" spans="1:27" x14ac:dyDescent="0.2">
      <c r="A22" s="25" t="s">
        <v>2612</v>
      </c>
      <c r="B22" s="10" t="str">
        <f t="shared" si="2"/>
        <v>14770</v>
      </c>
      <c r="C22" s="30">
        <v>202.36680000000001</v>
      </c>
      <c r="D22" s="30">
        <v>202.36680000000001</v>
      </c>
      <c r="E22" s="32">
        <v>40087</v>
      </c>
      <c r="F22" s="27" t="s">
        <v>2594</v>
      </c>
      <c r="G22" s="34" t="s">
        <v>5520</v>
      </c>
      <c r="H22" s="10" t="str">
        <f t="shared" si="3"/>
        <v>Post-calc.</v>
      </c>
      <c r="I22" s="23" t="e">
        <f t="shared" si="0"/>
        <v>#N/A</v>
      </c>
      <c r="J22" s="18" t="str">
        <f>VLOOKUP(B22, Remarks!$A$3:$G$400, 7, FALSE)</f>
        <v>Foxpro order but Division =14 was filtered out</v>
      </c>
      <c r="M22" s="7" t="s">
        <v>33</v>
      </c>
      <c r="N22" s="7" t="str">
        <f t="shared" si="1"/>
        <v>20632</v>
      </c>
      <c r="O22" s="3">
        <v>8709.1759999999995</v>
      </c>
      <c r="P22" s="3">
        <v>4119.12</v>
      </c>
      <c r="Q22" s="1" t="s">
        <v>8</v>
      </c>
      <c r="R22" s="1" t="s">
        <v>26</v>
      </c>
      <c r="S22" s="1" t="s">
        <v>10</v>
      </c>
      <c r="T22" s="20" t="s">
        <v>27</v>
      </c>
      <c r="V22" s="19" t="e">
        <f t="shared" si="4"/>
        <v>#N/A</v>
      </c>
      <c r="W22" s="1" t="str">
        <f t="shared" si="5"/>
        <v>Post-calc.</v>
      </c>
      <c r="X22" s="18" t="e">
        <f t="shared" si="6"/>
        <v>#N/A</v>
      </c>
      <c r="Y22" s="20"/>
      <c r="Z22" s="3" t="e">
        <f t="shared" si="7"/>
        <v>#N/A</v>
      </c>
      <c r="AA22" s="1" t="s">
        <v>27</v>
      </c>
    </row>
    <row r="23" spans="1:27" x14ac:dyDescent="0.2">
      <c r="A23" s="25" t="s">
        <v>2613</v>
      </c>
      <c r="B23" s="10" t="str">
        <f t="shared" si="2"/>
        <v>14771</v>
      </c>
      <c r="C23" s="30">
        <v>82.454499999999996</v>
      </c>
      <c r="D23" s="30">
        <v>82.454499999999996</v>
      </c>
      <c r="E23" s="32">
        <v>40087</v>
      </c>
      <c r="F23" s="27" t="s">
        <v>2594</v>
      </c>
      <c r="G23" s="34" t="s">
        <v>5520</v>
      </c>
      <c r="H23" s="10" t="str">
        <f t="shared" si="3"/>
        <v>Post-calc.</v>
      </c>
      <c r="I23" s="23" t="e">
        <f t="shared" si="0"/>
        <v>#N/A</v>
      </c>
      <c r="J23" s="18" t="str">
        <f>VLOOKUP(B23, Remarks!$A$3:$G$400, 7, FALSE)</f>
        <v>Foxpro order but Division =14 was filtered out</v>
      </c>
      <c r="M23" s="7" t="s">
        <v>34</v>
      </c>
      <c r="N23" s="7" t="str">
        <f t="shared" si="1"/>
        <v>20751</v>
      </c>
      <c r="O23" s="3">
        <v>13919.026</v>
      </c>
      <c r="P23" s="3">
        <v>3547.9700000000012</v>
      </c>
      <c r="Q23" s="1" t="s">
        <v>8</v>
      </c>
      <c r="R23" s="1" t="s">
        <v>26</v>
      </c>
      <c r="S23" s="1" t="s">
        <v>10</v>
      </c>
      <c r="T23" s="20" t="s">
        <v>27</v>
      </c>
      <c r="V23" s="19" t="e">
        <f t="shared" si="4"/>
        <v>#N/A</v>
      </c>
      <c r="W23" s="1" t="str">
        <f t="shared" si="5"/>
        <v>Post-calc.</v>
      </c>
      <c r="X23" s="18" t="e">
        <f t="shared" si="6"/>
        <v>#N/A</v>
      </c>
      <c r="Y23" s="20"/>
      <c r="Z23" s="3" t="e">
        <f t="shared" si="7"/>
        <v>#N/A</v>
      </c>
      <c r="AA23" s="1" t="s">
        <v>27</v>
      </c>
    </row>
    <row r="24" spans="1:27" x14ac:dyDescent="0.2">
      <c r="A24" s="25" t="s">
        <v>2614</v>
      </c>
      <c r="B24" s="10" t="str">
        <f t="shared" si="2"/>
        <v>14773</v>
      </c>
      <c r="C24" s="30">
        <v>217.14580000000001</v>
      </c>
      <c r="D24" s="30">
        <v>217.14580000000001</v>
      </c>
      <c r="E24" s="32">
        <v>40087</v>
      </c>
      <c r="F24" s="27" t="s">
        <v>2594</v>
      </c>
      <c r="G24" s="34" t="s">
        <v>5520</v>
      </c>
      <c r="H24" s="10" t="str">
        <f t="shared" si="3"/>
        <v>Post-calc.</v>
      </c>
      <c r="I24" s="23" t="e">
        <f t="shared" si="0"/>
        <v>#N/A</v>
      </c>
      <c r="J24" s="18" t="str">
        <f>VLOOKUP(B24, Remarks!$A$3:$G$400, 7, FALSE)</f>
        <v>Foxpro order but Division =14 was filtered out</v>
      </c>
      <c r="M24" s="7" t="s">
        <v>35</v>
      </c>
      <c r="N24" s="7" t="str">
        <f t="shared" si="1"/>
        <v>20770</v>
      </c>
      <c r="O24" s="3">
        <v>9304.4444000000003</v>
      </c>
      <c r="P24" s="3">
        <v>4056.8899999999994</v>
      </c>
      <c r="Q24" s="1" t="s">
        <v>8</v>
      </c>
      <c r="R24" s="1" t="s">
        <v>26</v>
      </c>
      <c r="S24" s="1" t="s">
        <v>10</v>
      </c>
      <c r="T24" s="20" t="s">
        <v>27</v>
      </c>
      <c r="V24" s="19" t="e">
        <f t="shared" si="4"/>
        <v>#N/A</v>
      </c>
      <c r="W24" s="1" t="str">
        <f t="shared" si="5"/>
        <v>Post-calc.</v>
      </c>
      <c r="X24" s="18" t="e">
        <f t="shared" si="6"/>
        <v>#N/A</v>
      </c>
      <c r="Y24" s="20"/>
      <c r="Z24" s="3" t="e">
        <f t="shared" si="7"/>
        <v>#N/A</v>
      </c>
      <c r="AA24" s="1" t="s">
        <v>27</v>
      </c>
    </row>
    <row r="25" spans="1:27" x14ac:dyDescent="0.2">
      <c r="A25" s="25" t="s">
        <v>2615</v>
      </c>
      <c r="B25" s="10" t="str">
        <f t="shared" si="2"/>
        <v>14779</v>
      </c>
      <c r="C25" s="30">
        <v>210.6557</v>
      </c>
      <c r="D25" s="30">
        <v>210.6557</v>
      </c>
      <c r="E25" s="32">
        <v>40238</v>
      </c>
      <c r="F25" s="27" t="s">
        <v>2594</v>
      </c>
      <c r="G25" s="34" t="s">
        <v>5520</v>
      </c>
      <c r="H25" s="10" t="str">
        <f t="shared" si="3"/>
        <v>Post-calc.</v>
      </c>
      <c r="I25" s="23" t="e">
        <f t="shared" si="0"/>
        <v>#N/A</v>
      </c>
      <c r="J25" s="18" t="str">
        <f>VLOOKUP(B25, Remarks!$A$3:$G$400, 7, FALSE)</f>
        <v>Foxpro order but Division =14 was filtered out</v>
      </c>
      <c r="M25" s="7" t="s">
        <v>36</v>
      </c>
      <c r="N25" s="7" t="str">
        <f t="shared" si="1"/>
        <v>20770</v>
      </c>
      <c r="O25" s="3">
        <v>83266.851600000009</v>
      </c>
      <c r="P25" s="3">
        <v>2561.7200000000012</v>
      </c>
      <c r="Q25" s="1" t="s">
        <v>8</v>
      </c>
      <c r="R25" s="1" t="s">
        <v>26</v>
      </c>
      <c r="S25" s="1" t="s">
        <v>10</v>
      </c>
      <c r="T25" s="20" t="s">
        <v>27</v>
      </c>
      <c r="V25" s="19" t="e">
        <f t="shared" si="4"/>
        <v>#N/A</v>
      </c>
      <c r="W25" s="1" t="str">
        <f t="shared" si="5"/>
        <v>Post-calc.</v>
      </c>
      <c r="X25" s="18" t="e">
        <f t="shared" si="6"/>
        <v>#N/A</v>
      </c>
      <c r="Y25" s="20"/>
      <c r="Z25" s="3" t="e">
        <f t="shared" si="7"/>
        <v>#N/A</v>
      </c>
      <c r="AA25" s="1" t="s">
        <v>27</v>
      </c>
    </row>
    <row r="26" spans="1:27" x14ac:dyDescent="0.2">
      <c r="A26" s="25" t="s">
        <v>2616</v>
      </c>
      <c r="B26" s="10" t="str">
        <f t="shared" si="2"/>
        <v>14780</v>
      </c>
      <c r="C26" s="30">
        <v>217</v>
      </c>
      <c r="D26" s="30">
        <v>217</v>
      </c>
      <c r="E26" s="32">
        <v>40269</v>
      </c>
      <c r="F26" s="27" t="s">
        <v>2594</v>
      </c>
      <c r="G26" s="34" t="s">
        <v>5520</v>
      </c>
      <c r="H26" s="10" t="str">
        <f t="shared" si="3"/>
        <v>Post-calc.</v>
      </c>
      <c r="I26" s="23" t="e">
        <f t="shared" si="0"/>
        <v>#N/A</v>
      </c>
      <c r="J26" s="18" t="str">
        <f>VLOOKUP(B26, Remarks!$A$3:$G$400, 7, FALSE)</f>
        <v>Foxpro order but Division =14 was filtered out</v>
      </c>
      <c r="M26" s="7" t="s">
        <v>37</v>
      </c>
      <c r="N26" s="7" t="str">
        <f t="shared" si="1"/>
        <v>20830</v>
      </c>
      <c r="O26" s="3">
        <v>1958.2908</v>
      </c>
      <c r="P26" s="3">
        <v>631.16000000000008</v>
      </c>
      <c r="Q26" s="1" t="s">
        <v>8</v>
      </c>
      <c r="R26" s="1" t="s">
        <v>26</v>
      </c>
      <c r="S26" s="1" t="s">
        <v>10</v>
      </c>
      <c r="T26" s="20" t="s">
        <v>27</v>
      </c>
      <c r="V26" s="19" t="e">
        <f t="shared" si="4"/>
        <v>#N/A</v>
      </c>
      <c r="W26" s="1" t="str">
        <f t="shared" si="5"/>
        <v>Post-calc.</v>
      </c>
      <c r="X26" s="18" t="e">
        <f t="shared" si="6"/>
        <v>#N/A</v>
      </c>
      <c r="Y26" s="20"/>
      <c r="Z26" s="3" t="e">
        <f t="shared" si="7"/>
        <v>#N/A</v>
      </c>
      <c r="AA26" s="1" t="s">
        <v>27</v>
      </c>
    </row>
    <row r="27" spans="1:27" x14ac:dyDescent="0.2">
      <c r="A27" s="25" t="s">
        <v>2617</v>
      </c>
      <c r="B27" s="10" t="str">
        <f t="shared" si="2"/>
        <v>14782</v>
      </c>
      <c r="C27" s="30">
        <v>65.831100000000006</v>
      </c>
      <c r="D27" s="30">
        <v>65.831100000000006</v>
      </c>
      <c r="E27" s="32">
        <v>40299</v>
      </c>
      <c r="F27" s="27" t="s">
        <v>2594</v>
      </c>
      <c r="G27" s="34" t="s">
        <v>5520</v>
      </c>
      <c r="H27" s="10" t="str">
        <f t="shared" si="3"/>
        <v>Post-calc.</v>
      </c>
      <c r="I27" s="23" t="e">
        <f t="shared" si="0"/>
        <v>#N/A</v>
      </c>
      <c r="J27" s="18" t="str">
        <f>VLOOKUP(B27, Remarks!$A$3:$G$400, 7, FALSE)</f>
        <v>Foxpro order but Division =14 was filtered out</v>
      </c>
      <c r="M27" s="7" t="s">
        <v>38</v>
      </c>
      <c r="N27" s="7" t="str">
        <f t="shared" si="1"/>
        <v>20830</v>
      </c>
      <c r="O27" s="3">
        <v>13747.674800000001</v>
      </c>
      <c r="P27" s="3">
        <v>3503.8199999999997</v>
      </c>
      <c r="Q27" s="1" t="s">
        <v>8</v>
      </c>
      <c r="R27" s="1" t="s">
        <v>26</v>
      </c>
      <c r="S27" s="1" t="s">
        <v>10</v>
      </c>
      <c r="T27" s="20" t="s">
        <v>27</v>
      </c>
      <c r="V27" s="19" t="e">
        <f t="shared" si="4"/>
        <v>#N/A</v>
      </c>
      <c r="W27" s="1" t="str">
        <f t="shared" si="5"/>
        <v>Post-calc.</v>
      </c>
      <c r="X27" s="18" t="e">
        <f t="shared" si="6"/>
        <v>#N/A</v>
      </c>
      <c r="Y27" s="20"/>
      <c r="Z27" s="3" t="e">
        <f t="shared" si="7"/>
        <v>#N/A</v>
      </c>
      <c r="AA27" s="1" t="s">
        <v>27</v>
      </c>
    </row>
    <row r="28" spans="1:27" x14ac:dyDescent="0.2">
      <c r="A28" s="25" t="s">
        <v>2618</v>
      </c>
      <c r="B28" s="10" t="str">
        <f t="shared" si="2"/>
        <v>14783</v>
      </c>
      <c r="C28" s="30">
        <v>253.83930000000001</v>
      </c>
      <c r="D28" s="30">
        <v>253.83930000000001</v>
      </c>
      <c r="E28" s="32">
        <v>40299</v>
      </c>
      <c r="F28" s="27" t="s">
        <v>2594</v>
      </c>
      <c r="G28" s="34" t="s">
        <v>5520</v>
      </c>
      <c r="H28" s="10" t="str">
        <f t="shared" si="3"/>
        <v>Post-calc.</v>
      </c>
      <c r="I28" s="23" t="e">
        <f t="shared" si="0"/>
        <v>#N/A</v>
      </c>
      <c r="J28" s="18" t="str">
        <f>VLOOKUP(B28, Remarks!$A$3:$G$400, 7, FALSE)</f>
        <v>Foxpro order but Division =14 was filtered out</v>
      </c>
      <c r="M28" s="7" t="s">
        <v>39</v>
      </c>
      <c r="N28" s="7" t="str">
        <f t="shared" si="1"/>
        <v>20847</v>
      </c>
      <c r="O28" s="3">
        <v>9426.6275999999998</v>
      </c>
      <c r="P28" s="3">
        <v>2004.2948999999999</v>
      </c>
      <c r="Q28" s="1" t="s">
        <v>8</v>
      </c>
      <c r="R28" s="1" t="s">
        <v>26</v>
      </c>
      <c r="S28" s="1" t="s">
        <v>10</v>
      </c>
      <c r="T28" s="20" t="s">
        <v>27</v>
      </c>
      <c r="V28" s="19" t="e">
        <f t="shared" si="4"/>
        <v>#N/A</v>
      </c>
      <c r="W28" s="1" t="str">
        <f t="shared" si="5"/>
        <v>Post-calc.</v>
      </c>
      <c r="X28" s="18" t="e">
        <f t="shared" si="6"/>
        <v>#N/A</v>
      </c>
      <c r="Y28" s="20"/>
      <c r="Z28" s="3" t="e">
        <f t="shared" si="7"/>
        <v>#N/A</v>
      </c>
      <c r="AA28" s="1" t="s">
        <v>27</v>
      </c>
    </row>
    <row r="29" spans="1:27" x14ac:dyDescent="0.2">
      <c r="A29" s="25" t="s">
        <v>2619</v>
      </c>
      <c r="B29" s="10" t="str">
        <f t="shared" si="2"/>
        <v>14784</v>
      </c>
      <c r="C29" s="30">
        <v>135.22649999999999</v>
      </c>
      <c r="D29" s="30">
        <v>135.22649999999999</v>
      </c>
      <c r="E29" s="32">
        <v>40330</v>
      </c>
      <c r="F29" s="27" t="s">
        <v>2594</v>
      </c>
      <c r="G29" s="34" t="s">
        <v>5520</v>
      </c>
      <c r="H29" s="10" t="str">
        <f t="shared" si="3"/>
        <v>Post-calc.</v>
      </c>
      <c r="I29" s="23" t="e">
        <f t="shared" si="0"/>
        <v>#N/A</v>
      </c>
      <c r="J29" s="18" t="str">
        <f>VLOOKUP(B29, Remarks!$A$3:$G$400, 7, FALSE)</f>
        <v>Foxpro order but Division =14 was filtered out</v>
      </c>
      <c r="M29" s="7" t="s">
        <v>40</v>
      </c>
      <c r="N29" s="7" t="str">
        <f t="shared" si="1"/>
        <v>20847</v>
      </c>
      <c r="O29" s="3">
        <v>1178.3343</v>
      </c>
      <c r="P29" s="3">
        <v>245.76280000000008</v>
      </c>
      <c r="Q29" s="1" t="s">
        <v>8</v>
      </c>
      <c r="R29" s="1" t="s">
        <v>26</v>
      </c>
      <c r="S29" s="1" t="s">
        <v>10</v>
      </c>
      <c r="T29" s="20" t="s">
        <v>27</v>
      </c>
      <c r="V29" s="19" t="e">
        <f t="shared" si="4"/>
        <v>#N/A</v>
      </c>
      <c r="W29" s="1" t="str">
        <f t="shared" si="5"/>
        <v>Post-calc.</v>
      </c>
      <c r="X29" s="18" t="e">
        <f t="shared" si="6"/>
        <v>#N/A</v>
      </c>
      <c r="Y29" s="20"/>
      <c r="Z29" s="3" t="e">
        <f t="shared" si="7"/>
        <v>#N/A</v>
      </c>
      <c r="AA29" s="1" t="s">
        <v>27</v>
      </c>
    </row>
    <row r="30" spans="1:27" x14ac:dyDescent="0.2">
      <c r="A30" s="25" t="s">
        <v>2620</v>
      </c>
      <c r="B30" s="10" t="str">
        <f t="shared" si="2"/>
        <v>14787</v>
      </c>
      <c r="C30" s="30">
        <v>94.879000000000005</v>
      </c>
      <c r="D30" s="30">
        <v>94.879000000000005</v>
      </c>
      <c r="E30" s="32">
        <v>40391</v>
      </c>
      <c r="F30" s="27" t="s">
        <v>2594</v>
      </c>
      <c r="G30" s="34" t="s">
        <v>5520</v>
      </c>
      <c r="H30" s="10" t="str">
        <f t="shared" si="3"/>
        <v>Post-calc.</v>
      </c>
      <c r="I30" s="23" t="e">
        <f t="shared" si="0"/>
        <v>#N/A</v>
      </c>
      <c r="J30" s="18" t="str">
        <f>VLOOKUP(B30, Remarks!$A$3:$G$400, 7, FALSE)</f>
        <v>Foxpro order but Division =14 was filtered out</v>
      </c>
      <c r="M30" s="7" t="s">
        <v>41</v>
      </c>
      <c r="N30" s="7" t="str">
        <f t="shared" si="1"/>
        <v>20917</v>
      </c>
      <c r="O30" s="3">
        <v>780</v>
      </c>
      <c r="P30" s="3">
        <v>780</v>
      </c>
      <c r="Q30" s="1" t="s">
        <v>8</v>
      </c>
      <c r="R30" s="1" t="s">
        <v>26</v>
      </c>
      <c r="S30" s="1" t="s">
        <v>10</v>
      </c>
      <c r="T30" s="20" t="s">
        <v>27</v>
      </c>
      <c r="V30" s="19" t="e">
        <f t="shared" si="4"/>
        <v>#N/A</v>
      </c>
      <c r="W30" s="1" t="str">
        <f t="shared" si="5"/>
        <v>Post-calc.</v>
      </c>
      <c r="X30" s="18" t="e">
        <f t="shared" si="6"/>
        <v>#N/A</v>
      </c>
      <c r="Y30" s="20"/>
      <c r="Z30" s="3" t="e">
        <f t="shared" si="7"/>
        <v>#N/A</v>
      </c>
      <c r="AA30" s="1" t="s">
        <v>27</v>
      </c>
    </row>
    <row r="31" spans="1:27" x14ac:dyDescent="0.2">
      <c r="A31" s="25" t="s">
        <v>2621</v>
      </c>
      <c r="B31" s="10" t="str">
        <f t="shared" si="2"/>
        <v>14788</v>
      </c>
      <c r="C31" s="30">
        <v>259.66890000000001</v>
      </c>
      <c r="D31" s="30">
        <v>259.66890000000001</v>
      </c>
      <c r="E31" s="32">
        <v>40391</v>
      </c>
      <c r="F31" s="27" t="s">
        <v>2594</v>
      </c>
      <c r="G31" s="34" t="s">
        <v>5520</v>
      </c>
      <c r="H31" s="10" t="str">
        <f t="shared" si="3"/>
        <v>Post-calc.</v>
      </c>
      <c r="I31" s="23" t="e">
        <f t="shared" si="0"/>
        <v>#N/A</v>
      </c>
      <c r="J31" s="18" t="str">
        <f>VLOOKUP(B31, Remarks!$A$3:$G$400, 7, FALSE)</f>
        <v>Foxpro order but Division =14 was filtered out</v>
      </c>
      <c r="M31" s="7" t="s">
        <v>42</v>
      </c>
      <c r="N31" s="7" t="str">
        <f t="shared" si="1"/>
        <v>20926</v>
      </c>
      <c r="O31" s="3">
        <v>32229.511500000001</v>
      </c>
      <c r="P31" s="3">
        <v>6668.4700000000012</v>
      </c>
      <c r="Q31" s="1" t="s">
        <v>8</v>
      </c>
      <c r="R31" s="1" t="s">
        <v>26</v>
      </c>
      <c r="S31" s="1" t="s">
        <v>10</v>
      </c>
      <c r="T31" s="20" t="s">
        <v>27</v>
      </c>
      <c r="V31" s="19" t="e">
        <f t="shared" si="4"/>
        <v>#N/A</v>
      </c>
      <c r="W31" s="1" t="str">
        <f t="shared" si="5"/>
        <v>Post-calc.</v>
      </c>
      <c r="X31" s="18" t="e">
        <f t="shared" si="6"/>
        <v>#N/A</v>
      </c>
      <c r="Y31" s="20"/>
      <c r="Z31" s="3" t="e">
        <f t="shared" si="7"/>
        <v>#N/A</v>
      </c>
      <c r="AA31" s="1" t="s">
        <v>27</v>
      </c>
    </row>
    <row r="32" spans="1:27" x14ac:dyDescent="0.2">
      <c r="A32" s="25" t="s">
        <v>2622</v>
      </c>
      <c r="B32" s="10" t="str">
        <f t="shared" si="2"/>
        <v>14789</v>
      </c>
      <c r="C32" s="30">
        <v>86.958500000000001</v>
      </c>
      <c r="D32" s="30">
        <v>86.958500000000001</v>
      </c>
      <c r="E32" s="32">
        <v>40452</v>
      </c>
      <c r="F32" s="27" t="s">
        <v>2594</v>
      </c>
      <c r="G32" s="34" t="s">
        <v>5520</v>
      </c>
      <c r="H32" s="10" t="str">
        <f t="shared" si="3"/>
        <v>Post-calc.</v>
      </c>
      <c r="I32" s="23" t="e">
        <f t="shared" si="0"/>
        <v>#N/A</v>
      </c>
      <c r="J32" s="18" t="str">
        <f>VLOOKUP(B32, Remarks!$A$3:$G$400, 7, FALSE)</f>
        <v>Foxpro order but Division =14 was filtered out</v>
      </c>
      <c r="M32" s="7" t="s">
        <v>43</v>
      </c>
      <c r="N32" s="7" t="str">
        <f t="shared" si="1"/>
        <v>21026</v>
      </c>
      <c r="O32" s="3">
        <v>10375.6032</v>
      </c>
      <c r="P32" s="3">
        <v>2449.1699999999983</v>
      </c>
      <c r="Q32" s="1" t="s">
        <v>8</v>
      </c>
      <c r="R32" s="1" t="s">
        <v>26</v>
      </c>
      <c r="S32" s="1" t="s">
        <v>10</v>
      </c>
      <c r="T32" s="20" t="s">
        <v>27</v>
      </c>
      <c r="V32" s="19" t="e">
        <f t="shared" si="4"/>
        <v>#N/A</v>
      </c>
      <c r="W32" s="1" t="str">
        <f t="shared" si="5"/>
        <v>Post-calc.</v>
      </c>
      <c r="X32" s="18" t="e">
        <f t="shared" si="6"/>
        <v>#N/A</v>
      </c>
      <c r="Y32" s="20"/>
      <c r="Z32" s="3" t="e">
        <f t="shared" si="7"/>
        <v>#N/A</v>
      </c>
      <c r="AA32" s="1" t="s">
        <v>27</v>
      </c>
    </row>
    <row r="33" spans="1:27" x14ac:dyDescent="0.2">
      <c r="A33" s="25" t="s">
        <v>2623</v>
      </c>
      <c r="B33" s="10" t="str">
        <f t="shared" si="2"/>
        <v>14790</v>
      </c>
      <c r="C33" s="30">
        <v>88.372100000000003</v>
      </c>
      <c r="D33" s="30">
        <v>88.372100000000003</v>
      </c>
      <c r="E33" s="32">
        <v>40452</v>
      </c>
      <c r="F33" s="27" t="s">
        <v>2594</v>
      </c>
      <c r="G33" s="34" t="s">
        <v>5520</v>
      </c>
      <c r="H33" s="10" t="str">
        <f t="shared" si="3"/>
        <v>Post-calc.</v>
      </c>
      <c r="I33" s="23" t="e">
        <f t="shared" si="0"/>
        <v>#N/A</v>
      </c>
      <c r="J33" s="18" t="str">
        <f>VLOOKUP(B33, Remarks!$A$3:$G$400, 7, FALSE)</f>
        <v>Foxpro order but Division =14 was filtered out</v>
      </c>
      <c r="M33" s="7" t="s">
        <v>44</v>
      </c>
      <c r="N33" s="7" t="str">
        <f t="shared" si="1"/>
        <v>21059</v>
      </c>
      <c r="O33" s="3">
        <v>56721.267</v>
      </c>
      <c r="P33" s="3">
        <v>8141.4400000000023</v>
      </c>
      <c r="Q33" s="1" t="s">
        <v>8</v>
      </c>
      <c r="R33" s="1" t="s">
        <v>26</v>
      </c>
      <c r="S33" s="1" t="s">
        <v>10</v>
      </c>
      <c r="T33" s="20" t="s">
        <v>27</v>
      </c>
      <c r="V33" s="19" t="e">
        <f t="shared" si="4"/>
        <v>#N/A</v>
      </c>
      <c r="W33" s="1" t="str">
        <f t="shared" si="5"/>
        <v>Post-calc.</v>
      </c>
      <c r="X33" s="18" t="e">
        <f t="shared" si="6"/>
        <v>#N/A</v>
      </c>
      <c r="Y33" s="20"/>
      <c r="Z33" s="3" t="e">
        <f t="shared" si="7"/>
        <v>#N/A</v>
      </c>
      <c r="AA33" s="1" t="s">
        <v>27</v>
      </c>
    </row>
    <row r="34" spans="1:27" x14ac:dyDescent="0.2">
      <c r="A34" s="25" t="s">
        <v>2624</v>
      </c>
      <c r="B34" s="10" t="str">
        <f t="shared" si="2"/>
        <v>14792</v>
      </c>
      <c r="C34" s="30">
        <v>133.5821</v>
      </c>
      <c r="D34" s="30">
        <v>133.5821</v>
      </c>
      <c r="E34" s="32">
        <v>40483</v>
      </c>
      <c r="F34" s="27" t="s">
        <v>2594</v>
      </c>
      <c r="G34" s="34" t="s">
        <v>5520</v>
      </c>
      <c r="H34" s="10" t="str">
        <f t="shared" si="3"/>
        <v>Post-calc.</v>
      </c>
      <c r="I34" s="23" t="e">
        <f t="shared" si="0"/>
        <v>#N/A</v>
      </c>
      <c r="J34" s="18" t="str">
        <f>VLOOKUP(B34, Remarks!$A$3:$G$400, 7, FALSE)</f>
        <v>Foxpro order but Division =14 was filtered out</v>
      </c>
      <c r="M34" s="7" t="s">
        <v>45</v>
      </c>
      <c r="N34" s="7" t="str">
        <f t="shared" si="1"/>
        <v>21067</v>
      </c>
      <c r="O34" s="3">
        <v>1173.5598</v>
      </c>
      <c r="P34" s="3">
        <v>424.43000000000029</v>
      </c>
      <c r="Q34" s="1" t="s">
        <v>8</v>
      </c>
      <c r="R34" s="1" t="s">
        <v>26</v>
      </c>
      <c r="S34" s="1" t="s">
        <v>10</v>
      </c>
      <c r="T34" s="20" t="s">
        <v>27</v>
      </c>
      <c r="V34" s="19" t="e">
        <f t="shared" si="4"/>
        <v>#N/A</v>
      </c>
      <c r="W34" s="1" t="str">
        <f t="shared" si="5"/>
        <v>Post-calc.</v>
      </c>
      <c r="X34" s="18" t="e">
        <f t="shared" si="6"/>
        <v>#N/A</v>
      </c>
      <c r="Y34" s="20"/>
      <c r="Z34" s="3" t="e">
        <f t="shared" si="7"/>
        <v>#N/A</v>
      </c>
      <c r="AA34" s="1" t="s">
        <v>27</v>
      </c>
    </row>
    <row r="35" spans="1:27" x14ac:dyDescent="0.2">
      <c r="A35" s="25" t="s">
        <v>2625</v>
      </c>
      <c r="B35" s="10" t="str">
        <f t="shared" si="2"/>
        <v>14797</v>
      </c>
      <c r="C35" s="30">
        <v>155.41319999999999</v>
      </c>
      <c r="D35" s="30">
        <v>155.41319999999999</v>
      </c>
      <c r="E35" s="32">
        <v>40513</v>
      </c>
      <c r="F35" s="27" t="s">
        <v>2594</v>
      </c>
      <c r="G35" s="34" t="s">
        <v>5520</v>
      </c>
      <c r="H35" s="10" t="str">
        <f t="shared" si="3"/>
        <v>Post-calc.</v>
      </c>
      <c r="I35" s="23" t="e">
        <f t="shared" si="0"/>
        <v>#N/A</v>
      </c>
      <c r="J35" s="18" t="str">
        <f>VLOOKUP(B35, Remarks!$A$3:$G$400, 7, FALSE)</f>
        <v>Foxpro order but Division =14 was filtered out</v>
      </c>
      <c r="M35" s="7" t="s">
        <v>46</v>
      </c>
      <c r="N35" s="7" t="str">
        <f t="shared" si="1"/>
        <v>21068</v>
      </c>
      <c r="O35" s="3">
        <v>15771.1625</v>
      </c>
      <c r="P35" s="3">
        <v>2543.8000000000011</v>
      </c>
      <c r="Q35" s="1" t="s">
        <v>8</v>
      </c>
      <c r="R35" s="1" t="s">
        <v>26</v>
      </c>
      <c r="S35" s="1" t="s">
        <v>10</v>
      </c>
      <c r="T35" s="20" t="s">
        <v>27</v>
      </c>
      <c r="V35" s="19" t="e">
        <f t="shared" si="4"/>
        <v>#N/A</v>
      </c>
      <c r="W35" s="1" t="str">
        <f t="shared" si="5"/>
        <v>Post-calc.</v>
      </c>
      <c r="X35" s="18" t="e">
        <f t="shared" si="6"/>
        <v>#N/A</v>
      </c>
      <c r="Y35" s="20"/>
      <c r="Z35" s="3" t="e">
        <f t="shared" si="7"/>
        <v>#N/A</v>
      </c>
      <c r="AA35" s="1" t="s">
        <v>27</v>
      </c>
    </row>
    <row r="36" spans="1:27" x14ac:dyDescent="0.2">
      <c r="A36" s="25" t="s">
        <v>2626</v>
      </c>
      <c r="B36" s="10" t="str">
        <f t="shared" si="2"/>
        <v>14799</v>
      </c>
      <c r="C36" s="30">
        <v>112.69459999999999</v>
      </c>
      <c r="D36" s="30">
        <v>112.69459999999999</v>
      </c>
      <c r="E36" s="32">
        <v>40575</v>
      </c>
      <c r="F36" s="27" t="s">
        <v>2594</v>
      </c>
      <c r="G36" s="34" t="s">
        <v>5520</v>
      </c>
      <c r="H36" s="10" t="str">
        <f t="shared" si="3"/>
        <v>Post-calc.</v>
      </c>
      <c r="I36" s="23" t="e">
        <f t="shared" si="0"/>
        <v>#N/A</v>
      </c>
      <c r="J36" s="18" t="str">
        <f>VLOOKUP(B36, Remarks!$A$3:$G$400, 7, FALSE)</f>
        <v>Foxpro order but Division =14 was filtered out</v>
      </c>
      <c r="M36" s="7" t="s">
        <v>47</v>
      </c>
      <c r="N36" s="7" t="str">
        <f t="shared" si="1"/>
        <v>21084</v>
      </c>
      <c r="O36" s="3">
        <v>1046</v>
      </c>
      <c r="P36" s="3">
        <v>968</v>
      </c>
      <c r="Q36" s="1" t="s">
        <v>8</v>
      </c>
      <c r="R36" s="1" t="s">
        <v>26</v>
      </c>
      <c r="S36" s="1" t="s">
        <v>10</v>
      </c>
      <c r="T36" s="20" t="s">
        <v>27</v>
      </c>
      <c r="V36" s="19" t="e">
        <f t="shared" si="4"/>
        <v>#N/A</v>
      </c>
      <c r="W36" s="1" t="str">
        <f t="shared" si="5"/>
        <v>Post-calc.</v>
      </c>
      <c r="X36" s="18" t="e">
        <f t="shared" si="6"/>
        <v>#N/A</v>
      </c>
      <c r="Y36" s="20"/>
      <c r="Z36" s="3" t="e">
        <f t="shared" si="7"/>
        <v>#N/A</v>
      </c>
      <c r="AA36" s="1" t="s">
        <v>27</v>
      </c>
    </row>
    <row r="37" spans="1:27" x14ac:dyDescent="0.2">
      <c r="A37" s="25" t="s">
        <v>2627</v>
      </c>
      <c r="B37" s="10" t="str">
        <f t="shared" si="2"/>
        <v>14801</v>
      </c>
      <c r="C37" s="30">
        <v>14.0449</v>
      </c>
      <c r="D37" s="30">
        <v>14.0449</v>
      </c>
      <c r="E37" s="32">
        <v>40603</v>
      </c>
      <c r="F37" s="27" t="s">
        <v>2594</v>
      </c>
      <c r="G37" s="34" t="s">
        <v>5520</v>
      </c>
      <c r="H37" s="10" t="str">
        <f t="shared" si="3"/>
        <v>Post-calc.</v>
      </c>
      <c r="I37" s="23" t="e">
        <f t="shared" si="0"/>
        <v>#N/A</v>
      </c>
      <c r="J37" s="18" t="str">
        <f>VLOOKUP(B37, Remarks!$A$3:$G$400, 7, FALSE)</f>
        <v>Foxpro order but Division =14 was filtered out</v>
      </c>
      <c r="M37" s="7" t="s">
        <v>48</v>
      </c>
      <c r="N37" s="7" t="str">
        <f t="shared" si="1"/>
        <v>21168</v>
      </c>
      <c r="O37" s="3">
        <v>21115.103500000001</v>
      </c>
      <c r="P37" s="3">
        <v>2965.88</v>
      </c>
      <c r="Q37" s="1" t="s">
        <v>8</v>
      </c>
      <c r="R37" s="1" t="s">
        <v>26</v>
      </c>
      <c r="S37" s="1" t="s">
        <v>10</v>
      </c>
      <c r="T37" s="20" t="s">
        <v>27</v>
      </c>
      <c r="V37" s="19" t="e">
        <f t="shared" si="4"/>
        <v>#N/A</v>
      </c>
      <c r="W37" s="1" t="str">
        <f t="shared" si="5"/>
        <v>Post-calc.</v>
      </c>
      <c r="X37" s="18" t="e">
        <f t="shared" si="6"/>
        <v>#N/A</v>
      </c>
      <c r="Y37" s="20"/>
      <c r="Z37" s="3" t="e">
        <f t="shared" si="7"/>
        <v>#N/A</v>
      </c>
      <c r="AA37" s="1" t="s">
        <v>27</v>
      </c>
    </row>
    <row r="38" spans="1:27" x14ac:dyDescent="0.2">
      <c r="A38" s="25" t="s">
        <v>2628</v>
      </c>
      <c r="B38" s="10" t="str">
        <f t="shared" si="2"/>
        <v>14805</v>
      </c>
      <c r="C38" s="30">
        <v>85.850499999999997</v>
      </c>
      <c r="D38" s="30">
        <v>85.850499999999997</v>
      </c>
      <c r="E38" s="32">
        <v>40634</v>
      </c>
      <c r="F38" s="27" t="s">
        <v>2594</v>
      </c>
      <c r="G38" s="34" t="s">
        <v>5520</v>
      </c>
      <c r="H38" s="10" t="str">
        <f t="shared" si="3"/>
        <v>Post-calc.</v>
      </c>
      <c r="I38" s="23" t="e">
        <f t="shared" si="0"/>
        <v>#N/A</v>
      </c>
      <c r="J38" s="18" t="str">
        <f>VLOOKUP(B38, Remarks!$A$3:$G$400, 7, FALSE)</f>
        <v>Foxpro order but Division =14 was filtered out</v>
      </c>
      <c r="M38" s="7" t="s">
        <v>49</v>
      </c>
      <c r="N38" s="7" t="str">
        <f t="shared" si="1"/>
        <v>21189</v>
      </c>
      <c r="O38" s="3">
        <v>4564.3531999999996</v>
      </c>
      <c r="P38" s="3">
        <v>4564.3531999999996</v>
      </c>
      <c r="Q38" s="1" t="s">
        <v>14</v>
      </c>
      <c r="R38" s="1" t="s">
        <v>26</v>
      </c>
      <c r="S38" s="1" t="s">
        <v>10</v>
      </c>
      <c r="T38" s="20" t="s">
        <v>27</v>
      </c>
      <c r="V38" s="19" t="e">
        <f t="shared" si="4"/>
        <v>#N/A</v>
      </c>
      <c r="W38" s="1" t="str">
        <f t="shared" si="5"/>
        <v>Pre-calc.</v>
      </c>
      <c r="X38" s="18" t="e">
        <f t="shared" si="6"/>
        <v>#N/A</v>
      </c>
      <c r="Y38" s="20"/>
      <c r="Z38" s="3" t="e">
        <f t="shared" si="7"/>
        <v>#N/A</v>
      </c>
      <c r="AA38" s="1" t="s">
        <v>27</v>
      </c>
    </row>
    <row r="39" spans="1:27" x14ac:dyDescent="0.2">
      <c r="A39" s="25" t="s">
        <v>2629</v>
      </c>
      <c r="B39" s="10" t="str">
        <f t="shared" si="2"/>
        <v>14808</v>
      </c>
      <c r="C39" s="30">
        <v>130.39859999999999</v>
      </c>
      <c r="D39" s="30">
        <v>130.39859999999999</v>
      </c>
      <c r="E39" s="32">
        <v>40664</v>
      </c>
      <c r="F39" s="27" t="s">
        <v>2594</v>
      </c>
      <c r="G39" s="34" t="s">
        <v>5520</v>
      </c>
      <c r="H39" s="10" t="str">
        <f t="shared" si="3"/>
        <v>Post-calc.</v>
      </c>
      <c r="I39" s="23" t="e">
        <f t="shared" si="0"/>
        <v>#N/A</v>
      </c>
      <c r="J39" s="18" t="str">
        <f>VLOOKUP(B39, Remarks!$A$3:$G$400, 7, FALSE)</f>
        <v>Foxpro order but Division =14 was filtered out</v>
      </c>
      <c r="M39" s="7" t="s">
        <v>50</v>
      </c>
      <c r="N39" s="7" t="str">
        <f t="shared" si="1"/>
        <v>21209</v>
      </c>
      <c r="O39" s="3">
        <v>6992.3797999999997</v>
      </c>
      <c r="P39" s="3">
        <v>6992.3797999999997</v>
      </c>
      <c r="Q39" s="1" t="s">
        <v>14</v>
      </c>
      <c r="R39" s="1" t="s">
        <v>26</v>
      </c>
      <c r="S39" s="1" t="s">
        <v>10</v>
      </c>
      <c r="T39" s="20" t="s">
        <v>27</v>
      </c>
      <c r="V39" s="19" t="e">
        <f t="shared" si="4"/>
        <v>#N/A</v>
      </c>
      <c r="W39" s="1" t="str">
        <f t="shared" si="5"/>
        <v>Pre-calc.</v>
      </c>
      <c r="X39" s="18" t="e">
        <f t="shared" si="6"/>
        <v>#N/A</v>
      </c>
      <c r="Y39" s="20"/>
      <c r="Z39" s="3" t="e">
        <f t="shared" si="7"/>
        <v>#N/A</v>
      </c>
      <c r="AA39" s="1" t="s">
        <v>27</v>
      </c>
    </row>
    <row r="40" spans="1:27" x14ac:dyDescent="0.2">
      <c r="A40" s="25" t="s">
        <v>2630</v>
      </c>
      <c r="B40" s="10" t="str">
        <f t="shared" si="2"/>
        <v>14809</v>
      </c>
      <c r="C40" s="30">
        <v>316.73489999999998</v>
      </c>
      <c r="D40" s="30">
        <v>316.73489999999998</v>
      </c>
      <c r="E40" s="32">
        <v>40695</v>
      </c>
      <c r="F40" s="27" t="s">
        <v>2594</v>
      </c>
      <c r="G40" s="34" t="s">
        <v>5520</v>
      </c>
      <c r="H40" s="10" t="str">
        <f t="shared" si="3"/>
        <v>Post-calc.</v>
      </c>
      <c r="I40" s="23" t="e">
        <f t="shared" si="0"/>
        <v>#N/A</v>
      </c>
      <c r="J40" s="18" t="str">
        <f>VLOOKUP(B40, Remarks!$A$3:$G$400, 7, FALSE)</f>
        <v>Foxpro order but Division =14 was filtered out</v>
      </c>
      <c r="M40" s="7" t="s">
        <v>51</v>
      </c>
      <c r="N40" s="7" t="str">
        <f t="shared" si="1"/>
        <v>21243</v>
      </c>
      <c r="O40" s="3">
        <v>162648</v>
      </c>
      <c r="P40" s="3">
        <v>25648.66</v>
      </c>
      <c r="Q40" s="1" t="s">
        <v>8</v>
      </c>
      <c r="R40" s="1" t="s">
        <v>26</v>
      </c>
      <c r="S40" s="1" t="s">
        <v>10</v>
      </c>
      <c r="T40" s="20" t="s">
        <v>27</v>
      </c>
      <c r="V40" s="19" t="e">
        <f t="shared" si="4"/>
        <v>#N/A</v>
      </c>
      <c r="W40" s="1" t="str">
        <f t="shared" si="5"/>
        <v>Post-calc.</v>
      </c>
      <c r="X40" s="18" t="e">
        <f t="shared" si="6"/>
        <v>#N/A</v>
      </c>
      <c r="Y40" s="20"/>
      <c r="Z40" s="3" t="e">
        <f t="shared" si="7"/>
        <v>#N/A</v>
      </c>
      <c r="AA40" s="1" t="s">
        <v>27</v>
      </c>
    </row>
    <row r="41" spans="1:27" x14ac:dyDescent="0.2">
      <c r="A41" s="25" t="s">
        <v>2631</v>
      </c>
      <c r="B41" s="10" t="str">
        <f t="shared" si="2"/>
        <v>14811</v>
      </c>
      <c r="C41" s="30">
        <v>315.43610000000001</v>
      </c>
      <c r="D41" s="30">
        <v>315.43610000000001</v>
      </c>
      <c r="E41" s="32">
        <v>40695</v>
      </c>
      <c r="F41" s="27" t="s">
        <v>2594</v>
      </c>
      <c r="G41" s="34" t="s">
        <v>5520</v>
      </c>
      <c r="H41" s="10" t="str">
        <f t="shared" si="3"/>
        <v>Post-calc.</v>
      </c>
      <c r="I41" s="23" t="e">
        <f t="shared" si="0"/>
        <v>#N/A</v>
      </c>
      <c r="J41" s="18" t="str">
        <f>VLOOKUP(B41, Remarks!$A$3:$G$400, 7, FALSE)</f>
        <v>Foxpro order but Division =14 was filtered out</v>
      </c>
      <c r="M41" s="7" t="s">
        <v>52</v>
      </c>
      <c r="N41" s="7" t="str">
        <f t="shared" si="1"/>
        <v>21265</v>
      </c>
      <c r="O41" s="3">
        <v>5559.0721999999996</v>
      </c>
      <c r="P41" s="3">
        <v>5559.0721999999996</v>
      </c>
      <c r="Q41" s="1" t="s">
        <v>14</v>
      </c>
      <c r="R41" s="1" t="s">
        <v>26</v>
      </c>
      <c r="S41" s="1" t="s">
        <v>10</v>
      </c>
      <c r="T41" s="20" t="s">
        <v>27</v>
      </c>
      <c r="V41" s="19" t="e">
        <f t="shared" si="4"/>
        <v>#N/A</v>
      </c>
      <c r="W41" s="1" t="str">
        <f t="shared" si="5"/>
        <v>Pre-calc.</v>
      </c>
      <c r="X41" s="18" t="e">
        <f t="shared" si="6"/>
        <v>#N/A</v>
      </c>
      <c r="Y41" s="20"/>
      <c r="Z41" s="3" t="e">
        <f t="shared" si="7"/>
        <v>#N/A</v>
      </c>
      <c r="AA41" s="1" t="s">
        <v>27</v>
      </c>
    </row>
    <row r="42" spans="1:27" x14ac:dyDescent="0.2">
      <c r="A42" s="25" t="s">
        <v>2632</v>
      </c>
      <c r="B42" s="10" t="str">
        <f t="shared" si="2"/>
        <v>14813</v>
      </c>
      <c r="C42" s="30">
        <v>86.204899999999995</v>
      </c>
      <c r="D42" s="30">
        <v>86.204899999999995</v>
      </c>
      <c r="E42" s="32">
        <v>40787</v>
      </c>
      <c r="F42" s="27" t="s">
        <v>2594</v>
      </c>
      <c r="G42" s="34" t="s">
        <v>5520</v>
      </c>
      <c r="H42" s="10" t="str">
        <f t="shared" si="3"/>
        <v>Post-calc.</v>
      </c>
      <c r="I42" s="23" t="e">
        <f t="shared" si="0"/>
        <v>#N/A</v>
      </c>
      <c r="J42" s="18" t="str">
        <f>VLOOKUP(B42, Remarks!$A$3:$G$400, 7, FALSE)</f>
        <v>Foxpro order but Division =14 was filtered out</v>
      </c>
      <c r="M42" s="7" t="s">
        <v>53</v>
      </c>
      <c r="N42" s="7" t="str">
        <f t="shared" si="1"/>
        <v>21325</v>
      </c>
      <c r="O42" s="3"/>
      <c r="P42" s="3">
        <v>-1.0000000000218279E-2</v>
      </c>
      <c r="Q42" s="1" t="s">
        <v>8</v>
      </c>
      <c r="R42" s="1" t="s">
        <v>26</v>
      </c>
      <c r="S42" s="1" t="s">
        <v>10</v>
      </c>
      <c r="T42" s="20" t="s">
        <v>27</v>
      </c>
      <c r="V42" s="19" t="e">
        <f t="shared" si="4"/>
        <v>#N/A</v>
      </c>
      <c r="W42" s="1" t="str">
        <f t="shared" si="5"/>
        <v>Post-calc.</v>
      </c>
      <c r="X42" s="18" t="e">
        <f t="shared" si="6"/>
        <v>#N/A</v>
      </c>
      <c r="Y42" s="20"/>
      <c r="Z42" s="3" t="e">
        <f t="shared" si="7"/>
        <v>#N/A</v>
      </c>
      <c r="AA42" s="1" t="s">
        <v>27</v>
      </c>
    </row>
    <row r="43" spans="1:27" x14ac:dyDescent="0.2">
      <c r="A43" s="25" t="s">
        <v>2633</v>
      </c>
      <c r="B43" s="10" t="str">
        <f t="shared" si="2"/>
        <v>14814</v>
      </c>
      <c r="C43" s="30">
        <v>130.5635</v>
      </c>
      <c r="D43" s="30">
        <v>130.5635</v>
      </c>
      <c r="E43" s="32">
        <v>40787</v>
      </c>
      <c r="F43" s="27" t="s">
        <v>2594</v>
      </c>
      <c r="G43" s="34" t="s">
        <v>5520</v>
      </c>
      <c r="H43" s="10" t="str">
        <f t="shared" si="3"/>
        <v>Post-calc.</v>
      </c>
      <c r="I43" s="23" t="e">
        <f t="shared" si="0"/>
        <v>#N/A</v>
      </c>
      <c r="J43" s="18" t="str">
        <f>VLOOKUP(B43, Remarks!$A$3:$G$400, 7, FALSE)</f>
        <v>Foxpro order but Division =14 was filtered out</v>
      </c>
      <c r="M43" s="7" t="s">
        <v>54</v>
      </c>
      <c r="N43" s="7" t="str">
        <f t="shared" si="1"/>
        <v>21361</v>
      </c>
      <c r="O43" s="3">
        <v>2298</v>
      </c>
      <c r="P43" s="3">
        <v>1149</v>
      </c>
      <c r="Q43" s="1" t="s">
        <v>8</v>
      </c>
      <c r="R43" s="1" t="s">
        <v>26</v>
      </c>
      <c r="S43" s="1" t="s">
        <v>10</v>
      </c>
      <c r="T43" s="20" t="s">
        <v>27</v>
      </c>
      <c r="V43" s="19" t="e">
        <f t="shared" si="4"/>
        <v>#N/A</v>
      </c>
      <c r="W43" s="1" t="str">
        <f t="shared" si="5"/>
        <v>Post-calc.</v>
      </c>
      <c r="X43" s="18" t="e">
        <f t="shared" si="6"/>
        <v>#N/A</v>
      </c>
      <c r="Y43" s="20"/>
      <c r="Z43" s="3" t="e">
        <f t="shared" si="7"/>
        <v>#N/A</v>
      </c>
      <c r="AA43" s="1" t="s">
        <v>27</v>
      </c>
    </row>
    <row r="44" spans="1:27" x14ac:dyDescent="0.2">
      <c r="A44" s="25" t="s">
        <v>2634</v>
      </c>
      <c r="B44" s="10" t="str">
        <f t="shared" si="2"/>
        <v>14815</v>
      </c>
      <c r="C44" s="30">
        <v>136.45359999999999</v>
      </c>
      <c r="D44" s="30">
        <v>136.45359999999999</v>
      </c>
      <c r="E44" s="32">
        <v>40817</v>
      </c>
      <c r="F44" s="27" t="s">
        <v>2594</v>
      </c>
      <c r="G44" s="34" t="s">
        <v>5520</v>
      </c>
      <c r="H44" s="10" t="str">
        <f t="shared" si="3"/>
        <v>Post-calc.</v>
      </c>
      <c r="I44" s="23" t="e">
        <f t="shared" si="0"/>
        <v>#N/A</v>
      </c>
      <c r="J44" s="18" t="str">
        <f>VLOOKUP(B44, Remarks!$A$3:$G$400, 7, FALSE)</f>
        <v>Foxpro order but Division =14 was filtered out</v>
      </c>
      <c r="M44" s="7" t="s">
        <v>55</v>
      </c>
      <c r="N44" s="7" t="str">
        <f t="shared" si="1"/>
        <v>21374</v>
      </c>
      <c r="O44" s="3">
        <v>12751.0766</v>
      </c>
      <c r="P44" s="3">
        <v>12751.0766</v>
      </c>
      <c r="Q44" s="1" t="s">
        <v>14</v>
      </c>
      <c r="R44" s="1" t="s">
        <v>26</v>
      </c>
      <c r="S44" s="1" t="s">
        <v>10</v>
      </c>
      <c r="T44" s="20" t="s">
        <v>27</v>
      </c>
      <c r="V44" s="19" t="e">
        <f t="shared" si="4"/>
        <v>#N/A</v>
      </c>
      <c r="W44" s="1" t="str">
        <f t="shared" si="5"/>
        <v>Pre-calc.</v>
      </c>
      <c r="X44" s="18" t="e">
        <f t="shared" si="6"/>
        <v>#N/A</v>
      </c>
      <c r="Y44" s="20"/>
      <c r="Z44" s="3" t="e">
        <f t="shared" si="7"/>
        <v>#N/A</v>
      </c>
      <c r="AA44" s="1" t="s">
        <v>27</v>
      </c>
    </row>
    <row r="45" spans="1:27" x14ac:dyDescent="0.2">
      <c r="A45" s="25" t="s">
        <v>2635</v>
      </c>
      <c r="B45" s="10" t="str">
        <f t="shared" si="2"/>
        <v>14816</v>
      </c>
      <c r="C45" s="30">
        <v>102.9023</v>
      </c>
      <c r="D45" s="30">
        <v>102.9023</v>
      </c>
      <c r="E45" s="32">
        <v>40848</v>
      </c>
      <c r="F45" s="27" t="s">
        <v>2594</v>
      </c>
      <c r="G45" s="34" t="s">
        <v>5520</v>
      </c>
      <c r="H45" s="10" t="str">
        <f t="shared" si="3"/>
        <v>Post-calc.</v>
      </c>
      <c r="I45" s="23" t="e">
        <f t="shared" si="0"/>
        <v>#N/A</v>
      </c>
      <c r="J45" s="18" t="str">
        <f>VLOOKUP(B45, Remarks!$A$3:$G$400, 7, FALSE)</f>
        <v>Foxpro order but Division =14 was filtered out</v>
      </c>
      <c r="M45" s="7" t="s">
        <v>56</v>
      </c>
      <c r="N45" s="7" t="str">
        <f t="shared" si="1"/>
        <v>21384</v>
      </c>
      <c r="O45" s="3">
        <v>4724.4108999999999</v>
      </c>
      <c r="P45" s="3">
        <v>4724.4108999999999</v>
      </c>
      <c r="Q45" s="1" t="s">
        <v>14</v>
      </c>
      <c r="R45" s="1" t="s">
        <v>26</v>
      </c>
      <c r="S45" s="1" t="s">
        <v>10</v>
      </c>
      <c r="T45" s="20" t="s">
        <v>27</v>
      </c>
      <c r="V45" s="19" t="e">
        <f t="shared" si="4"/>
        <v>#N/A</v>
      </c>
      <c r="W45" s="1" t="str">
        <f t="shared" si="5"/>
        <v>Pre-calc.</v>
      </c>
      <c r="X45" s="18" t="e">
        <f t="shared" si="6"/>
        <v>#N/A</v>
      </c>
      <c r="Y45" s="20"/>
      <c r="Z45" s="3" t="e">
        <f t="shared" si="7"/>
        <v>#N/A</v>
      </c>
      <c r="AA45" s="1" t="s">
        <v>27</v>
      </c>
    </row>
    <row r="46" spans="1:27" x14ac:dyDescent="0.2">
      <c r="A46" s="25" t="s">
        <v>2636</v>
      </c>
      <c r="B46" s="10" t="str">
        <f t="shared" si="2"/>
        <v>14817</v>
      </c>
      <c r="C46" s="30">
        <v>218.80279999999999</v>
      </c>
      <c r="D46" s="30">
        <v>218.80279999999999</v>
      </c>
      <c r="E46" s="32">
        <v>40848</v>
      </c>
      <c r="F46" s="27" t="s">
        <v>2594</v>
      </c>
      <c r="G46" s="34" t="s">
        <v>5520</v>
      </c>
      <c r="H46" s="10" t="str">
        <f t="shared" si="3"/>
        <v>Post-calc.</v>
      </c>
      <c r="I46" s="23" t="e">
        <f t="shared" si="0"/>
        <v>#N/A</v>
      </c>
      <c r="J46" s="18" t="str">
        <f>VLOOKUP(B46, Remarks!$A$3:$G$400, 7, FALSE)</f>
        <v>Foxpro order but Division =14 was filtered out</v>
      </c>
      <c r="M46" s="7" t="s">
        <v>57</v>
      </c>
      <c r="N46" s="7" t="str">
        <f t="shared" si="1"/>
        <v>21390</v>
      </c>
      <c r="O46" s="3">
        <v>5234.8986999999997</v>
      </c>
      <c r="P46" s="3">
        <v>5234.8986999999997</v>
      </c>
      <c r="Q46" s="1" t="s">
        <v>14</v>
      </c>
      <c r="R46" s="1" t="s">
        <v>26</v>
      </c>
      <c r="S46" s="1" t="s">
        <v>10</v>
      </c>
      <c r="T46" s="20" t="s">
        <v>27</v>
      </c>
      <c r="V46" s="19" t="e">
        <f t="shared" si="4"/>
        <v>#N/A</v>
      </c>
      <c r="W46" s="1" t="str">
        <f t="shared" si="5"/>
        <v>Pre-calc.</v>
      </c>
      <c r="X46" s="18" t="e">
        <f t="shared" si="6"/>
        <v>#N/A</v>
      </c>
      <c r="Y46" s="20"/>
      <c r="Z46" s="3" t="e">
        <f t="shared" si="7"/>
        <v>#N/A</v>
      </c>
      <c r="AA46" s="1" t="s">
        <v>27</v>
      </c>
    </row>
    <row r="47" spans="1:27" x14ac:dyDescent="0.2">
      <c r="A47" s="25" t="s">
        <v>2637</v>
      </c>
      <c r="B47" s="10" t="str">
        <f t="shared" si="2"/>
        <v>14820</v>
      </c>
      <c r="C47" s="30">
        <v>129.52440000000001</v>
      </c>
      <c r="D47" s="30">
        <v>129.52440000000001</v>
      </c>
      <c r="E47" s="32">
        <v>40878</v>
      </c>
      <c r="F47" s="27" t="s">
        <v>2594</v>
      </c>
      <c r="G47" s="34" t="s">
        <v>5520</v>
      </c>
      <c r="H47" s="10" t="str">
        <f t="shared" si="3"/>
        <v>Post-calc.</v>
      </c>
      <c r="I47" s="23" t="e">
        <f t="shared" si="0"/>
        <v>#N/A</v>
      </c>
      <c r="J47" s="18" t="str">
        <f>VLOOKUP(B47, Remarks!$A$3:$G$400, 7, FALSE)</f>
        <v>Foxpro order but Division =14 was filtered out</v>
      </c>
      <c r="M47" s="7" t="s">
        <v>58</v>
      </c>
      <c r="N47" s="7" t="str">
        <f t="shared" si="1"/>
        <v>21476</v>
      </c>
      <c r="O47" s="3">
        <v>18345.581700000002</v>
      </c>
      <c r="P47" s="3">
        <v>5436.0599999999977</v>
      </c>
      <c r="Q47" s="1" t="s">
        <v>8</v>
      </c>
      <c r="R47" s="1" t="s">
        <v>26</v>
      </c>
      <c r="S47" s="1" t="s">
        <v>10</v>
      </c>
      <c r="T47" s="20" t="s">
        <v>27</v>
      </c>
      <c r="V47" s="19" t="e">
        <f t="shared" si="4"/>
        <v>#N/A</v>
      </c>
      <c r="W47" s="1" t="str">
        <f t="shared" si="5"/>
        <v>Post-calc.</v>
      </c>
      <c r="X47" s="18" t="e">
        <f t="shared" si="6"/>
        <v>#N/A</v>
      </c>
      <c r="Y47" s="20"/>
      <c r="Z47" s="3" t="e">
        <f t="shared" si="7"/>
        <v>#N/A</v>
      </c>
      <c r="AA47" s="1" t="s">
        <v>27</v>
      </c>
    </row>
    <row r="48" spans="1:27" x14ac:dyDescent="0.2">
      <c r="A48" s="25" t="s">
        <v>2638</v>
      </c>
      <c r="B48" s="10" t="str">
        <f t="shared" si="2"/>
        <v>14821</v>
      </c>
      <c r="C48" s="30">
        <v>177.23310000000001</v>
      </c>
      <c r="D48" s="30">
        <v>177.23310000000001</v>
      </c>
      <c r="E48" s="32">
        <v>40940</v>
      </c>
      <c r="F48" s="27" t="s">
        <v>2594</v>
      </c>
      <c r="G48" s="34" t="s">
        <v>5520</v>
      </c>
      <c r="H48" s="10" t="str">
        <f t="shared" si="3"/>
        <v>Post-calc.</v>
      </c>
      <c r="I48" s="23" t="e">
        <f t="shared" si="0"/>
        <v>#N/A</v>
      </c>
      <c r="J48" s="18" t="str">
        <f>VLOOKUP(B48, Remarks!$A$3:$G$400, 7, FALSE)</f>
        <v>Foxpro order but Division =14 was filtered out</v>
      </c>
      <c r="M48" s="7" t="s">
        <v>59</v>
      </c>
      <c r="N48" s="7" t="str">
        <f t="shared" si="1"/>
        <v>21476</v>
      </c>
      <c r="O48" s="3">
        <v>600</v>
      </c>
      <c r="P48" s="3">
        <v>600</v>
      </c>
      <c r="Q48" s="1" t="s">
        <v>8</v>
      </c>
      <c r="R48" s="1" t="s">
        <v>26</v>
      </c>
      <c r="S48" s="1" t="s">
        <v>10</v>
      </c>
      <c r="T48" s="20" t="s">
        <v>27</v>
      </c>
      <c r="V48" s="19" t="e">
        <f t="shared" si="4"/>
        <v>#N/A</v>
      </c>
      <c r="W48" s="1" t="str">
        <f t="shared" si="5"/>
        <v>Post-calc.</v>
      </c>
      <c r="X48" s="18" t="e">
        <f t="shared" si="6"/>
        <v>#N/A</v>
      </c>
      <c r="Y48" s="20"/>
      <c r="Z48" s="3" t="e">
        <f t="shared" si="7"/>
        <v>#N/A</v>
      </c>
      <c r="AA48" s="1" t="s">
        <v>27</v>
      </c>
    </row>
    <row r="49" spans="1:27" x14ac:dyDescent="0.2">
      <c r="A49" s="25" t="s">
        <v>2639</v>
      </c>
      <c r="B49" s="10" t="str">
        <f t="shared" si="2"/>
        <v>14823</v>
      </c>
      <c r="C49" s="30">
        <v>132.71729999999999</v>
      </c>
      <c r="D49" s="30">
        <v>132.71729999999999</v>
      </c>
      <c r="E49" s="32">
        <v>40940</v>
      </c>
      <c r="F49" s="27" t="s">
        <v>2594</v>
      </c>
      <c r="G49" s="34" t="s">
        <v>5520</v>
      </c>
      <c r="H49" s="10" t="str">
        <f t="shared" si="3"/>
        <v>Post-calc.</v>
      </c>
      <c r="I49" s="23" t="e">
        <f t="shared" si="0"/>
        <v>#N/A</v>
      </c>
      <c r="J49" s="18" t="str">
        <f>VLOOKUP(B49, Remarks!$A$3:$G$400, 7, FALSE)</f>
        <v>Foxpro order but Division =14 was filtered out</v>
      </c>
      <c r="M49" s="7" t="s">
        <v>60</v>
      </c>
      <c r="N49" s="7" t="str">
        <f t="shared" si="1"/>
        <v>21480</v>
      </c>
      <c r="O49" s="3">
        <v>4680.3995000000004</v>
      </c>
      <c r="P49" s="3">
        <v>4680.3995000000004</v>
      </c>
      <c r="Q49" s="1" t="s">
        <v>14</v>
      </c>
      <c r="R49" s="1" t="s">
        <v>26</v>
      </c>
      <c r="S49" s="1" t="s">
        <v>10</v>
      </c>
      <c r="T49" s="20" t="s">
        <v>27</v>
      </c>
      <c r="V49" s="19" t="e">
        <f t="shared" si="4"/>
        <v>#N/A</v>
      </c>
      <c r="W49" s="1" t="str">
        <f t="shared" si="5"/>
        <v>Pre-calc.</v>
      </c>
      <c r="X49" s="18" t="e">
        <f t="shared" si="6"/>
        <v>#N/A</v>
      </c>
      <c r="Y49" s="20"/>
      <c r="Z49" s="3" t="e">
        <f t="shared" si="7"/>
        <v>#N/A</v>
      </c>
      <c r="AA49" s="1" t="s">
        <v>27</v>
      </c>
    </row>
    <row r="50" spans="1:27" x14ac:dyDescent="0.2">
      <c r="A50" s="25" t="s">
        <v>2640</v>
      </c>
      <c r="B50" s="10" t="str">
        <f t="shared" si="2"/>
        <v>14824</v>
      </c>
      <c r="C50" s="30">
        <v>132.30109999999999</v>
      </c>
      <c r="D50" s="30">
        <v>132.30109999999999</v>
      </c>
      <c r="E50" s="32">
        <v>40969</v>
      </c>
      <c r="F50" s="27" t="s">
        <v>2594</v>
      </c>
      <c r="G50" s="34" t="s">
        <v>5520</v>
      </c>
      <c r="H50" s="10" t="str">
        <f t="shared" si="3"/>
        <v>Post-calc.</v>
      </c>
      <c r="I50" s="23" t="e">
        <f t="shared" si="0"/>
        <v>#N/A</v>
      </c>
      <c r="J50" s="18" t="str">
        <f>VLOOKUP(B50, Remarks!$A$3:$G$400, 7, FALSE)</f>
        <v>Foxpro order but Division =14 was filtered out</v>
      </c>
      <c r="M50" s="7" t="s">
        <v>61</v>
      </c>
      <c r="N50" s="7" t="str">
        <f t="shared" si="1"/>
        <v>21506</v>
      </c>
      <c r="O50" s="3">
        <v>4995.5245999999997</v>
      </c>
      <c r="P50" s="3">
        <v>4995.5245999999997</v>
      </c>
      <c r="Q50" s="1" t="s">
        <v>14</v>
      </c>
      <c r="R50" s="1" t="s">
        <v>26</v>
      </c>
      <c r="S50" s="1" t="s">
        <v>10</v>
      </c>
      <c r="T50" s="20" t="s">
        <v>27</v>
      </c>
      <c r="V50" s="19" t="e">
        <f t="shared" si="4"/>
        <v>#N/A</v>
      </c>
      <c r="W50" s="1" t="str">
        <f t="shared" si="5"/>
        <v>Pre-calc.</v>
      </c>
      <c r="X50" s="18" t="e">
        <f t="shared" si="6"/>
        <v>#N/A</v>
      </c>
      <c r="Y50" s="20"/>
      <c r="Z50" s="3" t="e">
        <f t="shared" si="7"/>
        <v>#N/A</v>
      </c>
      <c r="AA50" s="1" t="s">
        <v>27</v>
      </c>
    </row>
    <row r="51" spans="1:27" x14ac:dyDescent="0.2">
      <c r="A51" s="25" t="s">
        <v>2641</v>
      </c>
      <c r="B51" s="10" t="str">
        <f t="shared" si="2"/>
        <v>14827</v>
      </c>
      <c r="C51" s="30">
        <v>137.4503</v>
      </c>
      <c r="D51" s="30">
        <v>137.4503</v>
      </c>
      <c r="E51" s="32">
        <v>41000</v>
      </c>
      <c r="F51" s="27" t="s">
        <v>2594</v>
      </c>
      <c r="G51" s="34" t="s">
        <v>5520</v>
      </c>
      <c r="H51" s="10" t="str">
        <f t="shared" si="3"/>
        <v>Post-calc.</v>
      </c>
      <c r="I51" s="23" t="e">
        <f t="shared" si="0"/>
        <v>#N/A</v>
      </c>
      <c r="J51" s="18" t="str">
        <f>VLOOKUP(B51, Remarks!$A$3:$G$400, 7, FALSE)</f>
        <v>Foxpro order but Division =14 was filtered out</v>
      </c>
      <c r="M51" s="7" t="s">
        <v>62</v>
      </c>
      <c r="N51" s="7" t="str">
        <f t="shared" si="1"/>
        <v>21526</v>
      </c>
      <c r="O51" s="3">
        <v>2814.3436000000002</v>
      </c>
      <c r="P51" s="3">
        <v>2814.3436000000002</v>
      </c>
      <c r="Q51" s="1" t="s">
        <v>14</v>
      </c>
      <c r="R51" s="1" t="s">
        <v>26</v>
      </c>
      <c r="S51" s="1" t="s">
        <v>10</v>
      </c>
      <c r="T51" s="20" t="s">
        <v>27</v>
      </c>
      <c r="V51" s="19" t="e">
        <f t="shared" si="4"/>
        <v>#N/A</v>
      </c>
      <c r="W51" s="1" t="str">
        <f t="shared" si="5"/>
        <v>Pre-calc.</v>
      </c>
      <c r="X51" s="18" t="e">
        <f t="shared" si="6"/>
        <v>#N/A</v>
      </c>
      <c r="Y51" s="20"/>
      <c r="Z51" s="3" t="e">
        <f t="shared" si="7"/>
        <v>#N/A</v>
      </c>
      <c r="AA51" s="1" t="s">
        <v>27</v>
      </c>
    </row>
    <row r="52" spans="1:27" x14ac:dyDescent="0.2">
      <c r="A52" s="25" t="s">
        <v>2642</v>
      </c>
      <c r="B52" s="10" t="str">
        <f t="shared" si="2"/>
        <v>14832</v>
      </c>
      <c r="C52" s="30">
        <v>100.8867</v>
      </c>
      <c r="D52" s="30">
        <v>100.8867</v>
      </c>
      <c r="E52" s="32">
        <v>41091</v>
      </c>
      <c r="F52" s="27" t="s">
        <v>2594</v>
      </c>
      <c r="G52" s="34" t="s">
        <v>5520</v>
      </c>
      <c r="H52" s="10" t="str">
        <f t="shared" si="3"/>
        <v>Post-calc.</v>
      </c>
      <c r="I52" s="23" t="e">
        <f t="shared" si="0"/>
        <v>#N/A</v>
      </c>
      <c r="J52" s="18" t="str">
        <f>VLOOKUP(B52, Remarks!$A$3:$G$400, 7, FALSE)</f>
        <v>Foxpro order but Division =14 was filtered out</v>
      </c>
      <c r="M52" s="7" t="s">
        <v>63</v>
      </c>
      <c r="N52" s="7" t="str">
        <f t="shared" si="1"/>
        <v>21583</v>
      </c>
      <c r="O52" s="3">
        <v>3973.3944999999999</v>
      </c>
      <c r="P52" s="3">
        <v>3973.3944999999999</v>
      </c>
      <c r="Q52" s="1" t="s">
        <v>14</v>
      </c>
      <c r="R52" s="1" t="s">
        <v>26</v>
      </c>
      <c r="S52" s="1" t="s">
        <v>10</v>
      </c>
      <c r="T52" s="20" t="s">
        <v>27</v>
      </c>
      <c r="V52" s="19" t="e">
        <f t="shared" si="4"/>
        <v>#N/A</v>
      </c>
      <c r="W52" s="1" t="str">
        <f t="shared" si="5"/>
        <v>Pre-calc.</v>
      </c>
      <c r="X52" s="18" t="e">
        <f t="shared" si="6"/>
        <v>#N/A</v>
      </c>
      <c r="Y52" s="20"/>
      <c r="Z52" s="3" t="e">
        <f t="shared" si="7"/>
        <v>#N/A</v>
      </c>
      <c r="AA52" s="1" t="s">
        <v>27</v>
      </c>
    </row>
    <row r="53" spans="1:27" x14ac:dyDescent="0.2">
      <c r="A53" s="25" t="s">
        <v>2643</v>
      </c>
      <c r="B53" s="10" t="str">
        <f t="shared" si="2"/>
        <v>14834</v>
      </c>
      <c r="C53" s="30">
        <v>171.1721</v>
      </c>
      <c r="D53" s="30">
        <v>171.1721</v>
      </c>
      <c r="E53" s="32">
        <v>41122</v>
      </c>
      <c r="F53" s="27" t="s">
        <v>2594</v>
      </c>
      <c r="G53" s="34" t="s">
        <v>5520</v>
      </c>
      <c r="H53" s="10" t="str">
        <f t="shared" si="3"/>
        <v>Post-calc.</v>
      </c>
      <c r="I53" s="23" t="e">
        <f t="shared" si="0"/>
        <v>#N/A</v>
      </c>
      <c r="J53" s="18" t="str">
        <f>VLOOKUP(B53, Remarks!$A$3:$G$400, 7, FALSE)</f>
        <v>Foxpro order but Division =14 was filtered out</v>
      </c>
      <c r="M53" s="7" t="s">
        <v>64</v>
      </c>
      <c r="N53" s="7" t="str">
        <f t="shared" si="1"/>
        <v>21596</v>
      </c>
      <c r="O53" s="3">
        <v>374.59030000000001</v>
      </c>
      <c r="P53" s="3">
        <v>374.59030000000001</v>
      </c>
      <c r="Q53" s="1" t="s">
        <v>14</v>
      </c>
      <c r="R53" s="1" t="s">
        <v>26</v>
      </c>
      <c r="S53" s="1" t="s">
        <v>10</v>
      </c>
      <c r="T53" s="20" t="s">
        <v>27</v>
      </c>
      <c r="V53" s="19" t="e">
        <f t="shared" si="4"/>
        <v>#N/A</v>
      </c>
      <c r="W53" s="1" t="str">
        <f t="shared" si="5"/>
        <v>Pre-calc.</v>
      </c>
      <c r="X53" s="18" t="e">
        <f t="shared" si="6"/>
        <v>#N/A</v>
      </c>
      <c r="Y53" s="20"/>
      <c r="Z53" s="3" t="e">
        <f t="shared" si="7"/>
        <v>#N/A</v>
      </c>
      <c r="AA53" s="1" t="s">
        <v>27</v>
      </c>
    </row>
    <row r="54" spans="1:27" x14ac:dyDescent="0.2">
      <c r="A54" s="25" t="s">
        <v>2644</v>
      </c>
      <c r="B54" s="10" t="str">
        <f t="shared" si="2"/>
        <v>14835</v>
      </c>
      <c r="C54" s="30">
        <v>245.27709999999999</v>
      </c>
      <c r="D54" s="30">
        <v>245.27709999999999</v>
      </c>
      <c r="E54" s="32">
        <v>41122</v>
      </c>
      <c r="F54" s="27" t="s">
        <v>2594</v>
      </c>
      <c r="G54" s="34" t="s">
        <v>5520</v>
      </c>
      <c r="H54" s="10" t="str">
        <f t="shared" si="3"/>
        <v>Post-calc.</v>
      </c>
      <c r="I54" s="23" t="e">
        <f t="shared" si="0"/>
        <v>#N/A</v>
      </c>
      <c r="J54" s="18" t="str">
        <f>VLOOKUP(B54, Remarks!$A$3:$G$400, 7, FALSE)</f>
        <v>Foxpro order but Division =14 was filtered out</v>
      </c>
      <c r="M54" s="7" t="s">
        <v>65</v>
      </c>
      <c r="N54" s="7" t="str">
        <f t="shared" si="1"/>
        <v>21597</v>
      </c>
      <c r="O54" s="3">
        <v>487.80520000000001</v>
      </c>
      <c r="P54" s="3">
        <v>487.80520000000001</v>
      </c>
      <c r="Q54" s="1" t="s">
        <v>14</v>
      </c>
      <c r="R54" s="1" t="s">
        <v>26</v>
      </c>
      <c r="S54" s="1" t="s">
        <v>10</v>
      </c>
      <c r="T54" s="20" t="s">
        <v>27</v>
      </c>
      <c r="V54" s="19" t="e">
        <f t="shared" si="4"/>
        <v>#N/A</v>
      </c>
      <c r="W54" s="1" t="str">
        <f t="shared" si="5"/>
        <v>Pre-calc.</v>
      </c>
      <c r="X54" s="18" t="e">
        <f t="shared" si="6"/>
        <v>#N/A</v>
      </c>
      <c r="Y54" s="20"/>
      <c r="Z54" s="3" t="e">
        <f t="shared" si="7"/>
        <v>#N/A</v>
      </c>
      <c r="AA54" s="1" t="s">
        <v>27</v>
      </c>
    </row>
    <row r="55" spans="1:27" x14ac:dyDescent="0.2">
      <c r="A55" s="25" t="s">
        <v>2645</v>
      </c>
      <c r="B55" s="10" t="str">
        <f t="shared" si="2"/>
        <v>14841</v>
      </c>
      <c r="C55" s="30">
        <v>425</v>
      </c>
      <c r="D55" s="30">
        <v>0</v>
      </c>
      <c r="E55" s="32">
        <v>41425</v>
      </c>
      <c r="F55" s="27" t="s">
        <v>2594</v>
      </c>
      <c r="G55" s="34" t="s">
        <v>5520</v>
      </c>
      <c r="H55" s="10" t="str">
        <f t="shared" si="3"/>
        <v>Post-calc.</v>
      </c>
      <c r="I55" s="23" t="e">
        <f t="shared" si="0"/>
        <v>#N/A</v>
      </c>
      <c r="J55" s="18" t="str">
        <f>VLOOKUP(B55, Remarks!$A$3:$G$400, 7, FALSE)</f>
        <v>Foxpro order but Division =14 was filtered out</v>
      </c>
      <c r="M55" s="7" t="s">
        <v>66</v>
      </c>
      <c r="N55" s="7" t="str">
        <f t="shared" si="1"/>
        <v>21599</v>
      </c>
      <c r="O55" s="3">
        <v>7179.4508999999998</v>
      </c>
      <c r="P55" s="3">
        <v>7179.4508999999998</v>
      </c>
      <c r="Q55" s="1" t="s">
        <v>14</v>
      </c>
      <c r="R55" s="1" t="s">
        <v>26</v>
      </c>
      <c r="S55" s="1" t="s">
        <v>10</v>
      </c>
      <c r="T55" s="20" t="s">
        <v>27</v>
      </c>
      <c r="V55" s="19" t="e">
        <f t="shared" si="4"/>
        <v>#N/A</v>
      </c>
      <c r="W55" s="1" t="str">
        <f t="shared" si="5"/>
        <v>Pre-calc.</v>
      </c>
      <c r="X55" s="18" t="e">
        <f t="shared" si="6"/>
        <v>#N/A</v>
      </c>
      <c r="Y55" s="20"/>
      <c r="Z55" s="3" t="e">
        <f t="shared" si="7"/>
        <v>#N/A</v>
      </c>
      <c r="AA55" s="1" t="s">
        <v>27</v>
      </c>
    </row>
    <row r="56" spans="1:27" x14ac:dyDescent="0.2">
      <c r="A56" s="25" t="s">
        <v>2646</v>
      </c>
      <c r="B56" s="10" t="str">
        <f t="shared" si="2"/>
        <v>1A002</v>
      </c>
      <c r="C56" s="30">
        <v>342</v>
      </c>
      <c r="D56" s="30">
        <v>0</v>
      </c>
      <c r="E56" s="32">
        <v>41820</v>
      </c>
      <c r="F56" s="27" t="s">
        <v>2647</v>
      </c>
      <c r="G56" s="34" t="s">
        <v>5520</v>
      </c>
      <c r="H56" s="10" t="str">
        <f t="shared" si="3"/>
        <v>Post-calc.</v>
      </c>
      <c r="I56" s="3">
        <f t="shared" si="0"/>
        <v>0</v>
      </c>
      <c r="M56" s="7" t="s">
        <v>67</v>
      </c>
      <c r="N56" s="7" t="str">
        <f t="shared" si="1"/>
        <v>21605</v>
      </c>
      <c r="O56" s="3">
        <v>10556.4494</v>
      </c>
      <c r="P56" s="3">
        <v>10556.4494</v>
      </c>
      <c r="Q56" s="1" t="s">
        <v>14</v>
      </c>
      <c r="R56" s="1" t="s">
        <v>26</v>
      </c>
      <c r="S56" s="1" t="s">
        <v>10</v>
      </c>
      <c r="T56" s="20" t="s">
        <v>27</v>
      </c>
      <c r="V56" s="19" t="e">
        <f t="shared" si="4"/>
        <v>#N/A</v>
      </c>
      <c r="W56" s="1" t="str">
        <f t="shared" si="5"/>
        <v>Pre-calc.</v>
      </c>
      <c r="X56" s="18" t="e">
        <f t="shared" si="6"/>
        <v>#N/A</v>
      </c>
      <c r="Y56" s="20"/>
      <c r="Z56" s="3" t="e">
        <f t="shared" si="7"/>
        <v>#N/A</v>
      </c>
      <c r="AA56" s="1" t="s">
        <v>27</v>
      </c>
    </row>
    <row r="57" spans="1:27" x14ac:dyDescent="0.2">
      <c r="A57" s="25" t="s">
        <v>2648</v>
      </c>
      <c r="B57" s="9" t="str">
        <f t="shared" si="2"/>
        <v>1A006</v>
      </c>
      <c r="C57" s="30">
        <v>2723</v>
      </c>
      <c r="D57" s="30">
        <v>0</v>
      </c>
      <c r="E57" s="32">
        <v>41912</v>
      </c>
      <c r="F57" s="27" t="s">
        <v>2647</v>
      </c>
      <c r="G57" s="34" t="s">
        <v>5520</v>
      </c>
      <c r="H57" s="10" t="str">
        <f t="shared" si="3"/>
        <v>Post-calc.</v>
      </c>
      <c r="I57" s="3">
        <f t="shared" si="0"/>
        <v>0</v>
      </c>
      <c r="M57" s="7" t="s">
        <v>68</v>
      </c>
      <c r="N57" s="9" t="str">
        <f t="shared" si="1"/>
        <v>40004</v>
      </c>
      <c r="O57" s="3">
        <v>23280</v>
      </c>
      <c r="P57" s="3">
        <v>23280</v>
      </c>
      <c r="Q57" s="1" t="s">
        <v>8</v>
      </c>
      <c r="R57" s="1" t="s">
        <v>9</v>
      </c>
      <c r="S57" s="1" t="s">
        <v>10</v>
      </c>
      <c r="T57" s="1" t="s">
        <v>69</v>
      </c>
      <c r="V57" s="19" t="str">
        <f t="shared" si="4"/>
        <v>Post-calc.</v>
      </c>
      <c r="W57" s="1" t="str">
        <f t="shared" si="5"/>
        <v>Post-calc.</v>
      </c>
      <c r="X57" s="1" t="b">
        <f t="shared" si="6"/>
        <v>1</v>
      </c>
      <c r="Z57" s="3">
        <f t="shared" si="7"/>
        <v>0</v>
      </c>
    </row>
    <row r="58" spans="1:27" x14ac:dyDescent="0.2">
      <c r="A58" s="25" t="s">
        <v>2649</v>
      </c>
      <c r="B58" s="9" t="str">
        <f t="shared" si="2"/>
        <v>1A010</v>
      </c>
      <c r="C58" s="30">
        <v>1310</v>
      </c>
      <c r="D58" s="30">
        <v>0</v>
      </c>
      <c r="E58" s="32"/>
      <c r="F58" s="27" t="s">
        <v>2647</v>
      </c>
      <c r="G58" s="34" t="s">
        <v>5520</v>
      </c>
      <c r="H58" s="10" t="str">
        <f t="shared" si="3"/>
        <v>Pre-calc.</v>
      </c>
      <c r="I58" s="3">
        <f t="shared" si="0"/>
        <v>0</v>
      </c>
      <c r="M58" s="7" t="s">
        <v>70</v>
      </c>
      <c r="N58" s="9" t="str">
        <f t="shared" si="1"/>
        <v>40005</v>
      </c>
      <c r="O58" s="3">
        <v>309</v>
      </c>
      <c r="P58" s="3">
        <v>309</v>
      </c>
      <c r="Q58" s="1" t="s">
        <v>8</v>
      </c>
      <c r="R58" s="1" t="s">
        <v>9</v>
      </c>
      <c r="S58" s="1" t="s">
        <v>10</v>
      </c>
      <c r="T58" s="1" t="s">
        <v>69</v>
      </c>
      <c r="V58" s="19" t="str">
        <f t="shared" si="4"/>
        <v>Post-calc.</v>
      </c>
      <c r="W58" s="1" t="str">
        <f t="shared" si="5"/>
        <v>Post-calc.</v>
      </c>
      <c r="X58" s="1" t="b">
        <f t="shared" si="6"/>
        <v>1</v>
      </c>
      <c r="Z58" s="3">
        <f t="shared" si="7"/>
        <v>0</v>
      </c>
    </row>
    <row r="59" spans="1:27" x14ac:dyDescent="0.2">
      <c r="A59" s="25" t="s">
        <v>2650</v>
      </c>
      <c r="B59" s="9" t="str">
        <f t="shared" si="2"/>
        <v>1A019</v>
      </c>
      <c r="C59" s="30">
        <v>1004</v>
      </c>
      <c r="D59" s="30">
        <v>0</v>
      </c>
      <c r="E59" s="32">
        <v>41943</v>
      </c>
      <c r="F59" s="27" t="s">
        <v>2647</v>
      </c>
      <c r="G59" s="34" t="s">
        <v>5520</v>
      </c>
      <c r="H59" s="10" t="str">
        <f t="shared" si="3"/>
        <v>Post-calc.</v>
      </c>
      <c r="I59" s="3">
        <f t="shared" si="0"/>
        <v>0</v>
      </c>
      <c r="M59" s="7" t="s">
        <v>71</v>
      </c>
      <c r="N59" s="9" t="str">
        <f t="shared" si="1"/>
        <v>40006</v>
      </c>
      <c r="O59" s="3">
        <v>927</v>
      </c>
      <c r="P59" s="3">
        <v>927</v>
      </c>
      <c r="Q59" s="1" t="s">
        <v>8</v>
      </c>
      <c r="R59" s="1" t="s">
        <v>9</v>
      </c>
      <c r="S59" s="1" t="s">
        <v>10</v>
      </c>
      <c r="T59" s="1" t="s">
        <v>69</v>
      </c>
      <c r="V59" s="19" t="str">
        <f t="shared" si="4"/>
        <v>Post-calc.</v>
      </c>
      <c r="W59" s="1" t="str">
        <f t="shared" si="5"/>
        <v>Post-calc.</v>
      </c>
      <c r="X59" s="1" t="b">
        <f t="shared" si="6"/>
        <v>1</v>
      </c>
      <c r="Z59" s="3">
        <f t="shared" si="7"/>
        <v>0</v>
      </c>
    </row>
    <row r="60" spans="1:27" x14ac:dyDescent="0.2">
      <c r="A60" s="25" t="s">
        <v>2651</v>
      </c>
      <c r="B60" s="9" t="str">
        <f t="shared" si="2"/>
        <v>1A020</v>
      </c>
      <c r="C60" s="30">
        <v>1046</v>
      </c>
      <c r="D60" s="30">
        <v>0</v>
      </c>
      <c r="E60" s="32">
        <v>41943</v>
      </c>
      <c r="F60" s="27" t="s">
        <v>2647</v>
      </c>
      <c r="G60" s="34" t="s">
        <v>5520</v>
      </c>
      <c r="H60" s="10" t="str">
        <f t="shared" si="3"/>
        <v>Post-calc.</v>
      </c>
      <c r="I60" s="3">
        <f t="shared" si="0"/>
        <v>0</v>
      </c>
      <c r="M60" s="7" t="s">
        <v>72</v>
      </c>
      <c r="N60" s="9" t="str">
        <f t="shared" si="1"/>
        <v>40007</v>
      </c>
      <c r="O60" s="3">
        <v>8256</v>
      </c>
      <c r="P60" s="3">
        <v>8256</v>
      </c>
      <c r="Q60" s="1" t="s">
        <v>8</v>
      </c>
      <c r="R60" s="1" t="s">
        <v>9</v>
      </c>
      <c r="S60" s="1" t="s">
        <v>10</v>
      </c>
      <c r="T60" s="1" t="s">
        <v>69</v>
      </c>
      <c r="V60" s="19" t="str">
        <f t="shared" si="4"/>
        <v>Post-calc.</v>
      </c>
      <c r="W60" s="1" t="str">
        <f t="shared" si="5"/>
        <v>Post-calc.</v>
      </c>
      <c r="X60" s="1" t="b">
        <f t="shared" si="6"/>
        <v>1</v>
      </c>
      <c r="Z60" s="3">
        <f t="shared" si="7"/>
        <v>0</v>
      </c>
    </row>
    <row r="61" spans="1:27" x14ac:dyDescent="0.2">
      <c r="A61" s="25" t="s">
        <v>2652</v>
      </c>
      <c r="B61" s="9" t="str">
        <f t="shared" si="2"/>
        <v>1A038</v>
      </c>
      <c r="C61" s="30">
        <v>911</v>
      </c>
      <c r="D61" s="30">
        <v>1345.5078000000001</v>
      </c>
      <c r="E61" s="32">
        <v>42521</v>
      </c>
      <c r="F61" s="27" t="s">
        <v>2647</v>
      </c>
      <c r="G61" s="34" t="s">
        <v>5520</v>
      </c>
      <c r="H61" s="10" t="str">
        <f t="shared" si="3"/>
        <v>Post-calc.</v>
      </c>
      <c r="I61" s="3">
        <f t="shared" si="0"/>
        <v>0</v>
      </c>
      <c r="M61" s="7" t="s">
        <v>73</v>
      </c>
      <c r="N61" s="9" t="str">
        <f t="shared" si="1"/>
        <v>40008</v>
      </c>
      <c r="O61" s="3">
        <v>1862</v>
      </c>
      <c r="P61" s="3">
        <v>1862</v>
      </c>
      <c r="Q61" s="1" t="s">
        <v>8</v>
      </c>
      <c r="R61" s="1" t="s">
        <v>9</v>
      </c>
      <c r="S61" s="1" t="s">
        <v>10</v>
      </c>
      <c r="T61" s="1" t="s">
        <v>69</v>
      </c>
      <c r="V61" s="19" t="str">
        <f t="shared" si="4"/>
        <v>Post-calc.</v>
      </c>
      <c r="W61" s="1" t="str">
        <f t="shared" si="5"/>
        <v>Post-calc.</v>
      </c>
      <c r="X61" s="1" t="b">
        <f t="shared" si="6"/>
        <v>1</v>
      </c>
      <c r="Z61" s="3">
        <f t="shared" si="7"/>
        <v>0</v>
      </c>
    </row>
    <row r="62" spans="1:27" x14ac:dyDescent="0.2">
      <c r="A62" s="25" t="s">
        <v>2653</v>
      </c>
      <c r="B62" s="9" t="str">
        <f t="shared" si="2"/>
        <v>1A039</v>
      </c>
      <c r="C62" s="30">
        <v>1063.9064000000001</v>
      </c>
      <c r="D62" s="30">
        <v>0</v>
      </c>
      <c r="E62" s="32"/>
      <c r="F62" s="27" t="s">
        <v>2647</v>
      </c>
      <c r="G62" s="34" t="s">
        <v>5520</v>
      </c>
      <c r="H62" s="10" t="str">
        <f t="shared" si="3"/>
        <v>Pre-calc.</v>
      </c>
      <c r="I62" s="3">
        <f t="shared" si="0"/>
        <v>0</v>
      </c>
      <c r="M62" s="7" t="s">
        <v>74</v>
      </c>
      <c r="N62" s="9" t="str">
        <f t="shared" si="1"/>
        <v>40009</v>
      </c>
      <c r="O62" s="3">
        <v>3409</v>
      </c>
      <c r="P62" s="3">
        <v>3409</v>
      </c>
      <c r="Q62" s="1" t="s">
        <v>8</v>
      </c>
      <c r="R62" s="1" t="s">
        <v>9</v>
      </c>
      <c r="S62" s="1" t="s">
        <v>10</v>
      </c>
      <c r="T62" s="1" t="s">
        <v>69</v>
      </c>
      <c r="V62" s="19" t="str">
        <f t="shared" si="4"/>
        <v>Post-calc.</v>
      </c>
      <c r="W62" s="1" t="str">
        <f t="shared" si="5"/>
        <v>Post-calc.</v>
      </c>
      <c r="X62" s="1" t="b">
        <f t="shared" si="6"/>
        <v>1</v>
      </c>
      <c r="Z62" s="3">
        <f t="shared" si="7"/>
        <v>0</v>
      </c>
    </row>
    <row r="63" spans="1:27" x14ac:dyDescent="0.2">
      <c r="A63" s="25" t="s">
        <v>2654</v>
      </c>
      <c r="B63" s="9" t="str">
        <f t="shared" si="2"/>
        <v>1A046</v>
      </c>
      <c r="C63" s="30">
        <v>3188</v>
      </c>
      <c r="D63" s="30">
        <v>3449.6120999999998</v>
      </c>
      <c r="E63" s="32">
        <v>42522</v>
      </c>
      <c r="F63" s="27" t="s">
        <v>2647</v>
      </c>
      <c r="G63" s="34" t="s">
        <v>5520</v>
      </c>
      <c r="H63" s="10" t="str">
        <f t="shared" si="3"/>
        <v>Post-calc.</v>
      </c>
      <c r="I63" s="3">
        <f t="shared" si="0"/>
        <v>0</v>
      </c>
      <c r="M63" s="7" t="s">
        <v>75</v>
      </c>
      <c r="N63" s="9" t="str">
        <f t="shared" si="1"/>
        <v>40010</v>
      </c>
      <c r="O63" s="3">
        <v>12131</v>
      </c>
      <c r="P63" s="3">
        <v>12131</v>
      </c>
      <c r="Q63" s="1" t="s">
        <v>8</v>
      </c>
      <c r="R63" s="1" t="s">
        <v>9</v>
      </c>
      <c r="S63" s="1" t="s">
        <v>10</v>
      </c>
      <c r="T63" s="1" t="s">
        <v>69</v>
      </c>
      <c r="V63" s="19" t="str">
        <f t="shared" si="4"/>
        <v>Post-calc.</v>
      </c>
      <c r="W63" s="1" t="str">
        <f t="shared" si="5"/>
        <v>Post-calc.</v>
      </c>
      <c r="X63" s="1" t="b">
        <f t="shared" si="6"/>
        <v>1</v>
      </c>
      <c r="Z63" s="3">
        <f t="shared" si="7"/>
        <v>0</v>
      </c>
    </row>
    <row r="64" spans="1:27" x14ac:dyDescent="0.2">
      <c r="A64" s="25" t="s">
        <v>2655</v>
      </c>
      <c r="B64" s="9" t="str">
        <f t="shared" si="2"/>
        <v>1A050</v>
      </c>
      <c r="C64" s="30">
        <v>1458.7882999999999</v>
      </c>
      <c r="D64" s="30">
        <v>1386.2353000000001</v>
      </c>
      <c r="E64" s="32">
        <v>42522</v>
      </c>
      <c r="F64" s="27" t="s">
        <v>2647</v>
      </c>
      <c r="G64" s="34" t="s">
        <v>5520</v>
      </c>
      <c r="H64" s="10" t="str">
        <f t="shared" si="3"/>
        <v>Post-calc.</v>
      </c>
      <c r="I64" s="3">
        <f t="shared" si="0"/>
        <v>0</v>
      </c>
      <c r="M64" s="7" t="s">
        <v>76</v>
      </c>
      <c r="N64" s="9" t="str">
        <f t="shared" si="1"/>
        <v>40011</v>
      </c>
      <c r="O64" s="3">
        <v>8160</v>
      </c>
      <c r="P64" s="3">
        <v>8160</v>
      </c>
      <c r="Q64" s="1" t="s">
        <v>8</v>
      </c>
      <c r="R64" s="1" t="s">
        <v>9</v>
      </c>
      <c r="S64" s="1" t="s">
        <v>10</v>
      </c>
      <c r="T64" s="1" t="s">
        <v>69</v>
      </c>
      <c r="V64" s="19" t="str">
        <f t="shared" si="4"/>
        <v>Post-calc.</v>
      </c>
      <c r="W64" s="1" t="str">
        <f t="shared" si="5"/>
        <v>Post-calc.</v>
      </c>
      <c r="X64" s="1" t="b">
        <f t="shared" si="6"/>
        <v>1</v>
      </c>
      <c r="Z64" s="3">
        <f t="shared" si="7"/>
        <v>0</v>
      </c>
    </row>
    <row r="65" spans="1:26" x14ac:dyDescent="0.2">
      <c r="A65" s="25" t="s">
        <v>2656</v>
      </c>
      <c r="B65" s="9" t="str">
        <f t="shared" si="2"/>
        <v>1A058</v>
      </c>
      <c r="C65" s="30">
        <v>1662.3833</v>
      </c>
      <c r="D65" s="30">
        <v>1558.4223</v>
      </c>
      <c r="E65" s="32">
        <v>42522</v>
      </c>
      <c r="F65" s="27" t="s">
        <v>2647</v>
      </c>
      <c r="G65" s="34" t="s">
        <v>5520</v>
      </c>
      <c r="H65" s="10" t="str">
        <f t="shared" si="3"/>
        <v>Post-calc.</v>
      </c>
      <c r="I65" s="3">
        <f t="shared" si="0"/>
        <v>0</v>
      </c>
      <c r="M65" s="7" t="s">
        <v>77</v>
      </c>
      <c r="N65" s="9" t="str">
        <f t="shared" si="1"/>
        <v>40012</v>
      </c>
      <c r="O65" s="3">
        <v>14491</v>
      </c>
      <c r="P65" s="3">
        <v>14491</v>
      </c>
      <c r="Q65" s="1" t="s">
        <v>8</v>
      </c>
      <c r="R65" s="1" t="s">
        <v>9</v>
      </c>
      <c r="S65" s="1" t="s">
        <v>10</v>
      </c>
      <c r="T65" s="1" t="s">
        <v>69</v>
      </c>
      <c r="V65" s="19" t="str">
        <f t="shared" si="4"/>
        <v>Post-calc.</v>
      </c>
      <c r="W65" s="1" t="str">
        <f t="shared" si="5"/>
        <v>Post-calc.</v>
      </c>
      <c r="X65" s="1" t="b">
        <f t="shared" si="6"/>
        <v>1</v>
      </c>
      <c r="Z65" s="3">
        <f t="shared" si="7"/>
        <v>0</v>
      </c>
    </row>
    <row r="66" spans="1:26" x14ac:dyDescent="0.2">
      <c r="A66" s="25" t="s">
        <v>2657</v>
      </c>
      <c r="B66" s="9" t="str">
        <f t="shared" si="2"/>
        <v>1G174</v>
      </c>
      <c r="C66" s="30">
        <v>546</v>
      </c>
      <c r="D66" s="30">
        <v>0</v>
      </c>
      <c r="E66" s="32">
        <v>41820</v>
      </c>
      <c r="F66" s="27" t="s">
        <v>23</v>
      </c>
      <c r="G66" s="34" t="s">
        <v>5520</v>
      </c>
      <c r="H66" s="10" t="str">
        <f t="shared" si="3"/>
        <v>Post-calc.</v>
      </c>
      <c r="I66" s="3">
        <f t="shared" si="0"/>
        <v>0</v>
      </c>
      <c r="M66" s="7" t="s">
        <v>78</v>
      </c>
      <c r="N66" s="9" t="str">
        <f t="shared" si="1"/>
        <v>40013</v>
      </c>
      <c r="O66" s="3">
        <v>9014</v>
      </c>
      <c r="P66" s="3">
        <v>9014</v>
      </c>
      <c r="Q66" s="1" t="s">
        <v>8</v>
      </c>
      <c r="R66" s="1" t="s">
        <v>9</v>
      </c>
      <c r="S66" s="1" t="s">
        <v>10</v>
      </c>
      <c r="T66" s="1" t="s">
        <v>69</v>
      </c>
      <c r="V66" s="19" t="str">
        <f t="shared" si="4"/>
        <v>Post-calc.</v>
      </c>
      <c r="W66" s="1" t="str">
        <f t="shared" si="5"/>
        <v>Post-calc.</v>
      </c>
      <c r="X66" s="1" t="b">
        <f t="shared" si="6"/>
        <v>1</v>
      </c>
      <c r="Z66" s="3">
        <f t="shared" si="7"/>
        <v>0</v>
      </c>
    </row>
    <row r="67" spans="1:26" x14ac:dyDescent="0.2">
      <c r="A67" s="25" t="s">
        <v>2658</v>
      </c>
      <c r="B67" s="9" t="str">
        <f t="shared" si="2"/>
        <v>1G267</v>
      </c>
      <c r="C67" s="30">
        <v>1451</v>
      </c>
      <c r="D67" s="30">
        <v>0</v>
      </c>
      <c r="E67" s="32">
        <v>41943</v>
      </c>
      <c r="F67" s="27" t="s">
        <v>23</v>
      </c>
      <c r="G67" s="34" t="s">
        <v>5520</v>
      </c>
      <c r="H67" s="10" t="str">
        <f t="shared" si="3"/>
        <v>Post-calc.</v>
      </c>
      <c r="I67" s="3">
        <f t="shared" si="0"/>
        <v>0</v>
      </c>
      <c r="M67" s="7" t="s">
        <v>79</v>
      </c>
      <c r="N67" s="9" t="str">
        <f t="shared" si="1"/>
        <v>40014</v>
      </c>
      <c r="O67" s="3">
        <v>4120</v>
      </c>
      <c r="P67" s="3">
        <v>4120</v>
      </c>
      <c r="Q67" s="1" t="s">
        <v>8</v>
      </c>
      <c r="R67" s="1" t="s">
        <v>9</v>
      </c>
      <c r="S67" s="1" t="s">
        <v>10</v>
      </c>
      <c r="T67" s="1" t="s">
        <v>69</v>
      </c>
      <c r="V67" s="19" t="str">
        <f t="shared" si="4"/>
        <v>Post-calc.</v>
      </c>
      <c r="W67" s="1" t="str">
        <f t="shared" si="5"/>
        <v>Post-calc.</v>
      </c>
      <c r="X67" s="1" t="b">
        <f t="shared" si="6"/>
        <v>1</v>
      </c>
      <c r="Z67" s="3">
        <f t="shared" si="7"/>
        <v>0</v>
      </c>
    </row>
    <row r="68" spans="1:26" x14ac:dyDescent="0.2">
      <c r="A68" s="25" t="s">
        <v>2659</v>
      </c>
      <c r="B68" s="9" t="str">
        <f t="shared" si="2"/>
        <v>40004</v>
      </c>
      <c r="C68" s="30">
        <v>23280</v>
      </c>
      <c r="D68" s="30">
        <v>23280</v>
      </c>
      <c r="E68" s="32">
        <v>40269</v>
      </c>
      <c r="F68" s="27" t="s">
        <v>2660</v>
      </c>
      <c r="G68" s="34" t="s">
        <v>5520</v>
      </c>
      <c r="H68" s="10" t="str">
        <f t="shared" si="3"/>
        <v>Post-calc.</v>
      </c>
      <c r="I68" s="3">
        <f t="shared" ref="I68:I131" si="8">+VLOOKUP(B68,$N$4:$P$2559,2,FALSE)-C68</f>
        <v>0</v>
      </c>
      <c r="M68" s="7" t="s">
        <v>80</v>
      </c>
      <c r="N68" s="9" t="str">
        <f t="shared" ref="N68:N131" si="9">+LEFT(M68,5)</f>
        <v>40015</v>
      </c>
      <c r="O68" s="3">
        <v>15750</v>
      </c>
      <c r="P68" s="3">
        <v>15750</v>
      </c>
      <c r="Q68" s="1" t="s">
        <v>8</v>
      </c>
      <c r="R68" s="1" t="s">
        <v>9</v>
      </c>
      <c r="S68" s="1" t="s">
        <v>10</v>
      </c>
      <c r="T68" s="1" t="s">
        <v>69</v>
      </c>
      <c r="V68" s="19" t="str">
        <f t="shared" si="4"/>
        <v>Post-calc.</v>
      </c>
      <c r="W68" s="1" t="str">
        <f t="shared" si="5"/>
        <v>Post-calc.</v>
      </c>
      <c r="X68" s="1" t="b">
        <f t="shared" si="6"/>
        <v>1</v>
      </c>
      <c r="Z68" s="3">
        <f t="shared" si="7"/>
        <v>0</v>
      </c>
    </row>
    <row r="69" spans="1:26" x14ac:dyDescent="0.2">
      <c r="A69" s="25" t="s">
        <v>2661</v>
      </c>
      <c r="B69" s="9" t="str">
        <f t="shared" ref="B69:B132" si="10">+LEFT(A69,5)</f>
        <v>40005</v>
      </c>
      <c r="C69" s="30">
        <v>309</v>
      </c>
      <c r="D69" s="30">
        <v>309</v>
      </c>
      <c r="E69" s="32">
        <v>40087</v>
      </c>
      <c r="F69" s="27" t="s">
        <v>2660</v>
      </c>
      <c r="G69" s="34" t="s">
        <v>5520</v>
      </c>
      <c r="H69" s="10" t="str">
        <f t="shared" ref="H69:H132" si="11">+IF(E69&gt;1,"Post-calc.","Pre-calc.")</f>
        <v>Post-calc.</v>
      </c>
      <c r="I69" s="3">
        <f t="shared" si="8"/>
        <v>0</v>
      </c>
      <c r="M69" s="7" t="s">
        <v>81</v>
      </c>
      <c r="N69" s="9" t="str">
        <f t="shared" si="9"/>
        <v>40016</v>
      </c>
      <c r="O69" s="3">
        <v>18690</v>
      </c>
      <c r="P69" s="3">
        <v>18690</v>
      </c>
      <c r="Q69" s="1" t="s">
        <v>8</v>
      </c>
      <c r="R69" s="1" t="s">
        <v>9</v>
      </c>
      <c r="S69" s="1" t="s">
        <v>10</v>
      </c>
      <c r="T69" s="1" t="s">
        <v>69</v>
      </c>
      <c r="V69" s="19" t="str">
        <f t="shared" ref="V69:V132" si="12">+VLOOKUP(N69,$B$4:$H$2903,7,FALSE)</f>
        <v>Post-calc.</v>
      </c>
      <c r="W69" s="1" t="str">
        <f t="shared" ref="W69:W132" si="13">+Q69</f>
        <v>Post-calc.</v>
      </c>
      <c r="X69" s="1" t="b">
        <f t="shared" ref="X69:X132" si="14">+V69=W69</f>
        <v>1</v>
      </c>
      <c r="Z69" s="3">
        <f t="shared" ref="Z69:Z132" si="15">+IF(Q69="Post-calc.",VLOOKUP(N69,$B$4:$H$2903,3,FALSE)-P69,VLOOKUP(N69,$B$4:$H$2903,2,FALSE)-P69)</f>
        <v>0</v>
      </c>
    </row>
    <row r="70" spans="1:26" x14ac:dyDescent="0.2">
      <c r="A70" s="25" t="s">
        <v>2662</v>
      </c>
      <c r="B70" s="9" t="str">
        <f t="shared" si="10"/>
        <v>40006</v>
      </c>
      <c r="C70" s="30">
        <v>927</v>
      </c>
      <c r="D70" s="30">
        <v>927</v>
      </c>
      <c r="E70" s="32">
        <v>40118</v>
      </c>
      <c r="F70" s="27" t="s">
        <v>2660</v>
      </c>
      <c r="G70" s="34" t="s">
        <v>5520</v>
      </c>
      <c r="H70" s="10" t="str">
        <f t="shared" si="11"/>
        <v>Post-calc.</v>
      </c>
      <c r="I70" s="3">
        <f t="shared" si="8"/>
        <v>0</v>
      </c>
      <c r="M70" s="7" t="s">
        <v>82</v>
      </c>
      <c r="N70" s="9" t="str">
        <f t="shared" si="9"/>
        <v>40017</v>
      </c>
      <c r="O70" s="3">
        <v>16471</v>
      </c>
      <c r="P70" s="3">
        <v>16471</v>
      </c>
      <c r="Q70" s="1" t="s">
        <v>8</v>
      </c>
      <c r="R70" s="1" t="s">
        <v>9</v>
      </c>
      <c r="S70" s="1" t="s">
        <v>10</v>
      </c>
      <c r="T70" s="1" t="s">
        <v>69</v>
      </c>
      <c r="V70" s="19" t="str">
        <f t="shared" si="12"/>
        <v>Post-calc.</v>
      </c>
      <c r="W70" s="1" t="str">
        <f t="shared" si="13"/>
        <v>Post-calc.</v>
      </c>
      <c r="X70" s="1" t="b">
        <f t="shared" si="14"/>
        <v>1</v>
      </c>
      <c r="Z70" s="3">
        <f t="shared" si="15"/>
        <v>0</v>
      </c>
    </row>
    <row r="71" spans="1:26" x14ac:dyDescent="0.2">
      <c r="A71" s="25" t="s">
        <v>2663</v>
      </c>
      <c r="B71" s="9" t="str">
        <f t="shared" si="10"/>
        <v>40007</v>
      </c>
      <c r="C71" s="30">
        <v>8256</v>
      </c>
      <c r="D71" s="30">
        <v>8256</v>
      </c>
      <c r="E71" s="32">
        <v>40118</v>
      </c>
      <c r="F71" s="27" t="s">
        <v>2660</v>
      </c>
      <c r="G71" s="34" t="s">
        <v>5520</v>
      </c>
      <c r="H71" s="10" t="str">
        <f t="shared" si="11"/>
        <v>Post-calc.</v>
      </c>
      <c r="I71" s="3">
        <f t="shared" si="8"/>
        <v>0</v>
      </c>
      <c r="M71" s="7" t="s">
        <v>83</v>
      </c>
      <c r="N71" s="9" t="str">
        <f t="shared" si="9"/>
        <v>40018</v>
      </c>
      <c r="O71" s="3">
        <v>1941</v>
      </c>
      <c r="P71" s="3">
        <v>1941</v>
      </c>
      <c r="Q71" s="1" t="s">
        <v>8</v>
      </c>
      <c r="R71" s="1" t="s">
        <v>9</v>
      </c>
      <c r="S71" s="1" t="s">
        <v>10</v>
      </c>
      <c r="T71" s="1" t="s">
        <v>69</v>
      </c>
      <c r="V71" s="19" t="str">
        <f t="shared" si="12"/>
        <v>Post-calc.</v>
      </c>
      <c r="W71" s="1" t="str">
        <f t="shared" si="13"/>
        <v>Post-calc.</v>
      </c>
      <c r="X71" s="1" t="b">
        <f t="shared" si="14"/>
        <v>1</v>
      </c>
      <c r="Z71" s="3">
        <f t="shared" si="15"/>
        <v>0</v>
      </c>
    </row>
    <row r="72" spans="1:26" x14ac:dyDescent="0.2">
      <c r="A72" s="25" t="s">
        <v>2664</v>
      </c>
      <c r="B72" s="9" t="str">
        <f t="shared" si="10"/>
        <v>40008</v>
      </c>
      <c r="C72" s="30">
        <v>1862</v>
      </c>
      <c r="D72" s="30">
        <v>1862</v>
      </c>
      <c r="E72" s="32">
        <v>40087</v>
      </c>
      <c r="F72" s="27" t="s">
        <v>2660</v>
      </c>
      <c r="G72" s="34" t="s">
        <v>5520</v>
      </c>
      <c r="H72" s="10" t="str">
        <f t="shared" si="11"/>
        <v>Post-calc.</v>
      </c>
      <c r="I72" s="3">
        <f t="shared" si="8"/>
        <v>0</v>
      </c>
      <c r="M72" s="7" t="s">
        <v>84</v>
      </c>
      <c r="N72" s="9" t="str">
        <f t="shared" si="9"/>
        <v>40019</v>
      </c>
      <c r="O72" s="3">
        <v>1775</v>
      </c>
      <c r="P72" s="3">
        <v>1775</v>
      </c>
      <c r="Q72" s="1" t="s">
        <v>8</v>
      </c>
      <c r="R72" s="1" t="s">
        <v>9</v>
      </c>
      <c r="S72" s="1" t="s">
        <v>10</v>
      </c>
      <c r="T72" s="1" t="s">
        <v>69</v>
      </c>
      <c r="V72" s="19" t="str">
        <f t="shared" si="12"/>
        <v>Post-calc.</v>
      </c>
      <c r="W72" s="1" t="str">
        <f t="shared" si="13"/>
        <v>Post-calc.</v>
      </c>
      <c r="X72" s="1" t="b">
        <f t="shared" si="14"/>
        <v>1</v>
      </c>
      <c r="Z72" s="3">
        <f t="shared" si="15"/>
        <v>0</v>
      </c>
    </row>
    <row r="73" spans="1:26" x14ac:dyDescent="0.2">
      <c r="A73" s="25" t="s">
        <v>2665</v>
      </c>
      <c r="B73" s="9" t="str">
        <f t="shared" si="10"/>
        <v>40009</v>
      </c>
      <c r="C73" s="30">
        <v>3409</v>
      </c>
      <c r="D73" s="30">
        <v>3409</v>
      </c>
      <c r="E73" s="32">
        <v>40087</v>
      </c>
      <c r="F73" s="27" t="s">
        <v>2660</v>
      </c>
      <c r="G73" s="34" t="s">
        <v>5520</v>
      </c>
      <c r="H73" s="10" t="str">
        <f t="shared" si="11"/>
        <v>Post-calc.</v>
      </c>
      <c r="I73" s="3">
        <f t="shared" si="8"/>
        <v>0</v>
      </c>
      <c r="M73" s="7" t="s">
        <v>85</v>
      </c>
      <c r="N73" s="9" t="str">
        <f t="shared" si="9"/>
        <v>40020</v>
      </c>
      <c r="O73" s="3">
        <v>2585</v>
      </c>
      <c r="P73" s="3">
        <v>2585</v>
      </c>
      <c r="Q73" s="1" t="s">
        <v>8</v>
      </c>
      <c r="R73" s="1" t="s">
        <v>9</v>
      </c>
      <c r="S73" s="1" t="s">
        <v>10</v>
      </c>
      <c r="T73" s="1" t="s">
        <v>69</v>
      </c>
      <c r="V73" s="19" t="str">
        <f t="shared" si="12"/>
        <v>Post-calc.</v>
      </c>
      <c r="W73" s="1" t="str">
        <f t="shared" si="13"/>
        <v>Post-calc.</v>
      </c>
      <c r="X73" s="1" t="b">
        <f t="shared" si="14"/>
        <v>1</v>
      </c>
      <c r="Z73" s="3">
        <f t="shared" si="15"/>
        <v>0</v>
      </c>
    </row>
    <row r="74" spans="1:26" x14ac:dyDescent="0.2">
      <c r="A74" s="25" t="s">
        <v>2666</v>
      </c>
      <c r="B74" s="9" t="str">
        <f t="shared" si="10"/>
        <v>40010</v>
      </c>
      <c r="C74" s="30">
        <v>12131</v>
      </c>
      <c r="D74" s="30">
        <v>12131</v>
      </c>
      <c r="E74" s="32">
        <v>40118</v>
      </c>
      <c r="F74" s="27" t="s">
        <v>2660</v>
      </c>
      <c r="G74" s="34" t="s">
        <v>5520</v>
      </c>
      <c r="H74" s="10" t="str">
        <f t="shared" si="11"/>
        <v>Post-calc.</v>
      </c>
      <c r="I74" s="3">
        <f t="shared" si="8"/>
        <v>0</v>
      </c>
      <c r="M74" s="7" t="s">
        <v>86</v>
      </c>
      <c r="N74" s="9" t="str">
        <f t="shared" si="9"/>
        <v>40021</v>
      </c>
      <c r="O74" s="3">
        <v>2203</v>
      </c>
      <c r="P74" s="3">
        <v>2203</v>
      </c>
      <c r="Q74" s="1" t="s">
        <v>8</v>
      </c>
      <c r="R74" s="1" t="s">
        <v>9</v>
      </c>
      <c r="S74" s="1" t="s">
        <v>10</v>
      </c>
      <c r="T74" s="1" t="s">
        <v>69</v>
      </c>
      <c r="V74" s="19" t="str">
        <f t="shared" si="12"/>
        <v>Post-calc.</v>
      </c>
      <c r="W74" s="1" t="str">
        <f t="shared" si="13"/>
        <v>Post-calc.</v>
      </c>
      <c r="X74" s="1" t="b">
        <f t="shared" si="14"/>
        <v>1</v>
      </c>
      <c r="Z74" s="3">
        <f t="shared" si="15"/>
        <v>0</v>
      </c>
    </row>
    <row r="75" spans="1:26" x14ac:dyDescent="0.2">
      <c r="A75" s="25" t="s">
        <v>2667</v>
      </c>
      <c r="B75" s="9" t="str">
        <f t="shared" si="10"/>
        <v>40011</v>
      </c>
      <c r="C75" s="30">
        <v>8160</v>
      </c>
      <c r="D75" s="30">
        <v>8160</v>
      </c>
      <c r="E75" s="32">
        <v>40148</v>
      </c>
      <c r="F75" s="27" t="s">
        <v>2660</v>
      </c>
      <c r="G75" s="34" t="s">
        <v>5520</v>
      </c>
      <c r="H75" s="10" t="str">
        <f t="shared" si="11"/>
        <v>Post-calc.</v>
      </c>
      <c r="I75" s="3">
        <f t="shared" si="8"/>
        <v>0</v>
      </c>
      <c r="M75" s="7" t="s">
        <v>87</v>
      </c>
      <c r="N75" s="9" t="str">
        <f t="shared" si="9"/>
        <v>40022</v>
      </c>
      <c r="O75" s="3">
        <v>1869</v>
      </c>
      <c r="P75" s="3">
        <v>1869</v>
      </c>
      <c r="Q75" s="1" t="s">
        <v>8</v>
      </c>
      <c r="R75" s="1" t="s">
        <v>9</v>
      </c>
      <c r="S75" s="1" t="s">
        <v>10</v>
      </c>
      <c r="T75" s="1" t="s">
        <v>69</v>
      </c>
      <c r="V75" s="19" t="str">
        <f t="shared" si="12"/>
        <v>Post-calc.</v>
      </c>
      <c r="W75" s="1" t="str">
        <f t="shared" si="13"/>
        <v>Post-calc.</v>
      </c>
      <c r="X75" s="1" t="b">
        <f t="shared" si="14"/>
        <v>1</v>
      </c>
      <c r="Z75" s="3">
        <f t="shared" si="15"/>
        <v>0</v>
      </c>
    </row>
    <row r="76" spans="1:26" x14ac:dyDescent="0.2">
      <c r="A76" s="25" t="s">
        <v>2668</v>
      </c>
      <c r="B76" s="9" t="str">
        <f t="shared" si="10"/>
        <v>40012</v>
      </c>
      <c r="C76" s="30">
        <v>14491</v>
      </c>
      <c r="D76" s="30">
        <v>14491</v>
      </c>
      <c r="E76" s="32">
        <v>40118</v>
      </c>
      <c r="F76" s="27" t="s">
        <v>2660</v>
      </c>
      <c r="G76" s="34" t="s">
        <v>5520</v>
      </c>
      <c r="H76" s="10" t="str">
        <f t="shared" si="11"/>
        <v>Post-calc.</v>
      </c>
      <c r="I76" s="3">
        <f t="shared" si="8"/>
        <v>0</v>
      </c>
      <c r="M76" s="7" t="s">
        <v>88</v>
      </c>
      <c r="N76" s="9" t="str">
        <f t="shared" si="9"/>
        <v>40024</v>
      </c>
      <c r="O76" s="3">
        <v>3853</v>
      </c>
      <c r="P76" s="3">
        <v>3853</v>
      </c>
      <c r="Q76" s="1" t="s">
        <v>8</v>
      </c>
      <c r="R76" s="1" t="s">
        <v>9</v>
      </c>
      <c r="S76" s="1" t="s">
        <v>10</v>
      </c>
      <c r="T76" s="1" t="s">
        <v>69</v>
      </c>
      <c r="V76" s="19" t="str">
        <f t="shared" si="12"/>
        <v>Post-calc.</v>
      </c>
      <c r="W76" s="1" t="str">
        <f t="shared" si="13"/>
        <v>Post-calc.</v>
      </c>
      <c r="X76" s="1" t="b">
        <f t="shared" si="14"/>
        <v>1</v>
      </c>
      <c r="Z76" s="3">
        <f t="shared" si="15"/>
        <v>0</v>
      </c>
    </row>
    <row r="77" spans="1:26" x14ac:dyDescent="0.2">
      <c r="A77" s="25" t="s">
        <v>2669</v>
      </c>
      <c r="B77" s="9" t="str">
        <f t="shared" si="10"/>
        <v>40013</v>
      </c>
      <c r="C77" s="30">
        <v>9014</v>
      </c>
      <c r="D77" s="30">
        <v>9014</v>
      </c>
      <c r="E77" s="32">
        <v>40148</v>
      </c>
      <c r="F77" s="27" t="s">
        <v>2660</v>
      </c>
      <c r="G77" s="34" t="s">
        <v>5520</v>
      </c>
      <c r="H77" s="10" t="str">
        <f t="shared" si="11"/>
        <v>Post-calc.</v>
      </c>
      <c r="I77" s="3">
        <f t="shared" si="8"/>
        <v>0</v>
      </c>
      <c r="M77" s="7" t="s">
        <v>89</v>
      </c>
      <c r="N77" s="9" t="str">
        <f t="shared" si="9"/>
        <v>40025</v>
      </c>
      <c r="O77" s="3">
        <v>16500</v>
      </c>
      <c r="P77" s="3">
        <v>16500</v>
      </c>
      <c r="Q77" s="1" t="s">
        <v>14</v>
      </c>
      <c r="R77" s="1" t="s">
        <v>9</v>
      </c>
      <c r="S77" s="1" t="s">
        <v>10</v>
      </c>
      <c r="T77" s="1" t="s">
        <v>69</v>
      </c>
      <c r="V77" s="19" t="str">
        <f t="shared" si="12"/>
        <v>Pre-calc.</v>
      </c>
      <c r="W77" s="1" t="str">
        <f t="shared" si="13"/>
        <v>Pre-calc.</v>
      </c>
      <c r="X77" s="1" t="b">
        <f t="shared" si="14"/>
        <v>1</v>
      </c>
      <c r="Z77" s="3">
        <f t="shared" si="15"/>
        <v>0</v>
      </c>
    </row>
    <row r="78" spans="1:26" x14ac:dyDescent="0.2">
      <c r="A78" s="25" t="s">
        <v>2670</v>
      </c>
      <c r="B78" s="9" t="str">
        <f t="shared" si="10"/>
        <v>40014</v>
      </c>
      <c r="C78" s="30">
        <v>4120</v>
      </c>
      <c r="D78" s="30">
        <v>4120</v>
      </c>
      <c r="E78" s="32">
        <v>40148</v>
      </c>
      <c r="F78" s="27" t="s">
        <v>2660</v>
      </c>
      <c r="G78" s="34" t="s">
        <v>5520</v>
      </c>
      <c r="H78" s="10" t="str">
        <f t="shared" si="11"/>
        <v>Post-calc.</v>
      </c>
      <c r="I78" s="3">
        <f t="shared" si="8"/>
        <v>0</v>
      </c>
      <c r="M78" s="7" t="s">
        <v>90</v>
      </c>
      <c r="N78" s="9" t="str">
        <f t="shared" si="9"/>
        <v>40026</v>
      </c>
      <c r="O78" s="3">
        <v>1611</v>
      </c>
      <c r="P78" s="3">
        <v>1611</v>
      </c>
      <c r="Q78" s="1" t="s">
        <v>8</v>
      </c>
      <c r="R78" s="1" t="s">
        <v>9</v>
      </c>
      <c r="S78" s="1" t="s">
        <v>10</v>
      </c>
      <c r="T78" s="1" t="s">
        <v>69</v>
      </c>
      <c r="V78" s="19" t="str">
        <f t="shared" si="12"/>
        <v>Post-calc.</v>
      </c>
      <c r="W78" s="1" t="str">
        <f t="shared" si="13"/>
        <v>Post-calc.</v>
      </c>
      <c r="X78" s="1" t="b">
        <f t="shared" si="14"/>
        <v>1</v>
      </c>
      <c r="Z78" s="3">
        <f t="shared" si="15"/>
        <v>0</v>
      </c>
    </row>
    <row r="79" spans="1:26" x14ac:dyDescent="0.2">
      <c r="A79" s="25" t="s">
        <v>2671</v>
      </c>
      <c r="B79" s="9" t="str">
        <f t="shared" si="10"/>
        <v>40015</v>
      </c>
      <c r="C79" s="30">
        <v>15750</v>
      </c>
      <c r="D79" s="30">
        <v>15750</v>
      </c>
      <c r="E79" s="32">
        <v>40269</v>
      </c>
      <c r="F79" s="27" t="s">
        <v>2660</v>
      </c>
      <c r="G79" s="34" t="s">
        <v>5520</v>
      </c>
      <c r="H79" s="10" t="str">
        <f t="shared" si="11"/>
        <v>Post-calc.</v>
      </c>
      <c r="I79" s="3">
        <f t="shared" si="8"/>
        <v>0</v>
      </c>
      <c r="M79" s="7" t="s">
        <v>91</v>
      </c>
      <c r="N79" s="9" t="str">
        <f t="shared" si="9"/>
        <v>40027</v>
      </c>
      <c r="O79" s="3">
        <v>1122</v>
      </c>
      <c r="P79" s="3">
        <v>1122</v>
      </c>
      <c r="Q79" s="1" t="s">
        <v>8</v>
      </c>
      <c r="R79" s="1" t="s">
        <v>9</v>
      </c>
      <c r="S79" s="1" t="s">
        <v>10</v>
      </c>
      <c r="T79" s="1" t="s">
        <v>69</v>
      </c>
      <c r="V79" s="19" t="str">
        <f t="shared" si="12"/>
        <v>Post-calc.</v>
      </c>
      <c r="W79" s="1" t="str">
        <f t="shared" si="13"/>
        <v>Post-calc.</v>
      </c>
      <c r="X79" s="1" t="b">
        <f t="shared" si="14"/>
        <v>1</v>
      </c>
      <c r="Z79" s="3">
        <f t="shared" si="15"/>
        <v>0</v>
      </c>
    </row>
    <row r="80" spans="1:26" x14ac:dyDescent="0.2">
      <c r="A80" s="25" t="s">
        <v>2672</v>
      </c>
      <c r="B80" s="9" t="str">
        <f t="shared" si="10"/>
        <v>40016</v>
      </c>
      <c r="C80" s="30">
        <v>18690</v>
      </c>
      <c r="D80" s="30">
        <v>18690</v>
      </c>
      <c r="E80" s="32">
        <v>40360</v>
      </c>
      <c r="F80" s="27" t="s">
        <v>2660</v>
      </c>
      <c r="G80" s="34" t="s">
        <v>5520</v>
      </c>
      <c r="H80" s="10" t="str">
        <f t="shared" si="11"/>
        <v>Post-calc.</v>
      </c>
      <c r="I80" s="3">
        <f t="shared" si="8"/>
        <v>0</v>
      </c>
      <c r="M80" s="7" t="s">
        <v>92</v>
      </c>
      <c r="N80" s="9" t="str">
        <f t="shared" si="9"/>
        <v>40028</v>
      </c>
      <c r="O80" s="3">
        <v>4178</v>
      </c>
      <c r="P80" s="3">
        <v>4178</v>
      </c>
      <c r="Q80" s="1" t="s">
        <v>8</v>
      </c>
      <c r="R80" s="1" t="s">
        <v>9</v>
      </c>
      <c r="S80" s="1" t="s">
        <v>10</v>
      </c>
      <c r="T80" s="1" t="s">
        <v>69</v>
      </c>
      <c r="V80" s="19" t="str">
        <f t="shared" si="12"/>
        <v>Post-calc.</v>
      </c>
      <c r="W80" s="1" t="str">
        <f t="shared" si="13"/>
        <v>Post-calc.</v>
      </c>
      <c r="X80" s="1" t="b">
        <f t="shared" si="14"/>
        <v>1</v>
      </c>
      <c r="Z80" s="3">
        <f t="shared" si="15"/>
        <v>0</v>
      </c>
    </row>
    <row r="81" spans="1:26" x14ac:dyDescent="0.2">
      <c r="A81" s="25" t="s">
        <v>2673</v>
      </c>
      <c r="B81" s="9" t="str">
        <f t="shared" si="10"/>
        <v>40017</v>
      </c>
      <c r="C81" s="30">
        <v>16471</v>
      </c>
      <c r="D81" s="30">
        <v>16471</v>
      </c>
      <c r="E81" s="32">
        <v>40299</v>
      </c>
      <c r="F81" s="27" t="s">
        <v>2660</v>
      </c>
      <c r="G81" s="34" t="s">
        <v>5520</v>
      </c>
      <c r="H81" s="10" t="str">
        <f t="shared" si="11"/>
        <v>Post-calc.</v>
      </c>
      <c r="I81" s="3">
        <f t="shared" si="8"/>
        <v>0</v>
      </c>
      <c r="M81" s="7" t="s">
        <v>93</v>
      </c>
      <c r="N81" s="9" t="str">
        <f t="shared" si="9"/>
        <v>40029</v>
      </c>
      <c r="O81" s="3">
        <v>12000</v>
      </c>
      <c r="P81" s="3">
        <v>12000</v>
      </c>
      <c r="Q81" s="1" t="s">
        <v>8</v>
      </c>
      <c r="R81" s="1" t="s">
        <v>9</v>
      </c>
      <c r="S81" s="1" t="s">
        <v>10</v>
      </c>
      <c r="T81" s="1" t="s">
        <v>69</v>
      </c>
      <c r="V81" s="19" t="str">
        <f t="shared" si="12"/>
        <v>Post-calc.</v>
      </c>
      <c r="W81" s="1" t="str">
        <f t="shared" si="13"/>
        <v>Post-calc.</v>
      </c>
      <c r="X81" s="1" t="b">
        <f t="shared" si="14"/>
        <v>1</v>
      </c>
      <c r="Z81" s="3">
        <f t="shared" si="15"/>
        <v>0</v>
      </c>
    </row>
    <row r="82" spans="1:26" x14ac:dyDescent="0.2">
      <c r="A82" s="25" t="s">
        <v>2674</v>
      </c>
      <c r="B82" s="9" t="str">
        <f t="shared" si="10"/>
        <v>40018</v>
      </c>
      <c r="C82" s="30">
        <v>1941</v>
      </c>
      <c r="D82" s="30">
        <v>1941</v>
      </c>
      <c r="E82" s="32">
        <v>40148</v>
      </c>
      <c r="F82" s="27" t="s">
        <v>2660</v>
      </c>
      <c r="G82" s="34" t="s">
        <v>5520</v>
      </c>
      <c r="H82" s="10" t="str">
        <f t="shared" si="11"/>
        <v>Post-calc.</v>
      </c>
      <c r="I82" s="3">
        <f t="shared" si="8"/>
        <v>0</v>
      </c>
      <c r="M82" s="7" t="s">
        <v>94</v>
      </c>
      <c r="N82" s="9" t="str">
        <f t="shared" si="9"/>
        <v>40031</v>
      </c>
      <c r="O82" s="3">
        <v>16578</v>
      </c>
      <c r="P82" s="3">
        <v>16578</v>
      </c>
      <c r="Q82" s="1" t="s">
        <v>8</v>
      </c>
      <c r="R82" s="1" t="s">
        <v>9</v>
      </c>
      <c r="S82" s="1" t="s">
        <v>10</v>
      </c>
      <c r="T82" s="1" t="s">
        <v>69</v>
      </c>
      <c r="V82" s="19" t="str">
        <f t="shared" si="12"/>
        <v>Post-calc.</v>
      </c>
      <c r="W82" s="1" t="str">
        <f t="shared" si="13"/>
        <v>Post-calc.</v>
      </c>
      <c r="X82" s="1" t="b">
        <f t="shared" si="14"/>
        <v>1</v>
      </c>
      <c r="Z82" s="3">
        <f t="shared" si="15"/>
        <v>0</v>
      </c>
    </row>
    <row r="83" spans="1:26" x14ac:dyDescent="0.2">
      <c r="A83" s="25" t="s">
        <v>2675</v>
      </c>
      <c r="B83" s="9" t="str">
        <f t="shared" si="10"/>
        <v>40019</v>
      </c>
      <c r="C83" s="30">
        <v>1775</v>
      </c>
      <c r="D83" s="30">
        <v>1775</v>
      </c>
      <c r="E83" s="32">
        <v>40210</v>
      </c>
      <c r="F83" s="27" t="s">
        <v>2660</v>
      </c>
      <c r="G83" s="34" t="s">
        <v>5520</v>
      </c>
      <c r="H83" s="10" t="str">
        <f t="shared" si="11"/>
        <v>Post-calc.</v>
      </c>
      <c r="I83" s="3">
        <f t="shared" si="8"/>
        <v>0</v>
      </c>
      <c r="M83" s="7" t="s">
        <v>95</v>
      </c>
      <c r="N83" s="9" t="str">
        <f t="shared" si="9"/>
        <v>40032</v>
      </c>
      <c r="O83" s="3">
        <v>5940</v>
      </c>
      <c r="P83" s="3">
        <v>5940</v>
      </c>
      <c r="Q83" s="1" t="s">
        <v>8</v>
      </c>
      <c r="R83" s="1" t="s">
        <v>9</v>
      </c>
      <c r="S83" s="1" t="s">
        <v>10</v>
      </c>
      <c r="T83" s="1" t="s">
        <v>69</v>
      </c>
      <c r="V83" s="19" t="str">
        <f t="shared" si="12"/>
        <v>Post-calc.</v>
      </c>
      <c r="W83" s="1" t="str">
        <f t="shared" si="13"/>
        <v>Post-calc.</v>
      </c>
      <c r="X83" s="1" t="b">
        <f t="shared" si="14"/>
        <v>1</v>
      </c>
      <c r="Z83" s="3">
        <f t="shared" si="15"/>
        <v>0</v>
      </c>
    </row>
    <row r="84" spans="1:26" x14ac:dyDescent="0.2">
      <c r="A84" s="25" t="s">
        <v>2676</v>
      </c>
      <c r="B84" s="9" t="str">
        <f t="shared" si="10"/>
        <v>40020</v>
      </c>
      <c r="C84" s="30">
        <v>2585</v>
      </c>
      <c r="D84" s="30">
        <v>2585</v>
      </c>
      <c r="E84" s="32">
        <v>40148</v>
      </c>
      <c r="F84" s="27" t="s">
        <v>2660</v>
      </c>
      <c r="G84" s="34" t="s">
        <v>5520</v>
      </c>
      <c r="H84" s="10" t="str">
        <f t="shared" si="11"/>
        <v>Post-calc.</v>
      </c>
      <c r="I84" s="3">
        <f t="shared" si="8"/>
        <v>0</v>
      </c>
      <c r="M84" s="7" t="s">
        <v>96</v>
      </c>
      <c r="N84" s="9" t="str">
        <f t="shared" si="9"/>
        <v>40033</v>
      </c>
      <c r="O84" s="3">
        <v>3140</v>
      </c>
      <c r="P84" s="3">
        <v>3140</v>
      </c>
      <c r="Q84" s="1" t="s">
        <v>8</v>
      </c>
      <c r="R84" s="1" t="s">
        <v>9</v>
      </c>
      <c r="S84" s="1" t="s">
        <v>10</v>
      </c>
      <c r="T84" s="1" t="s">
        <v>69</v>
      </c>
      <c r="V84" s="19" t="str">
        <f t="shared" si="12"/>
        <v>Post-calc.</v>
      </c>
      <c r="W84" s="1" t="str">
        <f t="shared" si="13"/>
        <v>Post-calc.</v>
      </c>
      <c r="X84" s="1" t="b">
        <f t="shared" si="14"/>
        <v>1</v>
      </c>
      <c r="Z84" s="3">
        <f t="shared" si="15"/>
        <v>0</v>
      </c>
    </row>
    <row r="85" spans="1:26" x14ac:dyDescent="0.2">
      <c r="A85" s="25" t="s">
        <v>2677</v>
      </c>
      <c r="B85" s="9" t="str">
        <f t="shared" si="10"/>
        <v>40021</v>
      </c>
      <c r="C85" s="30">
        <v>2203</v>
      </c>
      <c r="D85" s="30">
        <v>2203</v>
      </c>
      <c r="E85" s="32">
        <v>40210</v>
      </c>
      <c r="F85" s="27" t="s">
        <v>2660</v>
      </c>
      <c r="G85" s="34" t="s">
        <v>5520</v>
      </c>
      <c r="H85" s="10" t="str">
        <f t="shared" si="11"/>
        <v>Post-calc.</v>
      </c>
      <c r="I85" s="3">
        <f t="shared" si="8"/>
        <v>0</v>
      </c>
      <c r="M85" s="7" t="s">
        <v>97</v>
      </c>
      <c r="N85" s="9" t="str">
        <f t="shared" si="9"/>
        <v>40034</v>
      </c>
      <c r="O85" s="3">
        <v>5059</v>
      </c>
      <c r="P85" s="3">
        <v>5059</v>
      </c>
      <c r="Q85" s="1" t="s">
        <v>8</v>
      </c>
      <c r="R85" s="1" t="s">
        <v>9</v>
      </c>
      <c r="S85" s="1" t="s">
        <v>10</v>
      </c>
      <c r="T85" s="1" t="s">
        <v>69</v>
      </c>
      <c r="V85" s="19" t="str">
        <f t="shared" si="12"/>
        <v>Post-calc.</v>
      </c>
      <c r="W85" s="1" t="str">
        <f t="shared" si="13"/>
        <v>Post-calc.</v>
      </c>
      <c r="X85" s="1" t="b">
        <f t="shared" si="14"/>
        <v>1</v>
      </c>
      <c r="Z85" s="3">
        <f t="shared" si="15"/>
        <v>0</v>
      </c>
    </row>
    <row r="86" spans="1:26" x14ac:dyDescent="0.2">
      <c r="A86" s="25" t="s">
        <v>2678</v>
      </c>
      <c r="B86" s="9" t="str">
        <f t="shared" si="10"/>
        <v>40022</v>
      </c>
      <c r="C86" s="30">
        <v>1869</v>
      </c>
      <c r="D86" s="30">
        <v>1869</v>
      </c>
      <c r="E86" s="32">
        <v>40210</v>
      </c>
      <c r="F86" s="27" t="s">
        <v>2660</v>
      </c>
      <c r="G86" s="34" t="s">
        <v>5520</v>
      </c>
      <c r="H86" s="10" t="str">
        <f t="shared" si="11"/>
        <v>Post-calc.</v>
      </c>
      <c r="I86" s="3">
        <f t="shared" si="8"/>
        <v>0</v>
      </c>
      <c r="M86" s="7" t="s">
        <v>98</v>
      </c>
      <c r="N86" s="9" t="str">
        <f t="shared" si="9"/>
        <v>40035</v>
      </c>
      <c r="O86" s="3">
        <v>8250</v>
      </c>
      <c r="P86" s="3">
        <v>8250</v>
      </c>
      <c r="Q86" s="1" t="s">
        <v>8</v>
      </c>
      <c r="R86" s="1" t="s">
        <v>9</v>
      </c>
      <c r="S86" s="1" t="s">
        <v>10</v>
      </c>
      <c r="T86" s="1" t="s">
        <v>69</v>
      </c>
      <c r="V86" s="19" t="str">
        <f t="shared" si="12"/>
        <v>Post-calc.</v>
      </c>
      <c r="W86" s="1" t="str">
        <f t="shared" si="13"/>
        <v>Post-calc.</v>
      </c>
      <c r="X86" s="1" t="b">
        <f t="shared" si="14"/>
        <v>1</v>
      </c>
      <c r="Z86" s="3">
        <f t="shared" si="15"/>
        <v>0</v>
      </c>
    </row>
    <row r="87" spans="1:26" x14ac:dyDescent="0.2">
      <c r="A87" s="25" t="s">
        <v>2679</v>
      </c>
      <c r="B87" s="9" t="str">
        <f t="shared" si="10"/>
        <v>40024</v>
      </c>
      <c r="C87" s="30">
        <v>3853</v>
      </c>
      <c r="D87" s="30">
        <v>3853</v>
      </c>
      <c r="E87" s="32">
        <v>40238</v>
      </c>
      <c r="F87" s="27" t="s">
        <v>2660</v>
      </c>
      <c r="G87" s="34" t="s">
        <v>5520</v>
      </c>
      <c r="H87" s="10" t="str">
        <f t="shared" si="11"/>
        <v>Post-calc.</v>
      </c>
      <c r="I87" s="3">
        <f t="shared" si="8"/>
        <v>0</v>
      </c>
      <c r="M87" s="7" t="s">
        <v>99</v>
      </c>
      <c r="N87" s="9" t="str">
        <f t="shared" si="9"/>
        <v>40036</v>
      </c>
      <c r="O87" s="3">
        <v>3328</v>
      </c>
      <c r="P87" s="3">
        <v>3328</v>
      </c>
      <c r="Q87" s="1" t="s">
        <v>8</v>
      </c>
      <c r="R87" s="1" t="s">
        <v>9</v>
      </c>
      <c r="S87" s="1" t="s">
        <v>10</v>
      </c>
      <c r="T87" s="1" t="s">
        <v>69</v>
      </c>
      <c r="V87" s="19" t="str">
        <f t="shared" si="12"/>
        <v>Post-calc.</v>
      </c>
      <c r="W87" s="1" t="str">
        <f t="shared" si="13"/>
        <v>Post-calc.</v>
      </c>
      <c r="X87" s="1" t="b">
        <f t="shared" si="14"/>
        <v>1</v>
      </c>
      <c r="Z87" s="3">
        <f t="shared" si="15"/>
        <v>0</v>
      </c>
    </row>
    <row r="88" spans="1:26" x14ac:dyDescent="0.2">
      <c r="A88" s="25" t="s">
        <v>2680</v>
      </c>
      <c r="B88" s="9" t="str">
        <f t="shared" si="10"/>
        <v>40025</v>
      </c>
      <c r="C88" s="30">
        <v>16500</v>
      </c>
      <c r="D88" s="30">
        <v>16500</v>
      </c>
      <c r="E88" s="32"/>
      <c r="F88" s="27" t="s">
        <v>2660</v>
      </c>
      <c r="G88" s="34" t="s">
        <v>5520</v>
      </c>
      <c r="H88" s="10" t="str">
        <f t="shared" si="11"/>
        <v>Pre-calc.</v>
      </c>
      <c r="I88" s="3">
        <f t="shared" si="8"/>
        <v>0</v>
      </c>
      <c r="M88" s="7" t="s">
        <v>100</v>
      </c>
      <c r="N88" s="9" t="str">
        <f t="shared" si="9"/>
        <v>40037</v>
      </c>
      <c r="O88" s="3">
        <v>10860</v>
      </c>
      <c r="P88" s="3">
        <v>10860</v>
      </c>
      <c r="Q88" s="1" t="s">
        <v>8</v>
      </c>
      <c r="R88" s="1" t="s">
        <v>9</v>
      </c>
      <c r="S88" s="1" t="s">
        <v>10</v>
      </c>
      <c r="T88" s="1" t="s">
        <v>69</v>
      </c>
      <c r="V88" s="19" t="str">
        <f t="shared" si="12"/>
        <v>Post-calc.</v>
      </c>
      <c r="W88" s="1" t="str">
        <f t="shared" si="13"/>
        <v>Post-calc.</v>
      </c>
      <c r="X88" s="1" t="b">
        <f t="shared" si="14"/>
        <v>1</v>
      </c>
      <c r="Z88" s="3">
        <f t="shared" si="15"/>
        <v>0</v>
      </c>
    </row>
    <row r="89" spans="1:26" x14ac:dyDescent="0.2">
      <c r="A89" s="25" t="s">
        <v>2681</v>
      </c>
      <c r="B89" s="9" t="str">
        <f t="shared" si="10"/>
        <v>40026</v>
      </c>
      <c r="C89" s="30">
        <v>1611</v>
      </c>
      <c r="D89" s="30">
        <v>1611</v>
      </c>
      <c r="E89" s="32">
        <v>40210</v>
      </c>
      <c r="F89" s="27" t="s">
        <v>2660</v>
      </c>
      <c r="G89" s="34" t="s">
        <v>5520</v>
      </c>
      <c r="H89" s="10" t="str">
        <f t="shared" si="11"/>
        <v>Post-calc.</v>
      </c>
      <c r="I89" s="3">
        <f t="shared" si="8"/>
        <v>0</v>
      </c>
      <c r="M89" s="7" t="s">
        <v>101</v>
      </c>
      <c r="N89" s="9" t="str">
        <f t="shared" si="9"/>
        <v>40038</v>
      </c>
      <c r="O89" s="3">
        <v>8482</v>
      </c>
      <c r="P89" s="3">
        <v>8482</v>
      </c>
      <c r="Q89" s="1" t="s">
        <v>8</v>
      </c>
      <c r="R89" s="1" t="s">
        <v>9</v>
      </c>
      <c r="S89" s="1" t="s">
        <v>10</v>
      </c>
      <c r="T89" s="1" t="s">
        <v>69</v>
      </c>
      <c r="V89" s="19" t="str">
        <f t="shared" si="12"/>
        <v>Post-calc.</v>
      </c>
      <c r="W89" s="1" t="str">
        <f t="shared" si="13"/>
        <v>Post-calc.</v>
      </c>
      <c r="X89" s="1" t="b">
        <f t="shared" si="14"/>
        <v>1</v>
      </c>
      <c r="Z89" s="3">
        <f t="shared" si="15"/>
        <v>0</v>
      </c>
    </row>
    <row r="90" spans="1:26" x14ac:dyDescent="0.2">
      <c r="A90" s="25" t="s">
        <v>2682</v>
      </c>
      <c r="B90" s="9" t="str">
        <f t="shared" si="10"/>
        <v>40027</v>
      </c>
      <c r="C90" s="30">
        <v>1122</v>
      </c>
      <c r="D90" s="30">
        <v>1122</v>
      </c>
      <c r="E90" s="32">
        <v>40210</v>
      </c>
      <c r="F90" s="27" t="s">
        <v>2660</v>
      </c>
      <c r="G90" s="34" t="s">
        <v>5520</v>
      </c>
      <c r="H90" s="10" t="str">
        <f t="shared" si="11"/>
        <v>Post-calc.</v>
      </c>
      <c r="I90" s="3">
        <f t="shared" si="8"/>
        <v>0</v>
      </c>
      <c r="M90" s="7" t="s">
        <v>102</v>
      </c>
      <c r="N90" s="9" t="str">
        <f t="shared" si="9"/>
        <v>40039</v>
      </c>
      <c r="O90" s="3">
        <v>1567</v>
      </c>
      <c r="P90" s="3">
        <v>1567</v>
      </c>
      <c r="Q90" s="1" t="s">
        <v>8</v>
      </c>
      <c r="R90" s="1" t="s">
        <v>9</v>
      </c>
      <c r="S90" s="1" t="s">
        <v>10</v>
      </c>
      <c r="T90" s="1" t="s">
        <v>69</v>
      </c>
      <c r="V90" s="19" t="str">
        <f t="shared" si="12"/>
        <v>Post-calc.</v>
      </c>
      <c r="W90" s="1" t="str">
        <f t="shared" si="13"/>
        <v>Post-calc.</v>
      </c>
      <c r="X90" s="1" t="b">
        <f t="shared" si="14"/>
        <v>1</v>
      </c>
      <c r="Z90" s="3">
        <f t="shared" si="15"/>
        <v>0</v>
      </c>
    </row>
    <row r="91" spans="1:26" x14ac:dyDescent="0.2">
      <c r="A91" s="25" t="s">
        <v>2683</v>
      </c>
      <c r="B91" s="9" t="str">
        <f t="shared" si="10"/>
        <v>40028</v>
      </c>
      <c r="C91" s="30">
        <v>4178</v>
      </c>
      <c r="D91" s="30">
        <v>4178</v>
      </c>
      <c r="E91" s="32">
        <v>40238</v>
      </c>
      <c r="F91" s="27" t="s">
        <v>2660</v>
      </c>
      <c r="G91" s="34" t="s">
        <v>5520</v>
      </c>
      <c r="H91" s="10" t="str">
        <f t="shared" si="11"/>
        <v>Post-calc.</v>
      </c>
      <c r="I91" s="3">
        <f t="shared" si="8"/>
        <v>0</v>
      </c>
      <c r="M91" s="7" t="s">
        <v>103</v>
      </c>
      <c r="N91" s="9" t="str">
        <f t="shared" si="9"/>
        <v>40040</v>
      </c>
      <c r="O91" s="3">
        <v>210</v>
      </c>
      <c r="P91" s="3">
        <v>210</v>
      </c>
      <c r="Q91" s="1" t="s">
        <v>8</v>
      </c>
      <c r="R91" s="1" t="s">
        <v>9</v>
      </c>
      <c r="S91" s="1" t="s">
        <v>10</v>
      </c>
      <c r="T91" s="1" t="s">
        <v>69</v>
      </c>
      <c r="V91" s="19" t="str">
        <f t="shared" si="12"/>
        <v>Post-calc.</v>
      </c>
      <c r="W91" s="1" t="str">
        <f t="shared" si="13"/>
        <v>Post-calc.</v>
      </c>
      <c r="X91" s="1" t="b">
        <f t="shared" si="14"/>
        <v>1</v>
      </c>
      <c r="Z91" s="3">
        <f t="shared" si="15"/>
        <v>0</v>
      </c>
    </row>
    <row r="92" spans="1:26" x14ac:dyDescent="0.2">
      <c r="A92" s="25" t="s">
        <v>2684</v>
      </c>
      <c r="B92" s="9" t="str">
        <f t="shared" si="10"/>
        <v>40029</v>
      </c>
      <c r="C92" s="30">
        <v>12000</v>
      </c>
      <c r="D92" s="30">
        <v>12000</v>
      </c>
      <c r="E92" s="32">
        <v>40330</v>
      </c>
      <c r="F92" s="27" t="s">
        <v>2660</v>
      </c>
      <c r="G92" s="34" t="s">
        <v>5520</v>
      </c>
      <c r="H92" s="10" t="str">
        <f t="shared" si="11"/>
        <v>Post-calc.</v>
      </c>
      <c r="I92" s="3">
        <f t="shared" si="8"/>
        <v>0</v>
      </c>
      <c r="M92" s="7" t="s">
        <v>104</v>
      </c>
      <c r="N92" s="9" t="str">
        <f t="shared" si="9"/>
        <v>40041</v>
      </c>
      <c r="O92" s="3">
        <v>1540</v>
      </c>
      <c r="P92" s="3">
        <v>1540</v>
      </c>
      <c r="Q92" s="1" t="s">
        <v>8</v>
      </c>
      <c r="R92" s="1" t="s">
        <v>9</v>
      </c>
      <c r="S92" s="1" t="s">
        <v>10</v>
      </c>
      <c r="T92" s="1" t="s">
        <v>69</v>
      </c>
      <c r="V92" s="19" t="str">
        <f t="shared" si="12"/>
        <v>Post-calc.</v>
      </c>
      <c r="W92" s="1" t="str">
        <f t="shared" si="13"/>
        <v>Post-calc.</v>
      </c>
      <c r="X92" s="1" t="b">
        <f t="shared" si="14"/>
        <v>1</v>
      </c>
      <c r="Z92" s="3">
        <f t="shared" si="15"/>
        <v>0</v>
      </c>
    </row>
    <row r="93" spans="1:26" x14ac:dyDescent="0.2">
      <c r="A93" s="25" t="s">
        <v>2685</v>
      </c>
      <c r="B93" s="9" t="str">
        <f t="shared" si="10"/>
        <v>40030</v>
      </c>
      <c r="C93" s="30">
        <v>1</v>
      </c>
      <c r="D93" s="30">
        <v>1</v>
      </c>
      <c r="E93" s="32">
        <v>40299</v>
      </c>
      <c r="F93" s="27" t="s">
        <v>2660</v>
      </c>
      <c r="G93" s="34" t="s">
        <v>5520</v>
      </c>
      <c r="H93" s="10" t="str">
        <f t="shared" si="11"/>
        <v>Post-calc.</v>
      </c>
      <c r="I93" s="23" t="e">
        <f t="shared" si="8"/>
        <v>#N/A</v>
      </c>
      <c r="J93" s="18" t="str">
        <f>VLOOKUP(B93, Remarks!$A$3:$G$400, 7, FALSE)</f>
        <v>Foxpro order but not confirmed</v>
      </c>
      <c r="M93" s="7" t="s">
        <v>105</v>
      </c>
      <c r="N93" s="9" t="str">
        <f t="shared" si="9"/>
        <v>40042</v>
      </c>
      <c r="O93" s="3">
        <v>4875</v>
      </c>
      <c r="P93" s="3">
        <v>4875</v>
      </c>
      <c r="Q93" s="1" t="s">
        <v>8</v>
      </c>
      <c r="R93" s="1" t="s">
        <v>9</v>
      </c>
      <c r="S93" s="1" t="s">
        <v>10</v>
      </c>
      <c r="T93" s="1" t="s">
        <v>69</v>
      </c>
      <c r="V93" s="19" t="str">
        <f t="shared" si="12"/>
        <v>Post-calc.</v>
      </c>
      <c r="W93" s="1" t="str">
        <f t="shared" si="13"/>
        <v>Post-calc.</v>
      </c>
      <c r="X93" s="1" t="b">
        <f t="shared" si="14"/>
        <v>1</v>
      </c>
      <c r="Z93" s="3">
        <f t="shared" si="15"/>
        <v>0</v>
      </c>
    </row>
    <row r="94" spans="1:26" x14ac:dyDescent="0.2">
      <c r="A94" s="25" t="s">
        <v>2686</v>
      </c>
      <c r="B94" s="9" t="str">
        <f t="shared" si="10"/>
        <v>40031</v>
      </c>
      <c r="C94" s="30">
        <v>16578</v>
      </c>
      <c r="D94" s="30">
        <v>16578</v>
      </c>
      <c r="E94" s="32">
        <v>40452</v>
      </c>
      <c r="F94" s="27" t="s">
        <v>2660</v>
      </c>
      <c r="G94" s="34" t="s">
        <v>5520</v>
      </c>
      <c r="H94" s="10" t="str">
        <f t="shared" si="11"/>
        <v>Post-calc.</v>
      </c>
      <c r="I94" s="3">
        <f t="shared" si="8"/>
        <v>0</v>
      </c>
      <c r="M94" s="7" t="s">
        <v>106</v>
      </c>
      <c r="N94" s="9" t="str">
        <f t="shared" si="9"/>
        <v>40043</v>
      </c>
      <c r="O94" s="3">
        <v>1534</v>
      </c>
      <c r="P94" s="3">
        <v>1534</v>
      </c>
      <c r="Q94" s="1" t="s">
        <v>8</v>
      </c>
      <c r="R94" s="1" t="s">
        <v>9</v>
      </c>
      <c r="S94" s="1" t="s">
        <v>10</v>
      </c>
      <c r="T94" s="1" t="s">
        <v>69</v>
      </c>
      <c r="V94" s="19" t="str">
        <f t="shared" si="12"/>
        <v>Post-calc.</v>
      </c>
      <c r="W94" s="1" t="str">
        <f t="shared" si="13"/>
        <v>Post-calc.</v>
      </c>
      <c r="X94" s="1" t="b">
        <f t="shared" si="14"/>
        <v>1</v>
      </c>
      <c r="Z94" s="3">
        <f t="shared" si="15"/>
        <v>0</v>
      </c>
    </row>
    <row r="95" spans="1:26" x14ac:dyDescent="0.2">
      <c r="A95" s="25" t="s">
        <v>2687</v>
      </c>
      <c r="B95" s="9" t="str">
        <f t="shared" si="10"/>
        <v>40032</v>
      </c>
      <c r="C95" s="30">
        <v>5940</v>
      </c>
      <c r="D95" s="30">
        <v>5940</v>
      </c>
      <c r="E95" s="32">
        <v>40483</v>
      </c>
      <c r="F95" s="27" t="s">
        <v>2660</v>
      </c>
      <c r="G95" s="34" t="s">
        <v>5520</v>
      </c>
      <c r="H95" s="10" t="str">
        <f t="shared" si="11"/>
        <v>Post-calc.</v>
      </c>
      <c r="I95" s="3">
        <f t="shared" si="8"/>
        <v>0</v>
      </c>
      <c r="M95" s="7" t="s">
        <v>107</v>
      </c>
      <c r="N95" s="9" t="str">
        <f t="shared" si="9"/>
        <v>40044</v>
      </c>
      <c r="O95" s="3">
        <v>990</v>
      </c>
      <c r="P95" s="3">
        <v>990</v>
      </c>
      <c r="Q95" s="1" t="s">
        <v>8</v>
      </c>
      <c r="R95" s="1" t="s">
        <v>9</v>
      </c>
      <c r="S95" s="1" t="s">
        <v>10</v>
      </c>
      <c r="T95" s="1" t="s">
        <v>69</v>
      </c>
      <c r="V95" s="19" t="str">
        <f t="shared" si="12"/>
        <v>Post-calc.</v>
      </c>
      <c r="W95" s="1" t="str">
        <f t="shared" si="13"/>
        <v>Post-calc.</v>
      </c>
      <c r="X95" s="1" t="b">
        <f t="shared" si="14"/>
        <v>1</v>
      </c>
      <c r="Z95" s="3">
        <f t="shared" si="15"/>
        <v>0</v>
      </c>
    </row>
    <row r="96" spans="1:26" x14ac:dyDescent="0.2">
      <c r="A96" s="25" t="s">
        <v>2688</v>
      </c>
      <c r="B96" s="9" t="str">
        <f t="shared" si="10"/>
        <v>40033</v>
      </c>
      <c r="C96" s="30">
        <v>3140</v>
      </c>
      <c r="D96" s="30">
        <v>3140</v>
      </c>
      <c r="E96" s="32">
        <v>40269</v>
      </c>
      <c r="F96" s="27" t="s">
        <v>2660</v>
      </c>
      <c r="G96" s="34" t="s">
        <v>5520</v>
      </c>
      <c r="H96" s="10" t="str">
        <f t="shared" si="11"/>
        <v>Post-calc.</v>
      </c>
      <c r="I96" s="3">
        <f t="shared" si="8"/>
        <v>0</v>
      </c>
      <c r="M96" s="7" t="s">
        <v>108</v>
      </c>
      <c r="N96" s="9" t="str">
        <f t="shared" si="9"/>
        <v>40045</v>
      </c>
      <c r="O96" s="3">
        <v>7328</v>
      </c>
      <c r="P96" s="3">
        <v>7328</v>
      </c>
      <c r="Q96" s="1" t="s">
        <v>8</v>
      </c>
      <c r="R96" s="1" t="s">
        <v>9</v>
      </c>
      <c r="S96" s="1" t="s">
        <v>10</v>
      </c>
      <c r="T96" s="1" t="s">
        <v>69</v>
      </c>
      <c r="V96" s="19" t="str">
        <f t="shared" si="12"/>
        <v>Post-calc.</v>
      </c>
      <c r="W96" s="1" t="str">
        <f t="shared" si="13"/>
        <v>Post-calc.</v>
      </c>
      <c r="X96" s="1" t="b">
        <f t="shared" si="14"/>
        <v>1</v>
      </c>
      <c r="Z96" s="3">
        <f t="shared" si="15"/>
        <v>0</v>
      </c>
    </row>
    <row r="97" spans="1:26" x14ac:dyDescent="0.2">
      <c r="A97" s="25" t="s">
        <v>2689</v>
      </c>
      <c r="B97" s="9" t="str">
        <f t="shared" si="10"/>
        <v>40034</v>
      </c>
      <c r="C97" s="30">
        <v>5059</v>
      </c>
      <c r="D97" s="30">
        <v>5059</v>
      </c>
      <c r="E97" s="32">
        <v>40269</v>
      </c>
      <c r="F97" s="27" t="s">
        <v>2660</v>
      </c>
      <c r="G97" s="34" t="s">
        <v>5520</v>
      </c>
      <c r="H97" s="10" t="str">
        <f t="shared" si="11"/>
        <v>Post-calc.</v>
      </c>
      <c r="I97" s="3">
        <f t="shared" si="8"/>
        <v>0</v>
      </c>
      <c r="M97" s="7" t="s">
        <v>109</v>
      </c>
      <c r="N97" s="9" t="str">
        <f t="shared" si="9"/>
        <v>40046</v>
      </c>
      <c r="O97" s="3">
        <v>607</v>
      </c>
      <c r="P97" s="3">
        <v>607</v>
      </c>
      <c r="Q97" s="1" t="s">
        <v>8</v>
      </c>
      <c r="R97" s="1" t="s">
        <v>9</v>
      </c>
      <c r="S97" s="1" t="s">
        <v>10</v>
      </c>
      <c r="T97" s="1" t="s">
        <v>69</v>
      </c>
      <c r="V97" s="19" t="str">
        <f t="shared" si="12"/>
        <v>Post-calc.</v>
      </c>
      <c r="W97" s="1" t="str">
        <f t="shared" si="13"/>
        <v>Post-calc.</v>
      </c>
      <c r="X97" s="1" t="b">
        <f t="shared" si="14"/>
        <v>1</v>
      </c>
      <c r="Z97" s="3">
        <f t="shared" si="15"/>
        <v>0</v>
      </c>
    </row>
    <row r="98" spans="1:26" x14ac:dyDescent="0.2">
      <c r="A98" s="25" t="s">
        <v>2690</v>
      </c>
      <c r="B98" s="9" t="str">
        <f t="shared" si="10"/>
        <v>40035</v>
      </c>
      <c r="C98" s="30">
        <v>8250</v>
      </c>
      <c r="D98" s="30">
        <v>8250</v>
      </c>
      <c r="E98" s="32">
        <v>40422</v>
      </c>
      <c r="F98" s="27" t="s">
        <v>2660</v>
      </c>
      <c r="G98" s="34" t="s">
        <v>5520</v>
      </c>
      <c r="H98" s="10" t="str">
        <f t="shared" si="11"/>
        <v>Post-calc.</v>
      </c>
      <c r="I98" s="3">
        <f t="shared" si="8"/>
        <v>0</v>
      </c>
      <c r="M98" s="7" t="s">
        <v>110</v>
      </c>
      <c r="N98" s="9" t="str">
        <f t="shared" si="9"/>
        <v>40047</v>
      </c>
      <c r="O98" s="3">
        <v>7050</v>
      </c>
      <c r="P98" s="3">
        <v>7050</v>
      </c>
      <c r="Q98" s="1" t="s">
        <v>8</v>
      </c>
      <c r="R98" s="1" t="s">
        <v>9</v>
      </c>
      <c r="S98" s="1" t="s">
        <v>10</v>
      </c>
      <c r="T98" s="1" t="s">
        <v>69</v>
      </c>
      <c r="V98" s="19" t="str">
        <f t="shared" si="12"/>
        <v>Post-calc.</v>
      </c>
      <c r="W98" s="1" t="str">
        <f t="shared" si="13"/>
        <v>Post-calc.</v>
      </c>
      <c r="X98" s="1" t="b">
        <f t="shared" si="14"/>
        <v>1</v>
      </c>
      <c r="Z98" s="3">
        <f t="shared" si="15"/>
        <v>0</v>
      </c>
    </row>
    <row r="99" spans="1:26" x14ac:dyDescent="0.2">
      <c r="A99" s="25" t="s">
        <v>2691</v>
      </c>
      <c r="B99" s="9" t="str">
        <f t="shared" si="10"/>
        <v>40036</v>
      </c>
      <c r="C99" s="30">
        <v>3328</v>
      </c>
      <c r="D99" s="30">
        <v>3328</v>
      </c>
      <c r="E99" s="32">
        <v>40299</v>
      </c>
      <c r="F99" s="27" t="s">
        <v>2660</v>
      </c>
      <c r="G99" s="34" t="s">
        <v>5520</v>
      </c>
      <c r="H99" s="10" t="str">
        <f t="shared" si="11"/>
        <v>Post-calc.</v>
      </c>
      <c r="I99" s="3">
        <f t="shared" si="8"/>
        <v>0</v>
      </c>
      <c r="M99" s="7" t="s">
        <v>111</v>
      </c>
      <c r="N99" s="9" t="str">
        <f t="shared" si="9"/>
        <v>40048</v>
      </c>
      <c r="O99" s="3">
        <v>9110</v>
      </c>
      <c r="P99" s="3">
        <v>9110</v>
      </c>
      <c r="Q99" s="1" t="s">
        <v>8</v>
      </c>
      <c r="R99" s="1" t="s">
        <v>9</v>
      </c>
      <c r="S99" s="1" t="s">
        <v>10</v>
      </c>
      <c r="T99" s="1" t="s">
        <v>69</v>
      </c>
      <c r="V99" s="19" t="str">
        <f t="shared" si="12"/>
        <v>Post-calc.</v>
      </c>
      <c r="W99" s="1" t="str">
        <f t="shared" si="13"/>
        <v>Post-calc.</v>
      </c>
      <c r="X99" s="1" t="b">
        <f t="shared" si="14"/>
        <v>1</v>
      </c>
      <c r="Z99" s="3">
        <f t="shared" si="15"/>
        <v>0</v>
      </c>
    </row>
    <row r="100" spans="1:26" x14ac:dyDescent="0.2">
      <c r="A100" s="25" t="s">
        <v>2692</v>
      </c>
      <c r="B100" s="9" t="str">
        <f t="shared" si="10"/>
        <v>40037</v>
      </c>
      <c r="C100" s="30">
        <v>10860</v>
      </c>
      <c r="D100" s="30">
        <v>10860</v>
      </c>
      <c r="E100" s="32">
        <v>40330</v>
      </c>
      <c r="F100" s="27" t="s">
        <v>2660</v>
      </c>
      <c r="G100" s="34" t="s">
        <v>5520</v>
      </c>
      <c r="H100" s="10" t="str">
        <f t="shared" si="11"/>
        <v>Post-calc.</v>
      </c>
      <c r="I100" s="3">
        <f t="shared" si="8"/>
        <v>0</v>
      </c>
      <c r="M100" s="7" t="s">
        <v>112</v>
      </c>
      <c r="N100" s="9" t="str">
        <f t="shared" si="9"/>
        <v>40049</v>
      </c>
      <c r="O100" s="3">
        <v>9413</v>
      </c>
      <c r="P100" s="3">
        <v>9413</v>
      </c>
      <c r="Q100" s="1" t="s">
        <v>8</v>
      </c>
      <c r="R100" s="1" t="s">
        <v>9</v>
      </c>
      <c r="S100" s="1" t="s">
        <v>10</v>
      </c>
      <c r="T100" s="1" t="s">
        <v>69</v>
      </c>
      <c r="V100" s="19" t="str">
        <f t="shared" si="12"/>
        <v>Post-calc.</v>
      </c>
      <c r="W100" s="1" t="str">
        <f t="shared" si="13"/>
        <v>Post-calc.</v>
      </c>
      <c r="X100" s="1" t="b">
        <f t="shared" si="14"/>
        <v>1</v>
      </c>
      <c r="Z100" s="3">
        <f t="shared" si="15"/>
        <v>0</v>
      </c>
    </row>
    <row r="101" spans="1:26" x14ac:dyDescent="0.2">
      <c r="A101" s="25" t="s">
        <v>2693</v>
      </c>
      <c r="B101" s="9" t="str">
        <f t="shared" si="10"/>
        <v>40038</v>
      </c>
      <c r="C101" s="30">
        <v>8482</v>
      </c>
      <c r="D101" s="30">
        <v>8482</v>
      </c>
      <c r="E101" s="32">
        <v>40391</v>
      </c>
      <c r="F101" s="27" t="s">
        <v>2660</v>
      </c>
      <c r="G101" s="34" t="s">
        <v>5520</v>
      </c>
      <c r="H101" s="10" t="str">
        <f t="shared" si="11"/>
        <v>Post-calc.</v>
      </c>
      <c r="I101" s="3">
        <f t="shared" si="8"/>
        <v>0</v>
      </c>
      <c r="M101" s="7" t="s">
        <v>113</v>
      </c>
      <c r="N101" s="9" t="str">
        <f t="shared" si="9"/>
        <v>40050</v>
      </c>
      <c r="O101" s="3">
        <v>4923</v>
      </c>
      <c r="P101" s="3">
        <v>4923</v>
      </c>
      <c r="Q101" s="1" t="s">
        <v>8</v>
      </c>
      <c r="R101" s="1" t="s">
        <v>9</v>
      </c>
      <c r="S101" s="1" t="s">
        <v>10</v>
      </c>
      <c r="T101" s="1" t="s">
        <v>69</v>
      </c>
      <c r="V101" s="19" t="str">
        <f t="shared" si="12"/>
        <v>Post-calc.</v>
      </c>
      <c r="W101" s="1" t="str">
        <f t="shared" si="13"/>
        <v>Post-calc.</v>
      </c>
      <c r="X101" s="1" t="b">
        <f t="shared" si="14"/>
        <v>1</v>
      </c>
      <c r="Z101" s="3">
        <f t="shared" si="15"/>
        <v>0</v>
      </c>
    </row>
    <row r="102" spans="1:26" x14ac:dyDescent="0.2">
      <c r="A102" s="25" t="s">
        <v>2694</v>
      </c>
      <c r="B102" s="9" t="str">
        <f t="shared" si="10"/>
        <v>40039</v>
      </c>
      <c r="C102" s="30">
        <v>1567</v>
      </c>
      <c r="D102" s="30">
        <v>1567</v>
      </c>
      <c r="E102" s="32">
        <v>40513</v>
      </c>
      <c r="F102" s="27" t="s">
        <v>2660</v>
      </c>
      <c r="G102" s="34" t="s">
        <v>5520</v>
      </c>
      <c r="H102" s="10" t="str">
        <f t="shared" si="11"/>
        <v>Post-calc.</v>
      </c>
      <c r="I102" s="3">
        <f t="shared" si="8"/>
        <v>0</v>
      </c>
      <c r="M102" s="7" t="s">
        <v>114</v>
      </c>
      <c r="N102" s="9" t="str">
        <f t="shared" si="9"/>
        <v>40051</v>
      </c>
      <c r="O102" s="3">
        <v>1344</v>
      </c>
      <c r="P102" s="3">
        <v>1344</v>
      </c>
      <c r="Q102" s="1" t="s">
        <v>8</v>
      </c>
      <c r="R102" s="1" t="s">
        <v>9</v>
      </c>
      <c r="S102" s="1" t="s">
        <v>10</v>
      </c>
      <c r="T102" s="1" t="s">
        <v>69</v>
      </c>
      <c r="V102" s="19" t="str">
        <f t="shared" si="12"/>
        <v>Post-calc.</v>
      </c>
      <c r="W102" s="1" t="str">
        <f t="shared" si="13"/>
        <v>Post-calc.</v>
      </c>
      <c r="X102" s="1" t="b">
        <f t="shared" si="14"/>
        <v>1</v>
      </c>
      <c r="Z102" s="3">
        <f t="shared" si="15"/>
        <v>0</v>
      </c>
    </row>
    <row r="103" spans="1:26" x14ac:dyDescent="0.2">
      <c r="A103" s="25" t="s">
        <v>2695</v>
      </c>
      <c r="B103" s="9" t="str">
        <f t="shared" si="10"/>
        <v>40040</v>
      </c>
      <c r="C103" s="30">
        <v>210</v>
      </c>
      <c r="D103" s="30">
        <v>210</v>
      </c>
      <c r="E103" s="32">
        <v>40360</v>
      </c>
      <c r="F103" s="27" t="s">
        <v>2660</v>
      </c>
      <c r="G103" s="34" t="s">
        <v>5520</v>
      </c>
      <c r="H103" s="10" t="str">
        <f t="shared" si="11"/>
        <v>Post-calc.</v>
      </c>
      <c r="I103" s="3">
        <f t="shared" si="8"/>
        <v>0</v>
      </c>
      <c r="M103" s="7" t="s">
        <v>115</v>
      </c>
      <c r="N103" s="9" t="str">
        <f t="shared" si="9"/>
        <v>40052</v>
      </c>
      <c r="O103" s="3">
        <v>25090</v>
      </c>
      <c r="P103" s="3">
        <v>25090</v>
      </c>
      <c r="Q103" s="1" t="s">
        <v>8</v>
      </c>
      <c r="R103" s="1" t="s">
        <v>9</v>
      </c>
      <c r="S103" s="1" t="s">
        <v>10</v>
      </c>
      <c r="T103" s="1" t="s">
        <v>69</v>
      </c>
      <c r="V103" s="19" t="str">
        <f t="shared" si="12"/>
        <v>Post-calc.</v>
      </c>
      <c r="W103" s="1" t="str">
        <f t="shared" si="13"/>
        <v>Post-calc.</v>
      </c>
      <c r="X103" s="1" t="b">
        <f t="shared" si="14"/>
        <v>1</v>
      </c>
      <c r="Z103" s="3">
        <f t="shared" si="15"/>
        <v>0</v>
      </c>
    </row>
    <row r="104" spans="1:26" x14ac:dyDescent="0.2">
      <c r="A104" s="25" t="s">
        <v>2696</v>
      </c>
      <c r="B104" s="9" t="str">
        <f t="shared" si="10"/>
        <v>40041</v>
      </c>
      <c r="C104" s="30">
        <v>1540</v>
      </c>
      <c r="D104" s="30">
        <v>1540</v>
      </c>
      <c r="E104" s="32">
        <v>40360</v>
      </c>
      <c r="F104" s="27" t="s">
        <v>2660</v>
      </c>
      <c r="G104" s="34" t="s">
        <v>5520</v>
      </c>
      <c r="H104" s="10" t="str">
        <f t="shared" si="11"/>
        <v>Post-calc.</v>
      </c>
      <c r="I104" s="3">
        <f t="shared" si="8"/>
        <v>0</v>
      </c>
      <c r="M104" s="7" t="s">
        <v>116</v>
      </c>
      <c r="N104" s="9" t="str">
        <f t="shared" si="9"/>
        <v>40053</v>
      </c>
      <c r="O104" s="3">
        <v>1090</v>
      </c>
      <c r="P104" s="3">
        <v>1090</v>
      </c>
      <c r="Q104" s="1" t="s">
        <v>8</v>
      </c>
      <c r="R104" s="1" t="s">
        <v>9</v>
      </c>
      <c r="S104" s="1" t="s">
        <v>10</v>
      </c>
      <c r="T104" s="1" t="s">
        <v>69</v>
      </c>
      <c r="V104" s="19" t="str">
        <f t="shared" si="12"/>
        <v>Post-calc.</v>
      </c>
      <c r="W104" s="1" t="str">
        <f t="shared" si="13"/>
        <v>Post-calc.</v>
      </c>
      <c r="X104" s="1" t="b">
        <f t="shared" si="14"/>
        <v>1</v>
      </c>
      <c r="Z104" s="3">
        <f t="shared" si="15"/>
        <v>0</v>
      </c>
    </row>
    <row r="105" spans="1:26" x14ac:dyDescent="0.2">
      <c r="A105" s="25" t="s">
        <v>2697</v>
      </c>
      <c r="B105" s="9" t="str">
        <f t="shared" si="10"/>
        <v>40042</v>
      </c>
      <c r="C105" s="30">
        <v>4875</v>
      </c>
      <c r="D105" s="30">
        <v>4875</v>
      </c>
      <c r="E105" s="32">
        <v>40391</v>
      </c>
      <c r="F105" s="27" t="s">
        <v>2660</v>
      </c>
      <c r="G105" s="34" t="s">
        <v>5520</v>
      </c>
      <c r="H105" s="10" t="str">
        <f t="shared" si="11"/>
        <v>Post-calc.</v>
      </c>
      <c r="I105" s="3">
        <f t="shared" si="8"/>
        <v>0</v>
      </c>
      <c r="M105" s="7" t="s">
        <v>117</v>
      </c>
      <c r="N105" s="9" t="str">
        <f t="shared" si="9"/>
        <v>40054</v>
      </c>
      <c r="O105" s="3">
        <v>2464</v>
      </c>
      <c r="P105" s="3">
        <v>2464</v>
      </c>
      <c r="Q105" s="1" t="s">
        <v>8</v>
      </c>
      <c r="R105" s="1" t="s">
        <v>9</v>
      </c>
      <c r="S105" s="1" t="s">
        <v>10</v>
      </c>
      <c r="T105" s="1" t="s">
        <v>69</v>
      </c>
      <c r="V105" s="19" t="str">
        <f t="shared" si="12"/>
        <v>Post-calc.</v>
      </c>
      <c r="W105" s="1" t="str">
        <f t="shared" si="13"/>
        <v>Post-calc.</v>
      </c>
      <c r="X105" s="1" t="b">
        <f t="shared" si="14"/>
        <v>1</v>
      </c>
      <c r="Z105" s="3">
        <f t="shared" si="15"/>
        <v>0</v>
      </c>
    </row>
    <row r="106" spans="1:26" x14ac:dyDescent="0.2">
      <c r="A106" s="25" t="s">
        <v>2698</v>
      </c>
      <c r="B106" s="9" t="str">
        <f t="shared" si="10"/>
        <v>40043</v>
      </c>
      <c r="C106" s="30">
        <v>1534</v>
      </c>
      <c r="D106" s="30">
        <v>1534</v>
      </c>
      <c r="E106" s="32">
        <v>40422</v>
      </c>
      <c r="F106" s="27" t="s">
        <v>2660</v>
      </c>
      <c r="G106" s="34" t="s">
        <v>5520</v>
      </c>
      <c r="H106" s="10" t="str">
        <f t="shared" si="11"/>
        <v>Post-calc.</v>
      </c>
      <c r="I106" s="3">
        <f t="shared" si="8"/>
        <v>0</v>
      </c>
      <c r="M106" s="7" t="s">
        <v>118</v>
      </c>
      <c r="N106" s="9" t="str">
        <f t="shared" si="9"/>
        <v>40055</v>
      </c>
      <c r="O106" s="3">
        <v>5400</v>
      </c>
      <c r="P106" s="3">
        <v>5400</v>
      </c>
      <c r="Q106" s="1" t="s">
        <v>8</v>
      </c>
      <c r="R106" s="1" t="s">
        <v>9</v>
      </c>
      <c r="S106" s="1" t="s">
        <v>10</v>
      </c>
      <c r="T106" s="1" t="s">
        <v>69</v>
      </c>
      <c r="V106" s="19" t="str">
        <f t="shared" si="12"/>
        <v>Post-calc.</v>
      </c>
      <c r="W106" s="1" t="str">
        <f t="shared" si="13"/>
        <v>Post-calc.</v>
      </c>
      <c r="X106" s="1" t="b">
        <f t="shared" si="14"/>
        <v>1</v>
      </c>
      <c r="Z106" s="3">
        <f t="shared" si="15"/>
        <v>0</v>
      </c>
    </row>
    <row r="107" spans="1:26" x14ac:dyDescent="0.2">
      <c r="A107" s="25" t="s">
        <v>2699</v>
      </c>
      <c r="B107" s="9" t="str">
        <f t="shared" si="10"/>
        <v>40044</v>
      </c>
      <c r="C107" s="30">
        <v>990</v>
      </c>
      <c r="D107" s="30">
        <v>990</v>
      </c>
      <c r="E107" s="32">
        <v>40575</v>
      </c>
      <c r="F107" s="27" t="s">
        <v>2660</v>
      </c>
      <c r="G107" s="34" t="s">
        <v>5520</v>
      </c>
      <c r="H107" s="10" t="str">
        <f t="shared" si="11"/>
        <v>Post-calc.</v>
      </c>
      <c r="I107" s="3">
        <f t="shared" si="8"/>
        <v>0</v>
      </c>
      <c r="M107" s="7" t="s">
        <v>119</v>
      </c>
      <c r="N107" s="9" t="str">
        <f t="shared" si="9"/>
        <v>40056</v>
      </c>
      <c r="O107" s="3">
        <v>202</v>
      </c>
      <c r="P107" s="3">
        <v>202</v>
      </c>
      <c r="Q107" s="1" t="s">
        <v>8</v>
      </c>
      <c r="R107" s="1" t="s">
        <v>9</v>
      </c>
      <c r="S107" s="1" t="s">
        <v>10</v>
      </c>
      <c r="T107" s="1" t="s">
        <v>69</v>
      </c>
      <c r="V107" s="19" t="str">
        <f t="shared" si="12"/>
        <v>Post-calc.</v>
      </c>
      <c r="W107" s="1" t="str">
        <f t="shared" si="13"/>
        <v>Post-calc.</v>
      </c>
      <c r="X107" s="1" t="b">
        <f t="shared" si="14"/>
        <v>1</v>
      </c>
      <c r="Z107" s="3">
        <f t="shared" si="15"/>
        <v>0</v>
      </c>
    </row>
    <row r="108" spans="1:26" x14ac:dyDescent="0.2">
      <c r="A108" s="25" t="s">
        <v>2700</v>
      </c>
      <c r="B108" s="9" t="str">
        <f t="shared" si="10"/>
        <v>40045</v>
      </c>
      <c r="C108" s="30">
        <v>7328</v>
      </c>
      <c r="D108" s="30">
        <v>7328</v>
      </c>
      <c r="E108" s="32">
        <v>40513</v>
      </c>
      <c r="F108" s="27" t="s">
        <v>2660</v>
      </c>
      <c r="G108" s="34" t="s">
        <v>5520</v>
      </c>
      <c r="H108" s="10" t="str">
        <f t="shared" si="11"/>
        <v>Post-calc.</v>
      </c>
      <c r="I108" s="3">
        <f t="shared" si="8"/>
        <v>0</v>
      </c>
      <c r="M108" s="7" t="s">
        <v>120</v>
      </c>
      <c r="N108" s="9" t="str">
        <f t="shared" si="9"/>
        <v>40058</v>
      </c>
      <c r="O108" s="3">
        <v>7874</v>
      </c>
      <c r="P108" s="3">
        <v>7874</v>
      </c>
      <c r="Q108" s="1" t="s">
        <v>8</v>
      </c>
      <c r="R108" s="1" t="s">
        <v>9</v>
      </c>
      <c r="S108" s="1" t="s">
        <v>10</v>
      </c>
      <c r="T108" s="1" t="s">
        <v>69</v>
      </c>
      <c r="V108" s="19" t="str">
        <f t="shared" si="12"/>
        <v>Post-calc.</v>
      </c>
      <c r="W108" s="1" t="str">
        <f t="shared" si="13"/>
        <v>Post-calc.</v>
      </c>
      <c r="X108" s="1" t="b">
        <f t="shared" si="14"/>
        <v>1</v>
      </c>
      <c r="Z108" s="3">
        <f t="shared" si="15"/>
        <v>0</v>
      </c>
    </row>
    <row r="109" spans="1:26" x14ac:dyDescent="0.2">
      <c r="A109" s="25" t="s">
        <v>2701</v>
      </c>
      <c r="B109" s="9" t="str">
        <f t="shared" si="10"/>
        <v>40046</v>
      </c>
      <c r="C109" s="30">
        <v>607</v>
      </c>
      <c r="D109" s="30">
        <v>607</v>
      </c>
      <c r="E109" s="32">
        <v>40422</v>
      </c>
      <c r="F109" s="27" t="s">
        <v>2660</v>
      </c>
      <c r="G109" s="34" t="s">
        <v>5520</v>
      </c>
      <c r="H109" s="10" t="str">
        <f t="shared" si="11"/>
        <v>Post-calc.</v>
      </c>
      <c r="I109" s="3">
        <f t="shared" si="8"/>
        <v>0</v>
      </c>
      <c r="M109" s="7" t="s">
        <v>121</v>
      </c>
      <c r="N109" s="9" t="str">
        <f t="shared" si="9"/>
        <v>40060</v>
      </c>
      <c r="O109" s="3">
        <v>10661</v>
      </c>
      <c r="P109" s="3">
        <v>10661</v>
      </c>
      <c r="Q109" s="1" t="s">
        <v>8</v>
      </c>
      <c r="R109" s="1" t="s">
        <v>9</v>
      </c>
      <c r="S109" s="1" t="s">
        <v>10</v>
      </c>
      <c r="T109" s="1" t="s">
        <v>69</v>
      </c>
      <c r="V109" s="19" t="str">
        <f t="shared" si="12"/>
        <v>Post-calc.</v>
      </c>
      <c r="W109" s="1" t="str">
        <f t="shared" si="13"/>
        <v>Post-calc.</v>
      </c>
      <c r="X109" s="1" t="b">
        <f t="shared" si="14"/>
        <v>1</v>
      </c>
      <c r="Z109" s="3">
        <f t="shared" si="15"/>
        <v>0</v>
      </c>
    </row>
    <row r="110" spans="1:26" x14ac:dyDescent="0.2">
      <c r="A110" s="25" t="s">
        <v>2702</v>
      </c>
      <c r="B110" s="9" t="str">
        <f t="shared" si="10"/>
        <v>40047</v>
      </c>
      <c r="C110" s="30">
        <v>7050</v>
      </c>
      <c r="D110" s="30">
        <v>7050</v>
      </c>
      <c r="E110" s="32">
        <v>40483</v>
      </c>
      <c r="F110" s="27" t="s">
        <v>2660</v>
      </c>
      <c r="G110" s="34" t="s">
        <v>5520</v>
      </c>
      <c r="H110" s="10" t="str">
        <f t="shared" si="11"/>
        <v>Post-calc.</v>
      </c>
      <c r="I110" s="3">
        <f t="shared" si="8"/>
        <v>0</v>
      </c>
      <c r="M110" s="7" t="s">
        <v>122</v>
      </c>
      <c r="N110" s="9" t="str">
        <f t="shared" si="9"/>
        <v>40061</v>
      </c>
      <c r="O110" s="3">
        <v>950</v>
      </c>
      <c r="P110" s="3">
        <v>950</v>
      </c>
      <c r="Q110" s="1" t="s">
        <v>8</v>
      </c>
      <c r="R110" s="1" t="s">
        <v>9</v>
      </c>
      <c r="S110" s="1" t="s">
        <v>10</v>
      </c>
      <c r="T110" s="1" t="s">
        <v>69</v>
      </c>
      <c r="V110" s="19" t="str">
        <f t="shared" si="12"/>
        <v>Post-calc.</v>
      </c>
      <c r="W110" s="1" t="str">
        <f t="shared" si="13"/>
        <v>Post-calc.</v>
      </c>
      <c r="X110" s="1" t="b">
        <f t="shared" si="14"/>
        <v>1</v>
      </c>
      <c r="Z110" s="3">
        <f t="shared" si="15"/>
        <v>0</v>
      </c>
    </row>
    <row r="111" spans="1:26" x14ac:dyDescent="0.2">
      <c r="A111" s="25" t="s">
        <v>2703</v>
      </c>
      <c r="B111" s="9" t="str">
        <f t="shared" si="10"/>
        <v>40048</v>
      </c>
      <c r="C111" s="30">
        <v>9110</v>
      </c>
      <c r="D111" s="30">
        <v>9110</v>
      </c>
      <c r="E111" s="32">
        <v>40544</v>
      </c>
      <c r="F111" s="27" t="s">
        <v>2660</v>
      </c>
      <c r="G111" s="34" t="s">
        <v>5520</v>
      </c>
      <c r="H111" s="10" t="str">
        <f t="shared" si="11"/>
        <v>Post-calc.</v>
      </c>
      <c r="I111" s="3">
        <f t="shared" si="8"/>
        <v>0</v>
      </c>
      <c r="M111" s="7" t="s">
        <v>123</v>
      </c>
      <c r="N111" s="9" t="str">
        <f t="shared" si="9"/>
        <v>40062</v>
      </c>
      <c r="O111" s="3">
        <v>18944</v>
      </c>
      <c r="P111" s="3">
        <v>18944</v>
      </c>
      <c r="Q111" s="1" t="s">
        <v>8</v>
      </c>
      <c r="R111" s="1" t="s">
        <v>9</v>
      </c>
      <c r="S111" s="1" t="s">
        <v>10</v>
      </c>
      <c r="T111" s="1" t="s">
        <v>69</v>
      </c>
      <c r="V111" s="19" t="str">
        <f t="shared" si="12"/>
        <v>Post-calc.</v>
      </c>
      <c r="W111" s="1" t="str">
        <f t="shared" si="13"/>
        <v>Post-calc.</v>
      </c>
      <c r="X111" s="1" t="b">
        <f t="shared" si="14"/>
        <v>1</v>
      </c>
      <c r="Z111" s="3">
        <f t="shared" si="15"/>
        <v>0</v>
      </c>
    </row>
    <row r="112" spans="1:26" x14ac:dyDescent="0.2">
      <c r="A112" s="25" t="s">
        <v>2704</v>
      </c>
      <c r="B112" s="9" t="str">
        <f t="shared" si="10"/>
        <v>40049</v>
      </c>
      <c r="C112" s="30">
        <v>9413</v>
      </c>
      <c r="D112" s="30">
        <v>9413</v>
      </c>
      <c r="E112" s="32">
        <v>40513</v>
      </c>
      <c r="F112" s="27" t="s">
        <v>2660</v>
      </c>
      <c r="G112" s="34" t="s">
        <v>5520</v>
      </c>
      <c r="H112" s="10" t="str">
        <f t="shared" si="11"/>
        <v>Post-calc.</v>
      </c>
      <c r="I112" s="3">
        <f t="shared" si="8"/>
        <v>0</v>
      </c>
      <c r="M112" s="7" t="s">
        <v>124</v>
      </c>
      <c r="N112" s="9" t="str">
        <f t="shared" si="9"/>
        <v>40063</v>
      </c>
      <c r="O112" s="3">
        <v>800</v>
      </c>
      <c r="P112" s="3">
        <v>800</v>
      </c>
      <c r="Q112" s="1" t="s">
        <v>8</v>
      </c>
      <c r="R112" s="1" t="s">
        <v>9</v>
      </c>
      <c r="S112" s="1" t="s">
        <v>10</v>
      </c>
      <c r="T112" s="1" t="s">
        <v>69</v>
      </c>
      <c r="V112" s="19" t="str">
        <f t="shared" si="12"/>
        <v>Post-calc.</v>
      </c>
      <c r="W112" s="1" t="str">
        <f t="shared" si="13"/>
        <v>Post-calc.</v>
      </c>
      <c r="X112" s="1" t="b">
        <f t="shared" si="14"/>
        <v>1</v>
      </c>
      <c r="Z112" s="3">
        <f t="shared" si="15"/>
        <v>0</v>
      </c>
    </row>
    <row r="113" spans="1:26" x14ac:dyDescent="0.2">
      <c r="A113" s="25" t="s">
        <v>2705</v>
      </c>
      <c r="B113" s="9" t="str">
        <f t="shared" si="10"/>
        <v>40050</v>
      </c>
      <c r="C113" s="30">
        <v>4923</v>
      </c>
      <c r="D113" s="30">
        <v>4923</v>
      </c>
      <c r="E113" s="32">
        <v>40575</v>
      </c>
      <c r="F113" s="27" t="s">
        <v>2660</v>
      </c>
      <c r="G113" s="34" t="s">
        <v>5520</v>
      </c>
      <c r="H113" s="10" t="str">
        <f t="shared" si="11"/>
        <v>Post-calc.</v>
      </c>
      <c r="I113" s="3">
        <f t="shared" si="8"/>
        <v>0</v>
      </c>
      <c r="M113" s="7" t="s">
        <v>125</v>
      </c>
      <c r="N113" s="9" t="str">
        <f t="shared" si="9"/>
        <v>40064</v>
      </c>
      <c r="O113" s="3">
        <v>1404</v>
      </c>
      <c r="P113" s="3">
        <v>1404</v>
      </c>
      <c r="Q113" s="1" t="s">
        <v>8</v>
      </c>
      <c r="R113" s="1" t="s">
        <v>9</v>
      </c>
      <c r="S113" s="1" t="s">
        <v>10</v>
      </c>
      <c r="T113" s="1" t="s">
        <v>69</v>
      </c>
      <c r="V113" s="19" t="str">
        <f t="shared" si="12"/>
        <v>Post-calc.</v>
      </c>
      <c r="W113" s="1" t="str">
        <f t="shared" si="13"/>
        <v>Post-calc.</v>
      </c>
      <c r="X113" s="1" t="b">
        <f t="shared" si="14"/>
        <v>1</v>
      </c>
      <c r="Z113" s="3">
        <f t="shared" si="15"/>
        <v>0</v>
      </c>
    </row>
    <row r="114" spans="1:26" x14ac:dyDescent="0.2">
      <c r="A114" s="25" t="s">
        <v>2706</v>
      </c>
      <c r="B114" s="9" t="str">
        <f t="shared" si="10"/>
        <v>40051</v>
      </c>
      <c r="C114" s="30">
        <v>1344</v>
      </c>
      <c r="D114" s="30">
        <v>1344</v>
      </c>
      <c r="E114" s="32">
        <v>40513</v>
      </c>
      <c r="F114" s="27" t="s">
        <v>2660</v>
      </c>
      <c r="G114" s="34" t="s">
        <v>5520</v>
      </c>
      <c r="H114" s="10" t="str">
        <f t="shared" si="11"/>
        <v>Post-calc.</v>
      </c>
      <c r="I114" s="3">
        <f t="shared" si="8"/>
        <v>0</v>
      </c>
      <c r="M114" s="7" t="s">
        <v>126</v>
      </c>
      <c r="N114" s="9" t="str">
        <f t="shared" si="9"/>
        <v>40065</v>
      </c>
      <c r="O114" s="3">
        <v>2657</v>
      </c>
      <c r="P114" s="3">
        <v>2657</v>
      </c>
      <c r="Q114" s="1" t="s">
        <v>8</v>
      </c>
      <c r="R114" s="1" t="s">
        <v>9</v>
      </c>
      <c r="S114" s="1" t="s">
        <v>10</v>
      </c>
      <c r="T114" s="1" t="s">
        <v>69</v>
      </c>
      <c r="V114" s="19" t="str">
        <f t="shared" si="12"/>
        <v>Post-calc.</v>
      </c>
      <c r="W114" s="1" t="str">
        <f t="shared" si="13"/>
        <v>Post-calc.</v>
      </c>
      <c r="X114" s="1" t="b">
        <f t="shared" si="14"/>
        <v>1</v>
      </c>
      <c r="Z114" s="3">
        <f t="shared" si="15"/>
        <v>0</v>
      </c>
    </row>
    <row r="115" spans="1:26" x14ac:dyDescent="0.2">
      <c r="A115" s="25" t="s">
        <v>2707</v>
      </c>
      <c r="B115" s="9" t="str">
        <f t="shared" si="10"/>
        <v>40052</v>
      </c>
      <c r="C115" s="30">
        <v>25090</v>
      </c>
      <c r="D115" s="30">
        <v>25090</v>
      </c>
      <c r="E115" s="32">
        <v>40513</v>
      </c>
      <c r="F115" s="27" t="s">
        <v>2660</v>
      </c>
      <c r="G115" s="34" t="s">
        <v>5520</v>
      </c>
      <c r="H115" s="10" t="str">
        <f t="shared" si="11"/>
        <v>Post-calc.</v>
      </c>
      <c r="I115" s="3">
        <f t="shared" si="8"/>
        <v>0</v>
      </c>
      <c r="M115" s="7" t="s">
        <v>127</v>
      </c>
      <c r="N115" s="9" t="str">
        <f t="shared" si="9"/>
        <v>40066</v>
      </c>
      <c r="O115" s="3">
        <v>11107</v>
      </c>
      <c r="P115" s="3">
        <v>11107</v>
      </c>
      <c r="Q115" s="1" t="s">
        <v>8</v>
      </c>
      <c r="R115" s="1" t="s">
        <v>9</v>
      </c>
      <c r="S115" s="1" t="s">
        <v>10</v>
      </c>
      <c r="T115" s="1" t="s">
        <v>69</v>
      </c>
      <c r="V115" s="19" t="str">
        <f t="shared" si="12"/>
        <v>Post-calc.</v>
      </c>
      <c r="W115" s="1" t="str">
        <f t="shared" si="13"/>
        <v>Post-calc.</v>
      </c>
      <c r="X115" s="1" t="b">
        <f t="shared" si="14"/>
        <v>1</v>
      </c>
      <c r="Z115" s="3">
        <f t="shared" si="15"/>
        <v>0</v>
      </c>
    </row>
    <row r="116" spans="1:26" x14ac:dyDescent="0.2">
      <c r="A116" s="25" t="s">
        <v>2708</v>
      </c>
      <c r="B116" s="9" t="str">
        <f t="shared" si="10"/>
        <v>40053</v>
      </c>
      <c r="C116" s="30">
        <v>1090</v>
      </c>
      <c r="D116" s="30">
        <v>1090</v>
      </c>
      <c r="E116" s="32">
        <v>40634</v>
      </c>
      <c r="F116" s="27" t="s">
        <v>2660</v>
      </c>
      <c r="G116" s="34" t="s">
        <v>5520</v>
      </c>
      <c r="H116" s="10" t="str">
        <f t="shared" si="11"/>
        <v>Post-calc.</v>
      </c>
      <c r="I116" s="3">
        <f t="shared" si="8"/>
        <v>0</v>
      </c>
      <c r="M116" s="7" t="s">
        <v>128</v>
      </c>
      <c r="N116" s="9" t="str">
        <f t="shared" si="9"/>
        <v>40067</v>
      </c>
      <c r="O116" s="3">
        <v>11533</v>
      </c>
      <c r="P116" s="3">
        <v>11533</v>
      </c>
      <c r="Q116" s="1" t="s">
        <v>8</v>
      </c>
      <c r="R116" s="1" t="s">
        <v>9</v>
      </c>
      <c r="S116" s="1" t="s">
        <v>10</v>
      </c>
      <c r="T116" s="1" t="s">
        <v>69</v>
      </c>
      <c r="V116" s="19" t="str">
        <f t="shared" si="12"/>
        <v>Post-calc.</v>
      </c>
      <c r="W116" s="1" t="str">
        <f t="shared" si="13"/>
        <v>Post-calc.</v>
      </c>
      <c r="X116" s="1" t="b">
        <f t="shared" si="14"/>
        <v>1</v>
      </c>
      <c r="Z116" s="3">
        <f t="shared" si="15"/>
        <v>0</v>
      </c>
    </row>
    <row r="117" spans="1:26" x14ac:dyDescent="0.2">
      <c r="A117" s="25" t="s">
        <v>2709</v>
      </c>
      <c r="B117" s="9" t="str">
        <f t="shared" si="10"/>
        <v>40054</v>
      </c>
      <c r="C117" s="30">
        <v>2464</v>
      </c>
      <c r="D117" s="30">
        <v>2464</v>
      </c>
      <c r="E117" s="32">
        <v>40878</v>
      </c>
      <c r="F117" s="27" t="s">
        <v>2660</v>
      </c>
      <c r="G117" s="34" t="s">
        <v>5520</v>
      </c>
      <c r="H117" s="10" t="str">
        <f t="shared" si="11"/>
        <v>Post-calc.</v>
      </c>
      <c r="I117" s="3">
        <f t="shared" si="8"/>
        <v>0</v>
      </c>
      <c r="M117" s="7" t="s">
        <v>129</v>
      </c>
      <c r="N117" s="9" t="str">
        <f t="shared" si="9"/>
        <v>40068</v>
      </c>
      <c r="O117" s="3">
        <v>9350</v>
      </c>
      <c r="P117" s="3">
        <v>9350</v>
      </c>
      <c r="Q117" s="1" t="s">
        <v>8</v>
      </c>
      <c r="R117" s="1" t="s">
        <v>9</v>
      </c>
      <c r="S117" s="1" t="s">
        <v>10</v>
      </c>
      <c r="T117" s="1" t="s">
        <v>69</v>
      </c>
      <c r="V117" s="19" t="str">
        <f t="shared" si="12"/>
        <v>Post-calc.</v>
      </c>
      <c r="W117" s="1" t="str">
        <f t="shared" si="13"/>
        <v>Post-calc.</v>
      </c>
      <c r="X117" s="1" t="b">
        <f t="shared" si="14"/>
        <v>1</v>
      </c>
      <c r="Z117" s="3">
        <f t="shared" si="15"/>
        <v>0</v>
      </c>
    </row>
    <row r="118" spans="1:26" x14ac:dyDescent="0.2">
      <c r="A118" s="25" t="s">
        <v>2710</v>
      </c>
      <c r="B118" s="9" t="str">
        <f t="shared" si="10"/>
        <v>40055</v>
      </c>
      <c r="C118" s="30">
        <v>5400</v>
      </c>
      <c r="D118" s="30">
        <v>5400</v>
      </c>
      <c r="E118" s="32">
        <v>40603</v>
      </c>
      <c r="F118" s="27" t="s">
        <v>2660</v>
      </c>
      <c r="G118" s="34" t="s">
        <v>5520</v>
      </c>
      <c r="H118" s="10" t="str">
        <f t="shared" si="11"/>
        <v>Post-calc.</v>
      </c>
      <c r="I118" s="3">
        <f t="shared" si="8"/>
        <v>0</v>
      </c>
      <c r="M118" s="7" t="s">
        <v>130</v>
      </c>
      <c r="N118" s="9" t="str">
        <f t="shared" si="9"/>
        <v>40069</v>
      </c>
      <c r="O118" s="3">
        <v>7482</v>
      </c>
      <c r="P118" s="3">
        <v>7482</v>
      </c>
      <c r="Q118" s="1" t="s">
        <v>8</v>
      </c>
      <c r="R118" s="1" t="s">
        <v>9</v>
      </c>
      <c r="S118" s="1" t="s">
        <v>10</v>
      </c>
      <c r="T118" s="1" t="s">
        <v>69</v>
      </c>
      <c r="V118" s="19" t="str">
        <f t="shared" si="12"/>
        <v>Post-calc.</v>
      </c>
      <c r="W118" s="1" t="str">
        <f t="shared" si="13"/>
        <v>Post-calc.</v>
      </c>
      <c r="X118" s="1" t="b">
        <f t="shared" si="14"/>
        <v>1</v>
      </c>
      <c r="Z118" s="3">
        <f t="shared" si="15"/>
        <v>0</v>
      </c>
    </row>
    <row r="119" spans="1:26" x14ac:dyDescent="0.2">
      <c r="A119" s="25" t="s">
        <v>2711</v>
      </c>
      <c r="B119" s="9" t="str">
        <f t="shared" si="10"/>
        <v>40056</v>
      </c>
      <c r="C119" s="30">
        <v>202</v>
      </c>
      <c r="D119" s="30">
        <v>202</v>
      </c>
      <c r="E119" s="32">
        <v>40513</v>
      </c>
      <c r="F119" s="27" t="s">
        <v>2660</v>
      </c>
      <c r="G119" s="34" t="s">
        <v>5520</v>
      </c>
      <c r="H119" s="10" t="str">
        <f t="shared" si="11"/>
        <v>Post-calc.</v>
      </c>
      <c r="I119" s="3">
        <f t="shared" si="8"/>
        <v>0</v>
      </c>
      <c r="M119" s="7" t="s">
        <v>131</v>
      </c>
      <c r="N119" s="9" t="str">
        <f t="shared" si="9"/>
        <v>40070</v>
      </c>
      <c r="O119" s="3">
        <v>1372</v>
      </c>
      <c r="P119" s="3">
        <v>1372</v>
      </c>
      <c r="Q119" s="1" t="s">
        <v>8</v>
      </c>
      <c r="R119" s="1" t="s">
        <v>9</v>
      </c>
      <c r="S119" s="1" t="s">
        <v>10</v>
      </c>
      <c r="T119" s="1" t="s">
        <v>69</v>
      </c>
      <c r="V119" s="19" t="str">
        <f t="shared" si="12"/>
        <v>Post-calc.</v>
      </c>
      <c r="W119" s="1" t="str">
        <f t="shared" si="13"/>
        <v>Post-calc.</v>
      </c>
      <c r="X119" s="1" t="b">
        <f t="shared" si="14"/>
        <v>1</v>
      </c>
      <c r="Z119" s="3">
        <f t="shared" si="15"/>
        <v>0</v>
      </c>
    </row>
    <row r="120" spans="1:26" x14ac:dyDescent="0.2">
      <c r="A120" s="25" t="s">
        <v>2712</v>
      </c>
      <c r="B120" s="9" t="str">
        <f t="shared" si="10"/>
        <v>40057</v>
      </c>
      <c r="C120" s="30">
        <v>1</v>
      </c>
      <c r="D120" s="30">
        <v>1</v>
      </c>
      <c r="E120" s="32">
        <v>40544</v>
      </c>
      <c r="F120" s="27" t="s">
        <v>2660</v>
      </c>
      <c r="G120" s="34" t="s">
        <v>5520</v>
      </c>
      <c r="H120" s="10" t="str">
        <f t="shared" si="11"/>
        <v>Post-calc.</v>
      </c>
      <c r="I120" s="23" t="e">
        <f t="shared" si="8"/>
        <v>#N/A</v>
      </c>
      <c r="J120" s="18" t="str">
        <f>VLOOKUP(B120, Remarks!$A$3:$G$400, 7, FALSE)</f>
        <v>Foxpro order but not confirmed</v>
      </c>
      <c r="M120" s="7" t="s">
        <v>132</v>
      </c>
      <c r="N120" s="9" t="str">
        <f t="shared" si="9"/>
        <v>40071</v>
      </c>
      <c r="O120" s="3">
        <v>24582</v>
      </c>
      <c r="P120" s="3">
        <v>24582</v>
      </c>
      <c r="Q120" s="1" t="s">
        <v>8</v>
      </c>
      <c r="R120" s="1" t="s">
        <v>9</v>
      </c>
      <c r="S120" s="1" t="s">
        <v>10</v>
      </c>
      <c r="T120" s="1" t="s">
        <v>69</v>
      </c>
      <c r="V120" s="19" t="str">
        <f t="shared" si="12"/>
        <v>Post-calc.</v>
      </c>
      <c r="W120" s="1" t="str">
        <f t="shared" si="13"/>
        <v>Post-calc.</v>
      </c>
      <c r="X120" s="1" t="b">
        <f t="shared" si="14"/>
        <v>1</v>
      </c>
      <c r="Z120" s="3">
        <f t="shared" si="15"/>
        <v>0</v>
      </c>
    </row>
    <row r="121" spans="1:26" x14ac:dyDescent="0.2">
      <c r="A121" s="25" t="s">
        <v>2713</v>
      </c>
      <c r="B121" s="9" t="str">
        <f t="shared" si="10"/>
        <v>40058</v>
      </c>
      <c r="C121" s="30">
        <v>7874</v>
      </c>
      <c r="D121" s="30">
        <v>7874</v>
      </c>
      <c r="E121" s="32">
        <v>41487</v>
      </c>
      <c r="F121" s="27" t="s">
        <v>2660</v>
      </c>
      <c r="G121" s="34" t="s">
        <v>5520</v>
      </c>
      <c r="H121" s="10" t="str">
        <f t="shared" si="11"/>
        <v>Post-calc.</v>
      </c>
      <c r="I121" s="3">
        <f t="shared" si="8"/>
        <v>0</v>
      </c>
      <c r="M121" s="7" t="s">
        <v>133</v>
      </c>
      <c r="N121" s="9" t="str">
        <f t="shared" si="9"/>
        <v>40072</v>
      </c>
      <c r="O121" s="3">
        <v>7366</v>
      </c>
      <c r="P121" s="3">
        <v>7366</v>
      </c>
      <c r="Q121" s="1" t="s">
        <v>8</v>
      </c>
      <c r="R121" s="1" t="s">
        <v>9</v>
      </c>
      <c r="S121" s="1" t="s">
        <v>10</v>
      </c>
      <c r="T121" s="1" t="s">
        <v>69</v>
      </c>
      <c r="V121" s="19" t="str">
        <f t="shared" si="12"/>
        <v>Post-calc.</v>
      </c>
      <c r="W121" s="1" t="str">
        <f t="shared" si="13"/>
        <v>Post-calc.</v>
      </c>
      <c r="X121" s="1" t="b">
        <f t="shared" si="14"/>
        <v>1</v>
      </c>
      <c r="Z121" s="3">
        <f t="shared" si="15"/>
        <v>0</v>
      </c>
    </row>
    <row r="122" spans="1:26" x14ac:dyDescent="0.2">
      <c r="A122" s="25" t="s">
        <v>2714</v>
      </c>
      <c r="B122" s="9" t="str">
        <f t="shared" si="10"/>
        <v>40059</v>
      </c>
      <c r="C122" s="30">
        <v>0</v>
      </c>
      <c r="D122" s="30">
        <v>0</v>
      </c>
      <c r="E122" s="32">
        <v>40603</v>
      </c>
      <c r="F122" s="27" t="s">
        <v>2660</v>
      </c>
      <c r="G122" s="34" t="s">
        <v>5520</v>
      </c>
      <c r="H122" s="10" t="str">
        <f t="shared" si="11"/>
        <v>Post-calc.</v>
      </c>
      <c r="I122" s="23" t="e">
        <f t="shared" si="8"/>
        <v>#N/A</v>
      </c>
      <c r="J122" s="18" t="str">
        <f>VLOOKUP(B122, Remarks!$A$3:$G$400, 7, FALSE)</f>
        <v>Foxpro order but not confirmed</v>
      </c>
      <c r="M122" s="7" t="s">
        <v>134</v>
      </c>
      <c r="N122" s="9" t="str">
        <f t="shared" si="9"/>
        <v>40073</v>
      </c>
      <c r="O122" s="3">
        <v>9473</v>
      </c>
      <c r="P122" s="3">
        <v>9473</v>
      </c>
      <c r="Q122" s="1" t="s">
        <v>8</v>
      </c>
      <c r="R122" s="1" t="s">
        <v>9</v>
      </c>
      <c r="S122" s="1" t="s">
        <v>10</v>
      </c>
      <c r="T122" s="1" t="s">
        <v>69</v>
      </c>
      <c r="V122" s="19" t="str">
        <f t="shared" si="12"/>
        <v>Post-calc.</v>
      </c>
      <c r="W122" s="1" t="str">
        <f t="shared" si="13"/>
        <v>Post-calc.</v>
      </c>
      <c r="X122" s="1" t="b">
        <f t="shared" si="14"/>
        <v>1</v>
      </c>
      <c r="Z122" s="3">
        <f t="shared" si="15"/>
        <v>0</v>
      </c>
    </row>
    <row r="123" spans="1:26" x14ac:dyDescent="0.2">
      <c r="A123" s="25" t="s">
        <v>2715</v>
      </c>
      <c r="B123" s="9" t="str">
        <f t="shared" si="10"/>
        <v>40060</v>
      </c>
      <c r="C123" s="30">
        <v>10661</v>
      </c>
      <c r="D123" s="30">
        <v>10661</v>
      </c>
      <c r="E123" s="32">
        <v>40575</v>
      </c>
      <c r="F123" s="27" t="s">
        <v>2660</v>
      </c>
      <c r="G123" s="34" t="s">
        <v>5520</v>
      </c>
      <c r="H123" s="10" t="str">
        <f t="shared" si="11"/>
        <v>Post-calc.</v>
      </c>
      <c r="I123" s="3">
        <f t="shared" si="8"/>
        <v>0</v>
      </c>
      <c r="M123" s="7" t="s">
        <v>135</v>
      </c>
      <c r="N123" s="9" t="str">
        <f t="shared" si="9"/>
        <v>40074</v>
      </c>
      <c r="O123" s="3">
        <v>1262</v>
      </c>
      <c r="P123" s="3">
        <v>1262</v>
      </c>
      <c r="Q123" s="1" t="s">
        <v>8</v>
      </c>
      <c r="R123" s="1" t="s">
        <v>9</v>
      </c>
      <c r="S123" s="1" t="s">
        <v>10</v>
      </c>
      <c r="T123" s="1" t="s">
        <v>69</v>
      </c>
      <c r="V123" s="19" t="str">
        <f t="shared" si="12"/>
        <v>Post-calc.</v>
      </c>
      <c r="W123" s="1" t="str">
        <f t="shared" si="13"/>
        <v>Post-calc.</v>
      </c>
      <c r="X123" s="1" t="b">
        <f t="shared" si="14"/>
        <v>1</v>
      </c>
      <c r="Z123" s="3">
        <f t="shared" si="15"/>
        <v>0</v>
      </c>
    </row>
    <row r="124" spans="1:26" x14ac:dyDescent="0.2">
      <c r="A124" s="25" t="s">
        <v>2716</v>
      </c>
      <c r="B124" s="9" t="str">
        <f t="shared" si="10"/>
        <v>40061</v>
      </c>
      <c r="C124" s="30">
        <v>950</v>
      </c>
      <c r="D124" s="30">
        <v>950</v>
      </c>
      <c r="E124" s="32">
        <v>40513</v>
      </c>
      <c r="F124" s="27" t="s">
        <v>2660</v>
      </c>
      <c r="G124" s="34" t="s">
        <v>5520</v>
      </c>
      <c r="H124" s="10" t="str">
        <f t="shared" si="11"/>
        <v>Post-calc.</v>
      </c>
      <c r="I124" s="3">
        <f t="shared" si="8"/>
        <v>0</v>
      </c>
      <c r="M124" s="7" t="s">
        <v>136</v>
      </c>
      <c r="N124" s="9" t="str">
        <f t="shared" si="9"/>
        <v>40075</v>
      </c>
      <c r="O124" s="3">
        <v>7630</v>
      </c>
      <c r="P124" s="3">
        <v>7630</v>
      </c>
      <c r="Q124" s="1" t="s">
        <v>8</v>
      </c>
      <c r="R124" s="1" t="s">
        <v>9</v>
      </c>
      <c r="S124" s="1" t="s">
        <v>10</v>
      </c>
      <c r="T124" s="1" t="s">
        <v>69</v>
      </c>
      <c r="V124" s="19" t="str">
        <f t="shared" si="12"/>
        <v>Post-calc.</v>
      </c>
      <c r="W124" s="1" t="str">
        <f t="shared" si="13"/>
        <v>Post-calc.</v>
      </c>
      <c r="X124" s="1" t="b">
        <f t="shared" si="14"/>
        <v>1</v>
      </c>
      <c r="Z124" s="3">
        <f t="shared" si="15"/>
        <v>0</v>
      </c>
    </row>
    <row r="125" spans="1:26" x14ac:dyDescent="0.2">
      <c r="A125" s="25" t="s">
        <v>2717</v>
      </c>
      <c r="B125" s="9" t="str">
        <f t="shared" si="10"/>
        <v>40062</v>
      </c>
      <c r="C125" s="30">
        <v>18944</v>
      </c>
      <c r="D125" s="30">
        <v>18944</v>
      </c>
      <c r="E125" s="32">
        <v>40603</v>
      </c>
      <c r="F125" s="27" t="s">
        <v>2660</v>
      </c>
      <c r="G125" s="34" t="s">
        <v>5520</v>
      </c>
      <c r="H125" s="10" t="str">
        <f t="shared" si="11"/>
        <v>Post-calc.</v>
      </c>
      <c r="I125" s="3">
        <f t="shared" si="8"/>
        <v>0</v>
      </c>
      <c r="M125" s="7" t="s">
        <v>137</v>
      </c>
      <c r="N125" s="9" t="str">
        <f t="shared" si="9"/>
        <v>40076</v>
      </c>
      <c r="O125" s="3">
        <v>11792</v>
      </c>
      <c r="P125" s="3">
        <v>11792</v>
      </c>
      <c r="Q125" s="1" t="s">
        <v>8</v>
      </c>
      <c r="R125" s="1" t="s">
        <v>9</v>
      </c>
      <c r="S125" s="1" t="s">
        <v>10</v>
      </c>
      <c r="T125" s="1" t="s">
        <v>69</v>
      </c>
      <c r="V125" s="19" t="str">
        <f t="shared" si="12"/>
        <v>Post-calc.</v>
      </c>
      <c r="W125" s="1" t="str">
        <f t="shared" si="13"/>
        <v>Post-calc.</v>
      </c>
      <c r="X125" s="1" t="b">
        <f t="shared" si="14"/>
        <v>1</v>
      </c>
      <c r="Z125" s="3">
        <f t="shared" si="15"/>
        <v>0</v>
      </c>
    </row>
    <row r="126" spans="1:26" x14ac:dyDescent="0.2">
      <c r="A126" s="25" t="s">
        <v>2718</v>
      </c>
      <c r="B126" s="9" t="str">
        <f t="shared" si="10"/>
        <v>40063</v>
      </c>
      <c r="C126" s="30">
        <v>800</v>
      </c>
      <c r="D126" s="30">
        <v>800</v>
      </c>
      <c r="E126" s="32">
        <v>40513</v>
      </c>
      <c r="F126" s="27" t="s">
        <v>2660</v>
      </c>
      <c r="G126" s="34" t="s">
        <v>5520</v>
      </c>
      <c r="H126" s="10" t="str">
        <f t="shared" si="11"/>
        <v>Post-calc.</v>
      </c>
      <c r="I126" s="3">
        <f t="shared" si="8"/>
        <v>0</v>
      </c>
      <c r="M126" s="7" t="s">
        <v>138</v>
      </c>
      <c r="N126" s="9" t="str">
        <f t="shared" si="9"/>
        <v>40077</v>
      </c>
      <c r="O126" s="3">
        <v>914</v>
      </c>
      <c r="P126" s="3">
        <v>914</v>
      </c>
      <c r="Q126" s="1" t="s">
        <v>8</v>
      </c>
      <c r="R126" s="1" t="s">
        <v>9</v>
      </c>
      <c r="S126" s="1" t="s">
        <v>10</v>
      </c>
      <c r="T126" s="1" t="s">
        <v>69</v>
      </c>
      <c r="V126" s="19" t="str">
        <f t="shared" si="12"/>
        <v>Post-calc.</v>
      </c>
      <c r="W126" s="1" t="str">
        <f t="shared" si="13"/>
        <v>Post-calc.</v>
      </c>
      <c r="X126" s="1" t="b">
        <f t="shared" si="14"/>
        <v>1</v>
      </c>
      <c r="Z126" s="3">
        <f t="shared" si="15"/>
        <v>0</v>
      </c>
    </row>
    <row r="127" spans="1:26" x14ac:dyDescent="0.2">
      <c r="A127" s="25" t="s">
        <v>2719</v>
      </c>
      <c r="B127" s="9" t="str">
        <f t="shared" si="10"/>
        <v>40064</v>
      </c>
      <c r="C127" s="30">
        <v>1404</v>
      </c>
      <c r="D127" s="30">
        <v>1404</v>
      </c>
      <c r="E127" s="32">
        <v>40544</v>
      </c>
      <c r="F127" s="27" t="s">
        <v>2660</v>
      </c>
      <c r="G127" s="34" t="s">
        <v>5520</v>
      </c>
      <c r="H127" s="10" t="str">
        <f t="shared" si="11"/>
        <v>Post-calc.</v>
      </c>
      <c r="I127" s="3">
        <f t="shared" si="8"/>
        <v>0</v>
      </c>
      <c r="M127" s="7" t="s">
        <v>139</v>
      </c>
      <c r="N127" s="9" t="str">
        <f t="shared" si="9"/>
        <v>40078</v>
      </c>
      <c r="O127" s="3">
        <v>9940</v>
      </c>
      <c r="P127" s="3">
        <v>9940</v>
      </c>
      <c r="Q127" s="1" t="s">
        <v>8</v>
      </c>
      <c r="R127" s="1" t="s">
        <v>9</v>
      </c>
      <c r="S127" s="1" t="s">
        <v>10</v>
      </c>
      <c r="T127" s="1" t="s">
        <v>69</v>
      </c>
      <c r="V127" s="19" t="str">
        <f t="shared" si="12"/>
        <v>Post-calc.</v>
      </c>
      <c r="W127" s="1" t="str">
        <f t="shared" si="13"/>
        <v>Post-calc.</v>
      </c>
      <c r="X127" s="1" t="b">
        <f t="shared" si="14"/>
        <v>1</v>
      </c>
      <c r="Z127" s="3">
        <f t="shared" si="15"/>
        <v>0</v>
      </c>
    </row>
    <row r="128" spans="1:26" x14ac:dyDescent="0.2">
      <c r="A128" s="25" t="s">
        <v>2720</v>
      </c>
      <c r="B128" s="9" t="str">
        <f t="shared" si="10"/>
        <v>40065</v>
      </c>
      <c r="C128" s="30">
        <v>2657</v>
      </c>
      <c r="D128" s="30">
        <v>2657</v>
      </c>
      <c r="E128" s="32">
        <v>40575</v>
      </c>
      <c r="F128" s="27" t="s">
        <v>2660</v>
      </c>
      <c r="G128" s="34" t="s">
        <v>5520</v>
      </c>
      <c r="H128" s="10" t="str">
        <f t="shared" si="11"/>
        <v>Post-calc.</v>
      </c>
      <c r="I128" s="3">
        <f t="shared" si="8"/>
        <v>0</v>
      </c>
      <c r="M128" s="7" t="s">
        <v>140</v>
      </c>
      <c r="N128" s="9" t="str">
        <f t="shared" si="9"/>
        <v>40080</v>
      </c>
      <c r="O128" s="3">
        <v>3914</v>
      </c>
      <c r="P128" s="3">
        <v>3914</v>
      </c>
      <c r="Q128" s="1" t="s">
        <v>8</v>
      </c>
      <c r="R128" s="1" t="s">
        <v>9</v>
      </c>
      <c r="S128" s="1" t="s">
        <v>10</v>
      </c>
      <c r="T128" s="1" t="s">
        <v>69</v>
      </c>
      <c r="V128" s="19" t="str">
        <f t="shared" si="12"/>
        <v>Post-calc.</v>
      </c>
      <c r="W128" s="1" t="str">
        <f t="shared" si="13"/>
        <v>Post-calc.</v>
      </c>
      <c r="X128" s="1" t="b">
        <f t="shared" si="14"/>
        <v>1</v>
      </c>
      <c r="Z128" s="3">
        <f t="shared" si="15"/>
        <v>0</v>
      </c>
    </row>
    <row r="129" spans="1:26" x14ac:dyDescent="0.2">
      <c r="A129" s="25" t="s">
        <v>2721</v>
      </c>
      <c r="B129" s="9" t="str">
        <f t="shared" si="10"/>
        <v>40066</v>
      </c>
      <c r="C129" s="30">
        <v>11107</v>
      </c>
      <c r="D129" s="30">
        <v>11107</v>
      </c>
      <c r="E129" s="32">
        <v>40603</v>
      </c>
      <c r="F129" s="27" t="s">
        <v>2660</v>
      </c>
      <c r="G129" s="34" t="s">
        <v>5520</v>
      </c>
      <c r="H129" s="10" t="str">
        <f t="shared" si="11"/>
        <v>Post-calc.</v>
      </c>
      <c r="I129" s="3">
        <f t="shared" si="8"/>
        <v>0</v>
      </c>
      <c r="M129" s="7" t="s">
        <v>141</v>
      </c>
      <c r="N129" s="9" t="str">
        <f t="shared" si="9"/>
        <v>40081</v>
      </c>
      <c r="O129" s="3">
        <v>475</v>
      </c>
      <c r="P129" s="3">
        <v>475</v>
      </c>
      <c r="Q129" s="1" t="s">
        <v>8</v>
      </c>
      <c r="R129" s="1" t="s">
        <v>9</v>
      </c>
      <c r="S129" s="1" t="s">
        <v>10</v>
      </c>
      <c r="T129" s="1" t="s">
        <v>69</v>
      </c>
      <c r="V129" s="19" t="str">
        <f t="shared" si="12"/>
        <v>Post-calc.</v>
      </c>
      <c r="W129" s="1" t="str">
        <f t="shared" si="13"/>
        <v>Post-calc.</v>
      </c>
      <c r="X129" s="1" t="b">
        <f t="shared" si="14"/>
        <v>1</v>
      </c>
      <c r="Z129" s="3">
        <f t="shared" si="15"/>
        <v>0</v>
      </c>
    </row>
    <row r="130" spans="1:26" x14ac:dyDescent="0.2">
      <c r="A130" s="25" t="s">
        <v>2722</v>
      </c>
      <c r="B130" s="9" t="str">
        <f t="shared" si="10"/>
        <v>40067</v>
      </c>
      <c r="C130" s="30">
        <v>11533</v>
      </c>
      <c r="D130" s="30">
        <v>11533</v>
      </c>
      <c r="E130" s="32">
        <v>40787</v>
      </c>
      <c r="F130" s="27" t="s">
        <v>2660</v>
      </c>
      <c r="G130" s="34" t="s">
        <v>5520</v>
      </c>
      <c r="H130" s="10" t="str">
        <f t="shared" si="11"/>
        <v>Post-calc.</v>
      </c>
      <c r="I130" s="3">
        <f t="shared" si="8"/>
        <v>0</v>
      </c>
      <c r="M130" s="7" t="s">
        <v>142</v>
      </c>
      <c r="N130" s="9" t="str">
        <f t="shared" si="9"/>
        <v>40082</v>
      </c>
      <c r="O130" s="3">
        <v>3180</v>
      </c>
      <c r="P130" s="3">
        <v>3180</v>
      </c>
      <c r="Q130" s="1" t="s">
        <v>8</v>
      </c>
      <c r="R130" s="1" t="s">
        <v>9</v>
      </c>
      <c r="S130" s="1" t="s">
        <v>10</v>
      </c>
      <c r="T130" s="1" t="s">
        <v>69</v>
      </c>
      <c r="V130" s="19" t="str">
        <f t="shared" si="12"/>
        <v>Post-calc.</v>
      </c>
      <c r="W130" s="1" t="str">
        <f t="shared" si="13"/>
        <v>Post-calc.</v>
      </c>
      <c r="X130" s="1" t="b">
        <f t="shared" si="14"/>
        <v>1</v>
      </c>
      <c r="Z130" s="3">
        <f t="shared" si="15"/>
        <v>0</v>
      </c>
    </row>
    <row r="131" spans="1:26" x14ac:dyDescent="0.2">
      <c r="A131" s="25" t="s">
        <v>2723</v>
      </c>
      <c r="B131" s="9" t="str">
        <f t="shared" si="10"/>
        <v>40068</v>
      </c>
      <c r="C131" s="30">
        <v>9350</v>
      </c>
      <c r="D131" s="30">
        <v>9350</v>
      </c>
      <c r="E131" s="32">
        <v>40787</v>
      </c>
      <c r="F131" s="27" t="s">
        <v>2660</v>
      </c>
      <c r="G131" s="34" t="s">
        <v>5520</v>
      </c>
      <c r="H131" s="10" t="str">
        <f t="shared" si="11"/>
        <v>Post-calc.</v>
      </c>
      <c r="I131" s="3">
        <f t="shared" si="8"/>
        <v>0</v>
      </c>
      <c r="M131" s="7" t="s">
        <v>143</v>
      </c>
      <c r="N131" s="9" t="str">
        <f t="shared" si="9"/>
        <v>40083</v>
      </c>
      <c r="O131" s="3">
        <v>317</v>
      </c>
      <c r="P131" s="3">
        <v>317</v>
      </c>
      <c r="Q131" s="1" t="s">
        <v>8</v>
      </c>
      <c r="R131" s="1" t="s">
        <v>9</v>
      </c>
      <c r="S131" s="1" t="s">
        <v>10</v>
      </c>
      <c r="T131" s="1" t="s">
        <v>69</v>
      </c>
      <c r="V131" s="19" t="str">
        <f t="shared" si="12"/>
        <v>Post-calc.</v>
      </c>
      <c r="W131" s="1" t="str">
        <f t="shared" si="13"/>
        <v>Post-calc.</v>
      </c>
      <c r="X131" s="1" t="b">
        <f t="shared" si="14"/>
        <v>1</v>
      </c>
      <c r="Z131" s="3">
        <f t="shared" si="15"/>
        <v>0</v>
      </c>
    </row>
    <row r="132" spans="1:26" x14ac:dyDescent="0.2">
      <c r="A132" s="25" t="s">
        <v>2724</v>
      </c>
      <c r="B132" s="9" t="str">
        <f t="shared" si="10"/>
        <v>40069</v>
      </c>
      <c r="C132" s="30">
        <v>7482</v>
      </c>
      <c r="D132" s="30">
        <v>7482</v>
      </c>
      <c r="E132" s="32">
        <v>40603</v>
      </c>
      <c r="F132" s="27" t="s">
        <v>2660</v>
      </c>
      <c r="G132" s="34" t="s">
        <v>5520</v>
      </c>
      <c r="H132" s="10" t="str">
        <f t="shared" si="11"/>
        <v>Post-calc.</v>
      </c>
      <c r="I132" s="3">
        <f t="shared" ref="I132:I195" si="16">+VLOOKUP(B132,$N$4:$P$2559,2,FALSE)-C132</f>
        <v>0</v>
      </c>
      <c r="M132" s="7" t="s">
        <v>144</v>
      </c>
      <c r="N132" s="9" t="str">
        <f t="shared" ref="N132:N195" si="17">+LEFT(M132,5)</f>
        <v>40084</v>
      </c>
      <c r="O132" s="3">
        <v>6544</v>
      </c>
      <c r="P132" s="3">
        <v>6544</v>
      </c>
      <c r="Q132" s="1" t="s">
        <v>8</v>
      </c>
      <c r="R132" s="1" t="s">
        <v>9</v>
      </c>
      <c r="S132" s="1" t="s">
        <v>10</v>
      </c>
      <c r="T132" s="1" t="s">
        <v>69</v>
      </c>
      <c r="V132" s="19" t="str">
        <f t="shared" si="12"/>
        <v>Post-calc.</v>
      </c>
      <c r="W132" s="1" t="str">
        <f t="shared" si="13"/>
        <v>Post-calc.</v>
      </c>
      <c r="X132" s="1" t="b">
        <f t="shared" si="14"/>
        <v>1</v>
      </c>
      <c r="Z132" s="3">
        <f t="shared" si="15"/>
        <v>0</v>
      </c>
    </row>
    <row r="133" spans="1:26" x14ac:dyDescent="0.2">
      <c r="A133" s="25" t="s">
        <v>2725</v>
      </c>
      <c r="B133" s="9" t="str">
        <f t="shared" ref="B133:B196" si="18">+LEFT(A133,5)</f>
        <v>40070</v>
      </c>
      <c r="C133" s="30">
        <v>1372</v>
      </c>
      <c r="D133" s="30">
        <v>1372</v>
      </c>
      <c r="E133" s="32">
        <v>40575</v>
      </c>
      <c r="F133" s="27" t="s">
        <v>2660</v>
      </c>
      <c r="G133" s="34" t="s">
        <v>5520</v>
      </c>
      <c r="H133" s="10" t="str">
        <f t="shared" ref="H133:H196" si="19">+IF(E133&gt;1,"Post-calc.","Pre-calc.")</f>
        <v>Post-calc.</v>
      </c>
      <c r="I133" s="3">
        <f t="shared" si="16"/>
        <v>0</v>
      </c>
      <c r="M133" s="7" t="s">
        <v>145</v>
      </c>
      <c r="N133" s="9" t="str">
        <f t="shared" si="17"/>
        <v>40085</v>
      </c>
      <c r="O133" s="3">
        <v>1718</v>
      </c>
      <c r="P133" s="3">
        <v>1718</v>
      </c>
      <c r="Q133" s="1" t="s">
        <v>8</v>
      </c>
      <c r="R133" s="1" t="s">
        <v>9</v>
      </c>
      <c r="S133" s="1" t="s">
        <v>10</v>
      </c>
      <c r="T133" s="1" t="s">
        <v>69</v>
      </c>
      <c r="V133" s="19" t="str">
        <f t="shared" ref="V133:V196" si="20">+VLOOKUP(N133,$B$4:$H$2903,7,FALSE)</f>
        <v>Post-calc.</v>
      </c>
      <c r="W133" s="1" t="str">
        <f t="shared" ref="W133:W196" si="21">+Q133</f>
        <v>Post-calc.</v>
      </c>
      <c r="X133" s="1" t="b">
        <f t="shared" ref="X133:X196" si="22">+V133=W133</f>
        <v>1</v>
      </c>
      <c r="Z133" s="3">
        <f t="shared" ref="Z133:Z196" si="23">+IF(Q133="Post-calc.",VLOOKUP(N133,$B$4:$H$2903,3,FALSE)-P133,VLOOKUP(N133,$B$4:$H$2903,2,FALSE)-P133)</f>
        <v>0</v>
      </c>
    </row>
    <row r="134" spans="1:26" x14ac:dyDescent="0.2">
      <c r="A134" s="25" t="s">
        <v>2726</v>
      </c>
      <c r="B134" s="9" t="str">
        <f t="shared" si="18"/>
        <v>40071</v>
      </c>
      <c r="C134" s="30">
        <v>24582</v>
      </c>
      <c r="D134" s="30">
        <v>24582</v>
      </c>
      <c r="E134" s="32">
        <v>40725</v>
      </c>
      <c r="F134" s="27" t="s">
        <v>2660</v>
      </c>
      <c r="G134" s="34" t="s">
        <v>5520</v>
      </c>
      <c r="H134" s="10" t="str">
        <f t="shared" si="19"/>
        <v>Post-calc.</v>
      </c>
      <c r="I134" s="3">
        <f t="shared" si="16"/>
        <v>0</v>
      </c>
      <c r="M134" s="7" t="s">
        <v>146</v>
      </c>
      <c r="N134" s="9" t="str">
        <f t="shared" si="17"/>
        <v>40087</v>
      </c>
      <c r="O134" s="3">
        <v>632</v>
      </c>
      <c r="P134" s="3">
        <v>632</v>
      </c>
      <c r="Q134" s="1" t="s">
        <v>8</v>
      </c>
      <c r="R134" s="1" t="s">
        <v>9</v>
      </c>
      <c r="S134" s="1" t="s">
        <v>10</v>
      </c>
      <c r="T134" s="1" t="s">
        <v>69</v>
      </c>
      <c r="V134" s="19" t="str">
        <f t="shared" si="20"/>
        <v>Post-calc.</v>
      </c>
      <c r="W134" s="1" t="str">
        <f t="shared" si="21"/>
        <v>Post-calc.</v>
      </c>
      <c r="X134" s="1" t="b">
        <f t="shared" si="22"/>
        <v>1</v>
      </c>
      <c r="Z134" s="3">
        <f t="shared" si="23"/>
        <v>0</v>
      </c>
    </row>
    <row r="135" spans="1:26" x14ac:dyDescent="0.2">
      <c r="A135" s="25" t="s">
        <v>2727</v>
      </c>
      <c r="B135" s="9" t="str">
        <f t="shared" si="18"/>
        <v>40072</v>
      </c>
      <c r="C135" s="30">
        <v>7366</v>
      </c>
      <c r="D135" s="30">
        <v>7366</v>
      </c>
      <c r="E135" s="32">
        <v>40575</v>
      </c>
      <c r="F135" s="27" t="s">
        <v>2660</v>
      </c>
      <c r="G135" s="34" t="s">
        <v>5520</v>
      </c>
      <c r="H135" s="10" t="str">
        <f t="shared" si="19"/>
        <v>Post-calc.</v>
      </c>
      <c r="I135" s="3">
        <f t="shared" si="16"/>
        <v>0</v>
      </c>
      <c r="M135" s="7" t="s">
        <v>147</v>
      </c>
      <c r="N135" s="9" t="str">
        <f t="shared" si="17"/>
        <v>40088</v>
      </c>
      <c r="O135" s="3">
        <v>5534</v>
      </c>
      <c r="P135" s="3">
        <v>5534</v>
      </c>
      <c r="Q135" s="1" t="s">
        <v>8</v>
      </c>
      <c r="R135" s="1" t="s">
        <v>9</v>
      </c>
      <c r="S135" s="1" t="s">
        <v>10</v>
      </c>
      <c r="T135" s="1" t="s">
        <v>69</v>
      </c>
      <c r="V135" s="19" t="str">
        <f t="shared" si="20"/>
        <v>Post-calc.</v>
      </c>
      <c r="W135" s="1" t="str">
        <f t="shared" si="21"/>
        <v>Post-calc.</v>
      </c>
      <c r="X135" s="1" t="b">
        <f t="shared" si="22"/>
        <v>1</v>
      </c>
      <c r="Z135" s="3">
        <f t="shared" si="23"/>
        <v>0</v>
      </c>
    </row>
    <row r="136" spans="1:26" x14ac:dyDescent="0.2">
      <c r="A136" s="25" t="s">
        <v>2728</v>
      </c>
      <c r="B136" s="9" t="str">
        <f t="shared" si="18"/>
        <v>40073</v>
      </c>
      <c r="C136" s="30">
        <v>9473</v>
      </c>
      <c r="D136" s="30">
        <v>9473</v>
      </c>
      <c r="E136" s="32">
        <v>40603</v>
      </c>
      <c r="F136" s="27" t="s">
        <v>2660</v>
      </c>
      <c r="G136" s="34" t="s">
        <v>5520</v>
      </c>
      <c r="H136" s="10" t="str">
        <f t="shared" si="19"/>
        <v>Post-calc.</v>
      </c>
      <c r="I136" s="3">
        <f t="shared" si="16"/>
        <v>0</v>
      </c>
      <c r="M136" s="7" t="s">
        <v>148</v>
      </c>
      <c r="N136" s="9" t="str">
        <f t="shared" si="17"/>
        <v>40089</v>
      </c>
      <c r="O136" s="3">
        <v>10230</v>
      </c>
      <c r="P136" s="3">
        <v>10230</v>
      </c>
      <c r="Q136" s="1" t="s">
        <v>8</v>
      </c>
      <c r="R136" s="1" t="s">
        <v>9</v>
      </c>
      <c r="S136" s="1" t="s">
        <v>10</v>
      </c>
      <c r="T136" s="1" t="s">
        <v>69</v>
      </c>
      <c r="V136" s="19" t="str">
        <f t="shared" si="20"/>
        <v>Post-calc.</v>
      </c>
      <c r="W136" s="1" t="str">
        <f t="shared" si="21"/>
        <v>Post-calc.</v>
      </c>
      <c r="X136" s="1" t="b">
        <f t="shared" si="22"/>
        <v>1</v>
      </c>
      <c r="Z136" s="3">
        <f t="shared" si="23"/>
        <v>0</v>
      </c>
    </row>
    <row r="137" spans="1:26" x14ac:dyDescent="0.2">
      <c r="A137" s="25" t="s">
        <v>2729</v>
      </c>
      <c r="B137" s="9" t="str">
        <f t="shared" si="18"/>
        <v>40074</v>
      </c>
      <c r="C137" s="30">
        <v>1262</v>
      </c>
      <c r="D137" s="30">
        <v>1262</v>
      </c>
      <c r="E137" s="32">
        <v>40603</v>
      </c>
      <c r="F137" s="27" t="s">
        <v>2660</v>
      </c>
      <c r="G137" s="34" t="s">
        <v>5520</v>
      </c>
      <c r="H137" s="10" t="str">
        <f t="shared" si="19"/>
        <v>Post-calc.</v>
      </c>
      <c r="I137" s="3">
        <f t="shared" si="16"/>
        <v>0</v>
      </c>
      <c r="M137" s="7" t="s">
        <v>149</v>
      </c>
      <c r="N137" s="9" t="str">
        <f t="shared" si="17"/>
        <v>40090</v>
      </c>
      <c r="O137" s="3">
        <v>4575</v>
      </c>
      <c r="P137" s="3">
        <v>4575</v>
      </c>
      <c r="Q137" s="1" t="s">
        <v>8</v>
      </c>
      <c r="R137" s="1" t="s">
        <v>9</v>
      </c>
      <c r="S137" s="1" t="s">
        <v>10</v>
      </c>
      <c r="T137" s="1" t="s">
        <v>69</v>
      </c>
      <c r="V137" s="19" t="str">
        <f t="shared" si="20"/>
        <v>Post-calc.</v>
      </c>
      <c r="W137" s="1" t="str">
        <f t="shared" si="21"/>
        <v>Post-calc.</v>
      </c>
      <c r="X137" s="1" t="b">
        <f t="shared" si="22"/>
        <v>1</v>
      </c>
      <c r="Z137" s="3">
        <f t="shared" si="23"/>
        <v>0</v>
      </c>
    </row>
    <row r="138" spans="1:26" x14ac:dyDescent="0.2">
      <c r="A138" s="25" t="s">
        <v>2730</v>
      </c>
      <c r="B138" s="9" t="str">
        <f t="shared" si="18"/>
        <v>40075</v>
      </c>
      <c r="C138" s="30">
        <v>7630</v>
      </c>
      <c r="D138" s="30">
        <v>7630</v>
      </c>
      <c r="E138" s="32">
        <v>40634</v>
      </c>
      <c r="F138" s="27" t="s">
        <v>2660</v>
      </c>
      <c r="G138" s="34" t="s">
        <v>5520</v>
      </c>
      <c r="H138" s="10" t="str">
        <f t="shared" si="19"/>
        <v>Post-calc.</v>
      </c>
      <c r="I138" s="3">
        <f t="shared" si="16"/>
        <v>0</v>
      </c>
      <c r="M138" s="7" t="s">
        <v>150</v>
      </c>
      <c r="N138" s="9" t="str">
        <f t="shared" si="17"/>
        <v>40091</v>
      </c>
      <c r="O138" s="3">
        <v>2698</v>
      </c>
      <c r="P138" s="3">
        <v>2698</v>
      </c>
      <c r="Q138" s="1" t="s">
        <v>8</v>
      </c>
      <c r="R138" s="1" t="s">
        <v>9</v>
      </c>
      <c r="S138" s="1" t="s">
        <v>10</v>
      </c>
      <c r="T138" s="1" t="s">
        <v>69</v>
      </c>
      <c r="V138" s="19" t="str">
        <f t="shared" si="20"/>
        <v>Post-calc.</v>
      </c>
      <c r="W138" s="1" t="str">
        <f t="shared" si="21"/>
        <v>Post-calc.</v>
      </c>
      <c r="X138" s="1" t="b">
        <f t="shared" si="22"/>
        <v>1</v>
      </c>
      <c r="Z138" s="3">
        <f t="shared" si="23"/>
        <v>0</v>
      </c>
    </row>
    <row r="139" spans="1:26" x14ac:dyDescent="0.2">
      <c r="A139" s="25" t="s">
        <v>2731</v>
      </c>
      <c r="B139" s="9" t="str">
        <f t="shared" si="18"/>
        <v>40076</v>
      </c>
      <c r="C139" s="30">
        <v>11792</v>
      </c>
      <c r="D139" s="30">
        <v>11792</v>
      </c>
      <c r="E139" s="32">
        <v>40634</v>
      </c>
      <c r="F139" s="27" t="s">
        <v>2660</v>
      </c>
      <c r="G139" s="34" t="s">
        <v>5520</v>
      </c>
      <c r="H139" s="10" t="str">
        <f t="shared" si="19"/>
        <v>Post-calc.</v>
      </c>
      <c r="I139" s="3">
        <f t="shared" si="16"/>
        <v>0</v>
      </c>
      <c r="M139" s="7" t="s">
        <v>151</v>
      </c>
      <c r="N139" s="9" t="str">
        <f t="shared" si="17"/>
        <v>40092</v>
      </c>
      <c r="O139" s="3">
        <v>2934</v>
      </c>
      <c r="P139" s="3">
        <v>2934</v>
      </c>
      <c r="Q139" s="1" t="s">
        <v>8</v>
      </c>
      <c r="R139" s="1" t="s">
        <v>9</v>
      </c>
      <c r="S139" s="1" t="s">
        <v>10</v>
      </c>
      <c r="T139" s="1" t="s">
        <v>69</v>
      </c>
      <c r="V139" s="19" t="str">
        <f t="shared" si="20"/>
        <v>Post-calc.</v>
      </c>
      <c r="W139" s="1" t="str">
        <f t="shared" si="21"/>
        <v>Post-calc.</v>
      </c>
      <c r="X139" s="1" t="b">
        <f t="shared" si="22"/>
        <v>1</v>
      </c>
      <c r="Z139" s="3">
        <f t="shared" si="23"/>
        <v>0</v>
      </c>
    </row>
    <row r="140" spans="1:26" x14ac:dyDescent="0.2">
      <c r="A140" s="25" t="s">
        <v>2732</v>
      </c>
      <c r="B140" s="9" t="str">
        <f t="shared" si="18"/>
        <v>40077</v>
      </c>
      <c r="C140" s="30">
        <v>914</v>
      </c>
      <c r="D140" s="30">
        <v>914</v>
      </c>
      <c r="E140" s="32">
        <v>40603</v>
      </c>
      <c r="F140" s="27" t="s">
        <v>2660</v>
      </c>
      <c r="G140" s="34" t="s">
        <v>5520</v>
      </c>
      <c r="H140" s="10" t="str">
        <f t="shared" si="19"/>
        <v>Post-calc.</v>
      </c>
      <c r="I140" s="3">
        <f t="shared" si="16"/>
        <v>0</v>
      </c>
      <c r="M140" s="7" t="s">
        <v>152</v>
      </c>
      <c r="N140" s="9" t="str">
        <f t="shared" si="17"/>
        <v>40093</v>
      </c>
      <c r="O140" s="3">
        <v>172</v>
      </c>
      <c r="P140" s="3">
        <v>172</v>
      </c>
      <c r="Q140" s="1" t="s">
        <v>8</v>
      </c>
      <c r="R140" s="1" t="s">
        <v>9</v>
      </c>
      <c r="S140" s="1" t="s">
        <v>10</v>
      </c>
      <c r="T140" s="1" t="s">
        <v>69</v>
      </c>
      <c r="V140" s="19" t="str">
        <f t="shared" si="20"/>
        <v>Post-calc.</v>
      </c>
      <c r="W140" s="1" t="str">
        <f t="shared" si="21"/>
        <v>Post-calc.</v>
      </c>
      <c r="X140" s="1" t="b">
        <f t="shared" si="22"/>
        <v>1</v>
      </c>
      <c r="Z140" s="3">
        <f t="shared" si="23"/>
        <v>0</v>
      </c>
    </row>
    <row r="141" spans="1:26" x14ac:dyDescent="0.2">
      <c r="A141" s="25" t="s">
        <v>2733</v>
      </c>
      <c r="B141" s="9" t="str">
        <f t="shared" si="18"/>
        <v>40078</v>
      </c>
      <c r="C141" s="30">
        <v>9940</v>
      </c>
      <c r="D141" s="30">
        <v>9940</v>
      </c>
      <c r="E141" s="32">
        <v>40634</v>
      </c>
      <c r="F141" s="27" t="s">
        <v>2660</v>
      </c>
      <c r="G141" s="34" t="s">
        <v>5520</v>
      </c>
      <c r="H141" s="10" t="str">
        <f t="shared" si="19"/>
        <v>Post-calc.</v>
      </c>
      <c r="I141" s="3">
        <f t="shared" si="16"/>
        <v>0</v>
      </c>
      <c r="M141" s="7" t="s">
        <v>153</v>
      </c>
      <c r="N141" s="9" t="str">
        <f t="shared" si="17"/>
        <v>40094</v>
      </c>
      <c r="O141" s="3">
        <v>165</v>
      </c>
      <c r="P141" s="3">
        <v>165</v>
      </c>
      <c r="Q141" s="1" t="s">
        <v>8</v>
      </c>
      <c r="R141" s="1" t="s">
        <v>9</v>
      </c>
      <c r="S141" s="1" t="s">
        <v>10</v>
      </c>
      <c r="T141" s="1" t="s">
        <v>69</v>
      </c>
      <c r="V141" s="19" t="str">
        <f t="shared" si="20"/>
        <v>Post-calc.</v>
      </c>
      <c r="W141" s="1" t="str">
        <f t="shared" si="21"/>
        <v>Post-calc.</v>
      </c>
      <c r="X141" s="1" t="b">
        <f t="shared" si="22"/>
        <v>1</v>
      </c>
      <c r="Z141" s="3">
        <f t="shared" si="23"/>
        <v>0</v>
      </c>
    </row>
    <row r="142" spans="1:26" x14ac:dyDescent="0.2">
      <c r="A142" s="25" t="s">
        <v>2734</v>
      </c>
      <c r="B142" s="9" t="str">
        <f t="shared" si="18"/>
        <v>40080</v>
      </c>
      <c r="C142" s="30">
        <v>3914</v>
      </c>
      <c r="D142" s="30">
        <v>3914</v>
      </c>
      <c r="E142" s="32">
        <v>40634</v>
      </c>
      <c r="F142" s="27" t="s">
        <v>2660</v>
      </c>
      <c r="G142" s="34" t="s">
        <v>5520</v>
      </c>
      <c r="H142" s="10" t="str">
        <f t="shared" si="19"/>
        <v>Post-calc.</v>
      </c>
      <c r="I142" s="3">
        <f t="shared" si="16"/>
        <v>0</v>
      </c>
      <c r="M142" s="7" t="s">
        <v>154</v>
      </c>
      <c r="N142" s="9" t="str">
        <f t="shared" si="17"/>
        <v>40095</v>
      </c>
      <c r="O142" s="3">
        <v>1999</v>
      </c>
      <c r="P142" s="3">
        <v>1999</v>
      </c>
      <c r="Q142" s="1" t="s">
        <v>8</v>
      </c>
      <c r="R142" s="1" t="s">
        <v>9</v>
      </c>
      <c r="S142" s="1" t="s">
        <v>10</v>
      </c>
      <c r="T142" s="1" t="s">
        <v>69</v>
      </c>
      <c r="V142" s="19" t="str">
        <f t="shared" si="20"/>
        <v>Post-calc.</v>
      </c>
      <c r="W142" s="1" t="str">
        <f t="shared" si="21"/>
        <v>Post-calc.</v>
      </c>
      <c r="X142" s="1" t="b">
        <f t="shared" si="22"/>
        <v>1</v>
      </c>
      <c r="Z142" s="3">
        <f t="shared" si="23"/>
        <v>0</v>
      </c>
    </row>
    <row r="143" spans="1:26" x14ac:dyDescent="0.2">
      <c r="A143" s="25" t="s">
        <v>2735</v>
      </c>
      <c r="B143" s="9" t="str">
        <f t="shared" si="18"/>
        <v>40081</v>
      </c>
      <c r="C143" s="30">
        <v>475</v>
      </c>
      <c r="D143" s="30">
        <v>475</v>
      </c>
      <c r="E143" s="32">
        <v>40634</v>
      </c>
      <c r="F143" s="27" t="s">
        <v>2660</v>
      </c>
      <c r="G143" s="34" t="s">
        <v>5520</v>
      </c>
      <c r="H143" s="10" t="str">
        <f t="shared" si="19"/>
        <v>Post-calc.</v>
      </c>
      <c r="I143" s="3">
        <f t="shared" si="16"/>
        <v>0</v>
      </c>
      <c r="M143" s="7" t="s">
        <v>155</v>
      </c>
      <c r="N143" s="9" t="str">
        <f t="shared" si="17"/>
        <v>40096</v>
      </c>
      <c r="O143" s="3">
        <v>579</v>
      </c>
      <c r="P143" s="3">
        <v>579</v>
      </c>
      <c r="Q143" s="1" t="s">
        <v>8</v>
      </c>
      <c r="R143" s="1" t="s">
        <v>9</v>
      </c>
      <c r="S143" s="1" t="s">
        <v>10</v>
      </c>
      <c r="T143" s="1" t="s">
        <v>69</v>
      </c>
      <c r="V143" s="19" t="str">
        <f t="shared" si="20"/>
        <v>Post-calc.</v>
      </c>
      <c r="W143" s="1" t="str">
        <f t="shared" si="21"/>
        <v>Post-calc.</v>
      </c>
      <c r="X143" s="1" t="b">
        <f t="shared" si="22"/>
        <v>1</v>
      </c>
      <c r="Z143" s="3">
        <f t="shared" si="23"/>
        <v>0</v>
      </c>
    </row>
    <row r="144" spans="1:26" x14ac:dyDescent="0.2">
      <c r="A144" s="25" t="s">
        <v>2736</v>
      </c>
      <c r="B144" s="9" t="str">
        <f t="shared" si="18"/>
        <v>40082</v>
      </c>
      <c r="C144" s="30">
        <v>3180</v>
      </c>
      <c r="D144" s="30">
        <v>3180</v>
      </c>
      <c r="E144" s="32">
        <v>40603</v>
      </c>
      <c r="F144" s="27" t="s">
        <v>2660</v>
      </c>
      <c r="G144" s="34" t="s">
        <v>5520</v>
      </c>
      <c r="H144" s="10" t="str">
        <f t="shared" si="19"/>
        <v>Post-calc.</v>
      </c>
      <c r="I144" s="3">
        <f t="shared" si="16"/>
        <v>0</v>
      </c>
      <c r="M144" s="7" t="s">
        <v>156</v>
      </c>
      <c r="N144" s="9" t="str">
        <f t="shared" si="17"/>
        <v>40097</v>
      </c>
      <c r="O144" s="3">
        <v>11000</v>
      </c>
      <c r="P144" s="3">
        <v>11000</v>
      </c>
      <c r="Q144" s="1" t="s">
        <v>8</v>
      </c>
      <c r="R144" s="1" t="s">
        <v>9</v>
      </c>
      <c r="S144" s="1" t="s">
        <v>10</v>
      </c>
      <c r="T144" s="1" t="s">
        <v>69</v>
      </c>
      <c r="V144" s="19" t="str">
        <f t="shared" si="20"/>
        <v>Post-calc.</v>
      </c>
      <c r="W144" s="1" t="str">
        <f t="shared" si="21"/>
        <v>Post-calc.</v>
      </c>
      <c r="X144" s="1" t="b">
        <f t="shared" si="22"/>
        <v>1</v>
      </c>
      <c r="Z144" s="3">
        <f t="shared" si="23"/>
        <v>0</v>
      </c>
    </row>
    <row r="145" spans="1:26" x14ac:dyDescent="0.2">
      <c r="A145" s="25" t="s">
        <v>2737</v>
      </c>
      <c r="B145" s="9" t="str">
        <f t="shared" si="18"/>
        <v>40083</v>
      </c>
      <c r="C145" s="30">
        <v>317</v>
      </c>
      <c r="D145" s="30">
        <v>317</v>
      </c>
      <c r="E145" s="32">
        <v>40603</v>
      </c>
      <c r="F145" s="27" t="s">
        <v>2660</v>
      </c>
      <c r="G145" s="34" t="s">
        <v>5520</v>
      </c>
      <c r="H145" s="10" t="str">
        <f t="shared" si="19"/>
        <v>Post-calc.</v>
      </c>
      <c r="I145" s="3">
        <f t="shared" si="16"/>
        <v>0</v>
      </c>
      <c r="M145" s="7" t="s">
        <v>157</v>
      </c>
      <c r="N145" s="9" t="str">
        <f t="shared" si="17"/>
        <v>40098</v>
      </c>
      <c r="O145" s="3">
        <v>10696</v>
      </c>
      <c r="P145" s="3">
        <v>10696</v>
      </c>
      <c r="Q145" s="1" t="s">
        <v>8</v>
      </c>
      <c r="R145" s="1" t="s">
        <v>9</v>
      </c>
      <c r="S145" s="1" t="s">
        <v>10</v>
      </c>
      <c r="T145" s="1" t="s">
        <v>69</v>
      </c>
      <c r="V145" s="19" t="str">
        <f t="shared" si="20"/>
        <v>Post-calc.</v>
      </c>
      <c r="W145" s="1" t="str">
        <f t="shared" si="21"/>
        <v>Post-calc.</v>
      </c>
      <c r="X145" s="1" t="b">
        <f t="shared" si="22"/>
        <v>1</v>
      </c>
      <c r="Z145" s="3">
        <f t="shared" si="23"/>
        <v>0</v>
      </c>
    </row>
    <row r="146" spans="1:26" x14ac:dyDescent="0.2">
      <c r="A146" s="25" t="s">
        <v>2738</v>
      </c>
      <c r="B146" s="9" t="str">
        <f t="shared" si="18"/>
        <v>40084</v>
      </c>
      <c r="C146" s="30">
        <v>6544</v>
      </c>
      <c r="D146" s="30">
        <v>6544</v>
      </c>
      <c r="E146" s="32">
        <v>40634</v>
      </c>
      <c r="F146" s="27" t="s">
        <v>2660</v>
      </c>
      <c r="G146" s="34" t="s">
        <v>5520</v>
      </c>
      <c r="H146" s="10" t="str">
        <f t="shared" si="19"/>
        <v>Post-calc.</v>
      </c>
      <c r="I146" s="3">
        <f t="shared" si="16"/>
        <v>0</v>
      </c>
      <c r="M146" s="7" t="s">
        <v>158</v>
      </c>
      <c r="N146" s="9" t="str">
        <f t="shared" si="17"/>
        <v>40099</v>
      </c>
      <c r="O146" s="3">
        <v>7700</v>
      </c>
      <c r="P146" s="3">
        <v>7700</v>
      </c>
      <c r="Q146" s="1" t="s">
        <v>8</v>
      </c>
      <c r="R146" s="1" t="s">
        <v>9</v>
      </c>
      <c r="S146" s="1" t="s">
        <v>10</v>
      </c>
      <c r="T146" s="1" t="s">
        <v>69</v>
      </c>
      <c r="V146" s="19" t="str">
        <f t="shared" si="20"/>
        <v>Post-calc.</v>
      </c>
      <c r="W146" s="1" t="str">
        <f t="shared" si="21"/>
        <v>Post-calc.</v>
      </c>
      <c r="X146" s="1" t="b">
        <f t="shared" si="22"/>
        <v>1</v>
      </c>
      <c r="Z146" s="3">
        <f t="shared" si="23"/>
        <v>0</v>
      </c>
    </row>
    <row r="147" spans="1:26" x14ac:dyDescent="0.2">
      <c r="A147" s="25" t="s">
        <v>2739</v>
      </c>
      <c r="B147" s="9" t="str">
        <f t="shared" si="18"/>
        <v>40085</v>
      </c>
      <c r="C147" s="30">
        <v>1718</v>
      </c>
      <c r="D147" s="30">
        <v>1718</v>
      </c>
      <c r="E147" s="32">
        <v>40664</v>
      </c>
      <c r="F147" s="27" t="s">
        <v>2660</v>
      </c>
      <c r="G147" s="34" t="s">
        <v>5520</v>
      </c>
      <c r="H147" s="10" t="str">
        <f t="shared" si="19"/>
        <v>Post-calc.</v>
      </c>
      <c r="I147" s="3">
        <f t="shared" si="16"/>
        <v>0</v>
      </c>
      <c r="M147" s="7" t="s">
        <v>159</v>
      </c>
      <c r="N147" s="9" t="str">
        <f t="shared" si="17"/>
        <v>40100</v>
      </c>
      <c r="O147" s="3">
        <v>5308</v>
      </c>
      <c r="P147" s="3">
        <v>5308</v>
      </c>
      <c r="Q147" s="1" t="s">
        <v>8</v>
      </c>
      <c r="R147" s="1" t="s">
        <v>9</v>
      </c>
      <c r="S147" s="1" t="s">
        <v>10</v>
      </c>
      <c r="T147" s="1" t="s">
        <v>69</v>
      </c>
      <c r="V147" s="19" t="str">
        <f t="shared" si="20"/>
        <v>Post-calc.</v>
      </c>
      <c r="W147" s="1" t="str">
        <f t="shared" si="21"/>
        <v>Post-calc.</v>
      </c>
      <c r="X147" s="1" t="b">
        <f t="shared" si="22"/>
        <v>1</v>
      </c>
      <c r="Z147" s="3">
        <f t="shared" si="23"/>
        <v>0</v>
      </c>
    </row>
    <row r="148" spans="1:26" x14ac:dyDescent="0.2">
      <c r="A148" s="25" t="s">
        <v>2740</v>
      </c>
      <c r="B148" s="9" t="str">
        <f t="shared" si="18"/>
        <v>40086</v>
      </c>
      <c r="C148" s="30">
        <v>1</v>
      </c>
      <c r="D148" s="30">
        <v>1</v>
      </c>
      <c r="E148" s="32">
        <v>40664</v>
      </c>
      <c r="F148" s="27" t="s">
        <v>2660</v>
      </c>
      <c r="G148" s="34" t="s">
        <v>5520</v>
      </c>
      <c r="H148" s="10" t="str">
        <f t="shared" si="19"/>
        <v>Post-calc.</v>
      </c>
      <c r="I148" s="23" t="e">
        <f t="shared" si="16"/>
        <v>#N/A</v>
      </c>
      <c r="J148" s="18" t="str">
        <f>VLOOKUP(B148, Remarks!$A$3:$G$400, 7, FALSE)</f>
        <v>Foxpro order but not confirmed</v>
      </c>
      <c r="M148" s="7" t="s">
        <v>160</v>
      </c>
      <c r="N148" s="9" t="str">
        <f t="shared" si="17"/>
        <v>40101</v>
      </c>
      <c r="O148" s="3">
        <v>1718</v>
      </c>
      <c r="P148" s="3">
        <v>1718</v>
      </c>
      <c r="Q148" s="1" t="s">
        <v>8</v>
      </c>
      <c r="R148" s="1" t="s">
        <v>9</v>
      </c>
      <c r="S148" s="1" t="s">
        <v>10</v>
      </c>
      <c r="T148" s="1" t="s">
        <v>69</v>
      </c>
      <c r="V148" s="19" t="str">
        <f t="shared" si="20"/>
        <v>Post-calc.</v>
      </c>
      <c r="W148" s="1" t="str">
        <f t="shared" si="21"/>
        <v>Post-calc.</v>
      </c>
      <c r="X148" s="1" t="b">
        <f t="shared" si="22"/>
        <v>1</v>
      </c>
      <c r="Z148" s="3">
        <f t="shared" si="23"/>
        <v>0</v>
      </c>
    </row>
    <row r="149" spans="1:26" x14ac:dyDescent="0.2">
      <c r="A149" s="25" t="s">
        <v>2741</v>
      </c>
      <c r="B149" s="9" t="str">
        <f t="shared" si="18"/>
        <v>40087</v>
      </c>
      <c r="C149" s="30">
        <v>632</v>
      </c>
      <c r="D149" s="30">
        <v>632</v>
      </c>
      <c r="E149" s="32">
        <v>40603</v>
      </c>
      <c r="F149" s="27" t="s">
        <v>2660</v>
      </c>
      <c r="G149" s="34" t="s">
        <v>5520</v>
      </c>
      <c r="H149" s="10" t="str">
        <f t="shared" si="19"/>
        <v>Post-calc.</v>
      </c>
      <c r="I149" s="3">
        <f t="shared" si="16"/>
        <v>0</v>
      </c>
      <c r="M149" s="7" t="s">
        <v>161</v>
      </c>
      <c r="N149" s="9" t="str">
        <f t="shared" si="17"/>
        <v>40102</v>
      </c>
      <c r="O149" s="3">
        <v>606</v>
      </c>
      <c r="P149" s="3">
        <v>606</v>
      </c>
      <c r="Q149" s="1" t="s">
        <v>8</v>
      </c>
      <c r="R149" s="1" t="s">
        <v>9</v>
      </c>
      <c r="S149" s="1" t="s">
        <v>10</v>
      </c>
      <c r="T149" s="1" t="s">
        <v>69</v>
      </c>
      <c r="V149" s="19" t="str">
        <f t="shared" si="20"/>
        <v>Post-calc.</v>
      </c>
      <c r="W149" s="1" t="str">
        <f t="shared" si="21"/>
        <v>Post-calc.</v>
      </c>
      <c r="X149" s="1" t="b">
        <f t="shared" si="22"/>
        <v>1</v>
      </c>
      <c r="Z149" s="3">
        <f t="shared" si="23"/>
        <v>0</v>
      </c>
    </row>
    <row r="150" spans="1:26" x14ac:dyDescent="0.2">
      <c r="A150" s="25" t="s">
        <v>2742</v>
      </c>
      <c r="B150" s="9" t="str">
        <f t="shared" si="18"/>
        <v>40088</v>
      </c>
      <c r="C150" s="30">
        <v>5534</v>
      </c>
      <c r="D150" s="30">
        <v>5534</v>
      </c>
      <c r="E150" s="32">
        <v>40695</v>
      </c>
      <c r="F150" s="27" t="s">
        <v>2660</v>
      </c>
      <c r="G150" s="34" t="s">
        <v>5520</v>
      </c>
      <c r="H150" s="10" t="str">
        <f t="shared" si="19"/>
        <v>Post-calc.</v>
      </c>
      <c r="I150" s="3">
        <f t="shared" si="16"/>
        <v>0</v>
      </c>
      <c r="M150" s="7" t="s">
        <v>162</v>
      </c>
      <c r="N150" s="9" t="str">
        <f t="shared" si="17"/>
        <v>40103</v>
      </c>
      <c r="O150" s="3">
        <v>219</v>
      </c>
      <c r="P150" s="3">
        <v>219</v>
      </c>
      <c r="Q150" s="1" t="s">
        <v>8</v>
      </c>
      <c r="R150" s="1" t="s">
        <v>9</v>
      </c>
      <c r="S150" s="1" t="s">
        <v>10</v>
      </c>
      <c r="T150" s="1" t="s">
        <v>69</v>
      </c>
      <c r="V150" s="19" t="str">
        <f t="shared" si="20"/>
        <v>Post-calc.</v>
      </c>
      <c r="W150" s="1" t="str">
        <f t="shared" si="21"/>
        <v>Post-calc.</v>
      </c>
      <c r="X150" s="1" t="b">
        <f t="shared" si="22"/>
        <v>1</v>
      </c>
      <c r="Z150" s="3">
        <f t="shared" si="23"/>
        <v>0</v>
      </c>
    </row>
    <row r="151" spans="1:26" x14ac:dyDescent="0.2">
      <c r="A151" s="25" t="s">
        <v>2743</v>
      </c>
      <c r="B151" s="9" t="str">
        <f t="shared" si="18"/>
        <v>40089</v>
      </c>
      <c r="C151" s="30">
        <v>10230</v>
      </c>
      <c r="D151" s="30">
        <v>10230</v>
      </c>
      <c r="E151" s="32">
        <v>40787</v>
      </c>
      <c r="F151" s="27" t="s">
        <v>2660</v>
      </c>
      <c r="G151" s="34" t="s">
        <v>5520</v>
      </c>
      <c r="H151" s="10" t="str">
        <f t="shared" si="19"/>
        <v>Post-calc.</v>
      </c>
      <c r="I151" s="3">
        <f t="shared" si="16"/>
        <v>0</v>
      </c>
      <c r="M151" s="7" t="s">
        <v>163</v>
      </c>
      <c r="N151" s="9" t="str">
        <f t="shared" si="17"/>
        <v>40104</v>
      </c>
      <c r="O151" s="3">
        <v>1718</v>
      </c>
      <c r="P151" s="3">
        <v>1718</v>
      </c>
      <c r="Q151" s="1" t="s">
        <v>8</v>
      </c>
      <c r="R151" s="1" t="s">
        <v>9</v>
      </c>
      <c r="S151" s="1" t="s">
        <v>10</v>
      </c>
      <c r="T151" s="1" t="s">
        <v>69</v>
      </c>
      <c r="V151" s="19" t="str">
        <f t="shared" si="20"/>
        <v>Post-calc.</v>
      </c>
      <c r="W151" s="1" t="str">
        <f t="shared" si="21"/>
        <v>Post-calc.</v>
      </c>
      <c r="X151" s="1" t="b">
        <f t="shared" si="22"/>
        <v>1</v>
      </c>
      <c r="Z151" s="3">
        <f t="shared" si="23"/>
        <v>0</v>
      </c>
    </row>
    <row r="152" spans="1:26" x14ac:dyDescent="0.2">
      <c r="A152" s="25" t="s">
        <v>2744</v>
      </c>
      <c r="B152" s="9" t="str">
        <f t="shared" si="18"/>
        <v>40090</v>
      </c>
      <c r="C152" s="30">
        <v>4575</v>
      </c>
      <c r="D152" s="30">
        <v>4575</v>
      </c>
      <c r="E152" s="32">
        <v>40603</v>
      </c>
      <c r="F152" s="27" t="s">
        <v>2660</v>
      </c>
      <c r="G152" s="34" t="s">
        <v>5520</v>
      </c>
      <c r="H152" s="10" t="str">
        <f t="shared" si="19"/>
        <v>Post-calc.</v>
      </c>
      <c r="I152" s="3">
        <f t="shared" si="16"/>
        <v>0</v>
      </c>
      <c r="M152" s="7" t="s">
        <v>164</v>
      </c>
      <c r="N152" s="9" t="str">
        <f t="shared" si="17"/>
        <v>40105</v>
      </c>
      <c r="O152" s="3">
        <v>202</v>
      </c>
      <c r="P152" s="3">
        <v>202</v>
      </c>
      <c r="Q152" s="1" t="s">
        <v>8</v>
      </c>
      <c r="R152" s="1" t="s">
        <v>9</v>
      </c>
      <c r="S152" s="1" t="s">
        <v>10</v>
      </c>
      <c r="T152" s="1" t="s">
        <v>69</v>
      </c>
      <c r="V152" s="19" t="str">
        <f t="shared" si="20"/>
        <v>Post-calc.</v>
      </c>
      <c r="W152" s="1" t="str">
        <f t="shared" si="21"/>
        <v>Post-calc.</v>
      </c>
      <c r="X152" s="1" t="b">
        <f t="shared" si="22"/>
        <v>1</v>
      </c>
      <c r="Z152" s="3">
        <f t="shared" si="23"/>
        <v>0</v>
      </c>
    </row>
    <row r="153" spans="1:26" x14ac:dyDescent="0.2">
      <c r="A153" s="25" t="s">
        <v>2745</v>
      </c>
      <c r="B153" s="9" t="str">
        <f t="shared" si="18"/>
        <v>40091</v>
      </c>
      <c r="C153" s="30">
        <v>2698</v>
      </c>
      <c r="D153" s="30">
        <v>2698</v>
      </c>
      <c r="E153" s="32">
        <v>40725</v>
      </c>
      <c r="F153" s="27" t="s">
        <v>2660</v>
      </c>
      <c r="G153" s="34" t="s">
        <v>5520</v>
      </c>
      <c r="H153" s="10" t="str">
        <f t="shared" si="19"/>
        <v>Post-calc.</v>
      </c>
      <c r="I153" s="3">
        <f t="shared" si="16"/>
        <v>0</v>
      </c>
      <c r="M153" s="7" t="s">
        <v>165</v>
      </c>
      <c r="N153" s="9" t="str">
        <f t="shared" si="17"/>
        <v>40106</v>
      </c>
      <c r="O153" s="3">
        <v>1000</v>
      </c>
      <c r="P153" s="3">
        <v>1000</v>
      </c>
      <c r="Q153" s="1" t="s">
        <v>8</v>
      </c>
      <c r="R153" s="1" t="s">
        <v>9</v>
      </c>
      <c r="S153" s="1" t="s">
        <v>10</v>
      </c>
      <c r="T153" s="1" t="s">
        <v>69</v>
      </c>
      <c r="V153" s="19" t="str">
        <f t="shared" si="20"/>
        <v>Post-calc.</v>
      </c>
      <c r="W153" s="1" t="str">
        <f t="shared" si="21"/>
        <v>Post-calc.</v>
      </c>
      <c r="X153" s="1" t="b">
        <f t="shared" si="22"/>
        <v>1</v>
      </c>
      <c r="Z153" s="3">
        <f t="shared" si="23"/>
        <v>0</v>
      </c>
    </row>
    <row r="154" spans="1:26" x14ac:dyDescent="0.2">
      <c r="A154" s="25" t="s">
        <v>2746</v>
      </c>
      <c r="B154" s="9" t="str">
        <f t="shared" si="18"/>
        <v>40092</v>
      </c>
      <c r="C154" s="30">
        <v>2934</v>
      </c>
      <c r="D154" s="30">
        <v>2934</v>
      </c>
      <c r="E154" s="32">
        <v>40725</v>
      </c>
      <c r="F154" s="27" t="s">
        <v>2660</v>
      </c>
      <c r="G154" s="34" t="s">
        <v>5520</v>
      </c>
      <c r="H154" s="10" t="str">
        <f t="shared" si="19"/>
        <v>Post-calc.</v>
      </c>
      <c r="I154" s="3">
        <f t="shared" si="16"/>
        <v>0</v>
      </c>
      <c r="M154" s="7" t="s">
        <v>166</v>
      </c>
      <c r="N154" s="9" t="str">
        <f t="shared" si="17"/>
        <v>40107</v>
      </c>
      <c r="O154" s="3">
        <v>9070</v>
      </c>
      <c r="P154" s="3">
        <v>9070</v>
      </c>
      <c r="Q154" s="1" t="s">
        <v>8</v>
      </c>
      <c r="R154" s="1" t="s">
        <v>9</v>
      </c>
      <c r="S154" s="1" t="s">
        <v>10</v>
      </c>
      <c r="T154" s="1" t="s">
        <v>69</v>
      </c>
      <c r="V154" s="19" t="str">
        <f t="shared" si="20"/>
        <v>Post-calc.</v>
      </c>
      <c r="W154" s="1" t="str">
        <f t="shared" si="21"/>
        <v>Post-calc.</v>
      </c>
      <c r="X154" s="1" t="b">
        <f t="shared" si="22"/>
        <v>1</v>
      </c>
      <c r="Z154" s="3">
        <f t="shared" si="23"/>
        <v>0</v>
      </c>
    </row>
    <row r="155" spans="1:26" x14ac:dyDescent="0.2">
      <c r="A155" s="25" t="s">
        <v>2747</v>
      </c>
      <c r="B155" s="9" t="str">
        <f t="shared" si="18"/>
        <v>40093</v>
      </c>
      <c r="C155" s="30">
        <v>172</v>
      </c>
      <c r="D155" s="30">
        <v>172</v>
      </c>
      <c r="E155" s="32">
        <v>40664</v>
      </c>
      <c r="F155" s="27" t="s">
        <v>2660</v>
      </c>
      <c r="G155" s="34" t="s">
        <v>5520</v>
      </c>
      <c r="H155" s="10" t="str">
        <f t="shared" si="19"/>
        <v>Post-calc.</v>
      </c>
      <c r="I155" s="3">
        <f t="shared" si="16"/>
        <v>0</v>
      </c>
      <c r="M155" s="7" t="s">
        <v>167</v>
      </c>
      <c r="N155" s="9" t="str">
        <f t="shared" si="17"/>
        <v>40108</v>
      </c>
      <c r="O155" s="3">
        <v>7349</v>
      </c>
      <c r="P155" s="3">
        <v>7349</v>
      </c>
      <c r="Q155" s="1" t="s">
        <v>8</v>
      </c>
      <c r="R155" s="1" t="s">
        <v>9</v>
      </c>
      <c r="S155" s="1" t="s">
        <v>10</v>
      </c>
      <c r="T155" s="1" t="s">
        <v>69</v>
      </c>
      <c r="V155" s="19" t="str">
        <f t="shared" si="20"/>
        <v>Post-calc.</v>
      </c>
      <c r="W155" s="1" t="str">
        <f t="shared" si="21"/>
        <v>Post-calc.</v>
      </c>
      <c r="X155" s="1" t="b">
        <f t="shared" si="22"/>
        <v>1</v>
      </c>
      <c r="Z155" s="3">
        <f t="shared" si="23"/>
        <v>0</v>
      </c>
    </row>
    <row r="156" spans="1:26" x14ac:dyDescent="0.2">
      <c r="A156" s="25" t="s">
        <v>2748</v>
      </c>
      <c r="B156" s="9" t="str">
        <f t="shared" si="18"/>
        <v>40094</v>
      </c>
      <c r="C156" s="30">
        <v>165</v>
      </c>
      <c r="D156" s="30">
        <v>165</v>
      </c>
      <c r="E156" s="32">
        <v>40664</v>
      </c>
      <c r="F156" s="27" t="s">
        <v>2660</v>
      </c>
      <c r="G156" s="34" t="s">
        <v>5520</v>
      </c>
      <c r="H156" s="10" t="str">
        <f t="shared" si="19"/>
        <v>Post-calc.</v>
      </c>
      <c r="I156" s="3">
        <f t="shared" si="16"/>
        <v>0</v>
      </c>
      <c r="M156" s="7" t="s">
        <v>168</v>
      </c>
      <c r="N156" s="9" t="str">
        <f t="shared" si="17"/>
        <v>40109</v>
      </c>
      <c r="O156" s="3">
        <v>34360</v>
      </c>
      <c r="P156" s="3">
        <v>34360</v>
      </c>
      <c r="Q156" s="1" t="s">
        <v>8</v>
      </c>
      <c r="R156" s="1" t="s">
        <v>9</v>
      </c>
      <c r="S156" s="1" t="s">
        <v>10</v>
      </c>
      <c r="T156" s="1" t="s">
        <v>69</v>
      </c>
      <c r="V156" s="19" t="str">
        <f t="shared" si="20"/>
        <v>Post-calc.</v>
      </c>
      <c r="W156" s="1" t="str">
        <f t="shared" si="21"/>
        <v>Post-calc.</v>
      </c>
      <c r="X156" s="1" t="b">
        <f t="shared" si="22"/>
        <v>1</v>
      </c>
      <c r="Z156" s="3">
        <f t="shared" si="23"/>
        <v>0</v>
      </c>
    </row>
    <row r="157" spans="1:26" x14ac:dyDescent="0.2">
      <c r="A157" s="25" t="s">
        <v>2749</v>
      </c>
      <c r="B157" s="9" t="str">
        <f t="shared" si="18"/>
        <v>40095</v>
      </c>
      <c r="C157" s="30">
        <v>1999</v>
      </c>
      <c r="D157" s="30">
        <v>1999</v>
      </c>
      <c r="E157" s="32">
        <v>40848</v>
      </c>
      <c r="F157" s="27" t="s">
        <v>2660</v>
      </c>
      <c r="G157" s="34" t="s">
        <v>5520</v>
      </c>
      <c r="H157" s="10" t="str">
        <f t="shared" si="19"/>
        <v>Post-calc.</v>
      </c>
      <c r="I157" s="3">
        <f t="shared" si="16"/>
        <v>0</v>
      </c>
      <c r="M157" s="7" t="s">
        <v>169</v>
      </c>
      <c r="N157" s="9" t="str">
        <f t="shared" si="17"/>
        <v>40110</v>
      </c>
      <c r="O157" s="3">
        <v>25809</v>
      </c>
      <c r="P157" s="3">
        <v>25809</v>
      </c>
      <c r="Q157" s="1" t="s">
        <v>8</v>
      </c>
      <c r="R157" s="1" t="s">
        <v>9</v>
      </c>
      <c r="S157" s="1" t="s">
        <v>10</v>
      </c>
      <c r="T157" s="1" t="s">
        <v>69</v>
      </c>
      <c r="V157" s="19" t="str">
        <f t="shared" si="20"/>
        <v>Post-calc.</v>
      </c>
      <c r="W157" s="1" t="str">
        <f t="shared" si="21"/>
        <v>Post-calc.</v>
      </c>
      <c r="X157" s="1" t="b">
        <f t="shared" si="22"/>
        <v>1</v>
      </c>
      <c r="Z157" s="3">
        <f t="shared" si="23"/>
        <v>0</v>
      </c>
    </row>
    <row r="158" spans="1:26" x14ac:dyDescent="0.2">
      <c r="A158" s="25" t="s">
        <v>2750</v>
      </c>
      <c r="B158" s="9" t="str">
        <f t="shared" si="18"/>
        <v>40096</v>
      </c>
      <c r="C158" s="30">
        <v>579</v>
      </c>
      <c r="D158" s="30">
        <v>579</v>
      </c>
      <c r="E158" s="32">
        <v>40664</v>
      </c>
      <c r="F158" s="27" t="s">
        <v>2660</v>
      </c>
      <c r="G158" s="34" t="s">
        <v>5520</v>
      </c>
      <c r="H158" s="10" t="str">
        <f t="shared" si="19"/>
        <v>Post-calc.</v>
      </c>
      <c r="I158" s="3">
        <f t="shared" si="16"/>
        <v>0</v>
      </c>
      <c r="M158" s="7" t="s">
        <v>170</v>
      </c>
      <c r="N158" s="9" t="str">
        <f t="shared" si="17"/>
        <v>40111</v>
      </c>
      <c r="O158" s="3">
        <v>1860</v>
      </c>
      <c r="P158" s="3">
        <v>1860</v>
      </c>
      <c r="Q158" s="1" t="s">
        <v>8</v>
      </c>
      <c r="R158" s="1" t="s">
        <v>9</v>
      </c>
      <c r="S158" s="1" t="s">
        <v>10</v>
      </c>
      <c r="T158" s="1" t="s">
        <v>69</v>
      </c>
      <c r="V158" s="19" t="str">
        <f t="shared" si="20"/>
        <v>Post-calc.</v>
      </c>
      <c r="W158" s="1" t="str">
        <f t="shared" si="21"/>
        <v>Post-calc.</v>
      </c>
      <c r="X158" s="1" t="b">
        <f t="shared" si="22"/>
        <v>1</v>
      </c>
      <c r="Z158" s="3">
        <f t="shared" si="23"/>
        <v>0</v>
      </c>
    </row>
    <row r="159" spans="1:26" x14ac:dyDescent="0.2">
      <c r="A159" s="25" t="s">
        <v>2751</v>
      </c>
      <c r="B159" s="9" t="str">
        <f t="shared" si="18"/>
        <v>40097</v>
      </c>
      <c r="C159" s="30">
        <v>11000</v>
      </c>
      <c r="D159" s="30">
        <v>11000</v>
      </c>
      <c r="E159" s="32">
        <v>40940</v>
      </c>
      <c r="F159" s="27" t="s">
        <v>2660</v>
      </c>
      <c r="G159" s="34" t="s">
        <v>5520</v>
      </c>
      <c r="H159" s="10" t="str">
        <f t="shared" si="19"/>
        <v>Post-calc.</v>
      </c>
      <c r="I159" s="3">
        <f t="shared" si="16"/>
        <v>0</v>
      </c>
      <c r="M159" s="7" t="s">
        <v>171</v>
      </c>
      <c r="N159" s="9" t="str">
        <f t="shared" si="17"/>
        <v>40112</v>
      </c>
      <c r="O159" s="3">
        <v>1195</v>
      </c>
      <c r="P159" s="3">
        <v>1195</v>
      </c>
      <c r="Q159" s="1" t="s">
        <v>8</v>
      </c>
      <c r="R159" s="1" t="s">
        <v>9</v>
      </c>
      <c r="S159" s="1" t="s">
        <v>10</v>
      </c>
      <c r="T159" s="1" t="s">
        <v>69</v>
      </c>
      <c r="V159" s="19" t="str">
        <f t="shared" si="20"/>
        <v>Post-calc.</v>
      </c>
      <c r="W159" s="1" t="str">
        <f t="shared" si="21"/>
        <v>Post-calc.</v>
      </c>
      <c r="X159" s="1" t="b">
        <f t="shared" si="22"/>
        <v>1</v>
      </c>
      <c r="Z159" s="3">
        <f t="shared" si="23"/>
        <v>0</v>
      </c>
    </row>
    <row r="160" spans="1:26" x14ac:dyDescent="0.2">
      <c r="A160" s="25" t="s">
        <v>2752</v>
      </c>
      <c r="B160" s="9" t="str">
        <f t="shared" si="18"/>
        <v>40098</v>
      </c>
      <c r="C160" s="30">
        <v>10696</v>
      </c>
      <c r="D160" s="30">
        <v>10696</v>
      </c>
      <c r="E160" s="32">
        <v>40756</v>
      </c>
      <c r="F160" s="27" t="s">
        <v>2660</v>
      </c>
      <c r="G160" s="34" t="s">
        <v>5520</v>
      </c>
      <c r="H160" s="10" t="str">
        <f t="shared" si="19"/>
        <v>Post-calc.</v>
      </c>
      <c r="I160" s="3">
        <f t="shared" si="16"/>
        <v>0</v>
      </c>
      <c r="M160" s="7" t="s">
        <v>172</v>
      </c>
      <c r="N160" s="9" t="str">
        <f t="shared" si="17"/>
        <v>40113</v>
      </c>
      <c r="O160" s="3">
        <v>1872</v>
      </c>
      <c r="P160" s="3">
        <v>1872</v>
      </c>
      <c r="Q160" s="1" t="s">
        <v>8</v>
      </c>
      <c r="R160" s="1" t="s">
        <v>9</v>
      </c>
      <c r="S160" s="1" t="s">
        <v>10</v>
      </c>
      <c r="T160" s="1" t="s">
        <v>69</v>
      </c>
      <c r="V160" s="19" t="str">
        <f t="shared" si="20"/>
        <v>Post-calc.</v>
      </c>
      <c r="W160" s="1" t="str">
        <f t="shared" si="21"/>
        <v>Post-calc.</v>
      </c>
      <c r="X160" s="1" t="b">
        <f t="shared" si="22"/>
        <v>1</v>
      </c>
      <c r="Z160" s="3">
        <f t="shared" si="23"/>
        <v>0</v>
      </c>
    </row>
    <row r="161" spans="1:26" x14ac:dyDescent="0.2">
      <c r="A161" s="25" t="s">
        <v>2753</v>
      </c>
      <c r="B161" s="9" t="str">
        <f t="shared" si="18"/>
        <v>40099</v>
      </c>
      <c r="C161" s="30">
        <v>7700</v>
      </c>
      <c r="D161" s="30">
        <v>7700</v>
      </c>
      <c r="E161" s="32">
        <v>40787</v>
      </c>
      <c r="F161" s="27" t="s">
        <v>2660</v>
      </c>
      <c r="G161" s="34" t="s">
        <v>5520</v>
      </c>
      <c r="H161" s="10" t="str">
        <f t="shared" si="19"/>
        <v>Post-calc.</v>
      </c>
      <c r="I161" s="3">
        <f t="shared" si="16"/>
        <v>0</v>
      </c>
      <c r="M161" s="7" t="s">
        <v>173</v>
      </c>
      <c r="N161" s="9" t="str">
        <f t="shared" si="17"/>
        <v>40114</v>
      </c>
      <c r="O161" s="3">
        <v>4116</v>
      </c>
      <c r="P161" s="3">
        <v>4116</v>
      </c>
      <c r="Q161" s="1" t="s">
        <v>8</v>
      </c>
      <c r="R161" s="1" t="s">
        <v>9</v>
      </c>
      <c r="S161" s="1" t="s">
        <v>10</v>
      </c>
      <c r="T161" s="1" t="s">
        <v>69</v>
      </c>
      <c r="V161" s="19" t="str">
        <f t="shared" si="20"/>
        <v>Post-calc.</v>
      </c>
      <c r="W161" s="1" t="str">
        <f t="shared" si="21"/>
        <v>Post-calc.</v>
      </c>
      <c r="X161" s="1" t="b">
        <f t="shared" si="22"/>
        <v>1</v>
      </c>
      <c r="Z161" s="3">
        <f t="shared" si="23"/>
        <v>0</v>
      </c>
    </row>
    <row r="162" spans="1:26" x14ac:dyDescent="0.2">
      <c r="A162" s="25" t="s">
        <v>2754</v>
      </c>
      <c r="B162" s="9" t="str">
        <f t="shared" si="18"/>
        <v>40100</v>
      </c>
      <c r="C162" s="30">
        <v>5308</v>
      </c>
      <c r="D162" s="30">
        <v>5308</v>
      </c>
      <c r="E162" s="32">
        <v>40817</v>
      </c>
      <c r="F162" s="27" t="s">
        <v>2660</v>
      </c>
      <c r="G162" s="34" t="s">
        <v>5520</v>
      </c>
      <c r="H162" s="10" t="str">
        <f t="shared" si="19"/>
        <v>Post-calc.</v>
      </c>
      <c r="I162" s="3">
        <f t="shared" si="16"/>
        <v>0</v>
      </c>
      <c r="M162" s="7" t="s">
        <v>174</v>
      </c>
      <c r="N162" s="9" t="str">
        <f t="shared" si="17"/>
        <v>40115</v>
      </c>
      <c r="O162" s="3">
        <v>1384</v>
      </c>
      <c r="P162" s="3">
        <v>1384</v>
      </c>
      <c r="Q162" s="1" t="s">
        <v>8</v>
      </c>
      <c r="R162" s="1" t="s">
        <v>9</v>
      </c>
      <c r="S162" s="1" t="s">
        <v>10</v>
      </c>
      <c r="T162" s="1" t="s">
        <v>69</v>
      </c>
      <c r="V162" s="19" t="str">
        <f t="shared" si="20"/>
        <v>Post-calc.</v>
      </c>
      <c r="W162" s="1" t="str">
        <f t="shared" si="21"/>
        <v>Post-calc.</v>
      </c>
      <c r="X162" s="1" t="b">
        <f t="shared" si="22"/>
        <v>1</v>
      </c>
      <c r="Z162" s="3">
        <f t="shared" si="23"/>
        <v>0</v>
      </c>
    </row>
    <row r="163" spans="1:26" x14ac:dyDescent="0.2">
      <c r="A163" s="25" t="s">
        <v>2755</v>
      </c>
      <c r="B163" s="9" t="str">
        <f t="shared" si="18"/>
        <v>40101</v>
      </c>
      <c r="C163" s="30">
        <v>1718</v>
      </c>
      <c r="D163" s="30">
        <v>1718</v>
      </c>
      <c r="E163" s="32">
        <v>40664</v>
      </c>
      <c r="F163" s="27" t="s">
        <v>2660</v>
      </c>
      <c r="G163" s="34" t="s">
        <v>5520</v>
      </c>
      <c r="H163" s="10" t="str">
        <f t="shared" si="19"/>
        <v>Post-calc.</v>
      </c>
      <c r="I163" s="3">
        <f t="shared" si="16"/>
        <v>0</v>
      </c>
      <c r="M163" s="7" t="s">
        <v>175</v>
      </c>
      <c r="N163" s="9" t="str">
        <f t="shared" si="17"/>
        <v>40116</v>
      </c>
      <c r="O163" s="3">
        <v>994</v>
      </c>
      <c r="P163" s="3">
        <v>994</v>
      </c>
      <c r="Q163" s="1" t="s">
        <v>8</v>
      </c>
      <c r="R163" s="1" t="s">
        <v>9</v>
      </c>
      <c r="S163" s="1" t="s">
        <v>10</v>
      </c>
      <c r="T163" s="1" t="s">
        <v>69</v>
      </c>
      <c r="V163" s="19" t="str">
        <f t="shared" si="20"/>
        <v>Post-calc.</v>
      </c>
      <c r="W163" s="1" t="str">
        <f t="shared" si="21"/>
        <v>Post-calc.</v>
      </c>
      <c r="X163" s="1" t="b">
        <f t="shared" si="22"/>
        <v>1</v>
      </c>
      <c r="Z163" s="3">
        <f t="shared" si="23"/>
        <v>0</v>
      </c>
    </row>
    <row r="164" spans="1:26" x14ac:dyDescent="0.2">
      <c r="A164" s="25" t="s">
        <v>2756</v>
      </c>
      <c r="B164" s="9" t="str">
        <f t="shared" si="18"/>
        <v>40102</v>
      </c>
      <c r="C164" s="30">
        <v>606</v>
      </c>
      <c r="D164" s="30">
        <v>606</v>
      </c>
      <c r="E164" s="32">
        <v>40695</v>
      </c>
      <c r="F164" s="27" t="s">
        <v>2660</v>
      </c>
      <c r="G164" s="34" t="s">
        <v>5520</v>
      </c>
      <c r="H164" s="10" t="str">
        <f t="shared" si="19"/>
        <v>Post-calc.</v>
      </c>
      <c r="I164" s="3">
        <f t="shared" si="16"/>
        <v>0</v>
      </c>
      <c r="M164" s="7" t="s">
        <v>176</v>
      </c>
      <c r="N164" s="9" t="str">
        <f t="shared" si="17"/>
        <v>40117</v>
      </c>
      <c r="O164" s="3">
        <v>865</v>
      </c>
      <c r="P164" s="3">
        <v>865</v>
      </c>
      <c r="Q164" s="1" t="s">
        <v>8</v>
      </c>
      <c r="R164" s="1" t="s">
        <v>9</v>
      </c>
      <c r="S164" s="1" t="s">
        <v>10</v>
      </c>
      <c r="T164" s="1" t="s">
        <v>69</v>
      </c>
      <c r="V164" s="19" t="str">
        <f t="shared" si="20"/>
        <v>Post-calc.</v>
      </c>
      <c r="W164" s="1" t="str">
        <f t="shared" si="21"/>
        <v>Post-calc.</v>
      </c>
      <c r="X164" s="1" t="b">
        <f t="shared" si="22"/>
        <v>1</v>
      </c>
      <c r="Z164" s="3">
        <f t="shared" si="23"/>
        <v>0</v>
      </c>
    </row>
    <row r="165" spans="1:26" x14ac:dyDescent="0.2">
      <c r="A165" s="25" t="s">
        <v>2757</v>
      </c>
      <c r="B165" s="9" t="str">
        <f t="shared" si="18"/>
        <v>40103</v>
      </c>
      <c r="C165" s="30">
        <v>219</v>
      </c>
      <c r="D165" s="30">
        <v>219</v>
      </c>
      <c r="E165" s="32">
        <v>40695</v>
      </c>
      <c r="F165" s="27" t="s">
        <v>2660</v>
      </c>
      <c r="G165" s="34" t="s">
        <v>5520</v>
      </c>
      <c r="H165" s="10" t="str">
        <f t="shared" si="19"/>
        <v>Post-calc.</v>
      </c>
      <c r="I165" s="3">
        <f t="shared" si="16"/>
        <v>0</v>
      </c>
      <c r="M165" s="7" t="s">
        <v>177</v>
      </c>
      <c r="N165" s="9" t="str">
        <f t="shared" si="17"/>
        <v>40118</v>
      </c>
      <c r="O165" s="3">
        <v>7259</v>
      </c>
      <c r="P165" s="3">
        <v>7259</v>
      </c>
      <c r="Q165" s="1" t="s">
        <v>8</v>
      </c>
      <c r="R165" s="1" t="s">
        <v>9</v>
      </c>
      <c r="S165" s="1" t="s">
        <v>10</v>
      </c>
      <c r="T165" s="1" t="s">
        <v>69</v>
      </c>
      <c r="V165" s="19" t="str">
        <f t="shared" si="20"/>
        <v>Post-calc.</v>
      </c>
      <c r="W165" s="1" t="str">
        <f t="shared" si="21"/>
        <v>Post-calc.</v>
      </c>
      <c r="X165" s="1" t="b">
        <f t="shared" si="22"/>
        <v>1</v>
      </c>
      <c r="Z165" s="3">
        <f t="shared" si="23"/>
        <v>0</v>
      </c>
    </row>
    <row r="166" spans="1:26" x14ac:dyDescent="0.2">
      <c r="A166" s="25" t="s">
        <v>2758</v>
      </c>
      <c r="B166" s="9" t="str">
        <f t="shared" si="18"/>
        <v>40104</v>
      </c>
      <c r="C166" s="30">
        <v>1718</v>
      </c>
      <c r="D166" s="30">
        <v>1718</v>
      </c>
      <c r="E166" s="32">
        <v>40695</v>
      </c>
      <c r="F166" s="27" t="s">
        <v>2660</v>
      </c>
      <c r="G166" s="34" t="s">
        <v>5520</v>
      </c>
      <c r="H166" s="10" t="str">
        <f t="shared" si="19"/>
        <v>Post-calc.</v>
      </c>
      <c r="I166" s="3">
        <f t="shared" si="16"/>
        <v>0</v>
      </c>
      <c r="M166" s="7" t="s">
        <v>178</v>
      </c>
      <c r="N166" s="9" t="str">
        <f t="shared" si="17"/>
        <v>40119</v>
      </c>
      <c r="O166" s="3">
        <v>9545</v>
      </c>
      <c r="P166" s="3">
        <v>9545</v>
      </c>
      <c r="Q166" s="1" t="s">
        <v>8</v>
      </c>
      <c r="R166" s="1" t="s">
        <v>9</v>
      </c>
      <c r="S166" s="1" t="s">
        <v>10</v>
      </c>
      <c r="T166" s="1" t="s">
        <v>69</v>
      </c>
      <c r="V166" s="19" t="str">
        <f t="shared" si="20"/>
        <v>Post-calc.</v>
      </c>
      <c r="W166" s="1" t="str">
        <f t="shared" si="21"/>
        <v>Post-calc.</v>
      </c>
      <c r="X166" s="1" t="b">
        <f t="shared" si="22"/>
        <v>1</v>
      </c>
      <c r="Z166" s="3">
        <f t="shared" si="23"/>
        <v>0</v>
      </c>
    </row>
    <row r="167" spans="1:26" x14ac:dyDescent="0.2">
      <c r="A167" s="25" t="s">
        <v>2759</v>
      </c>
      <c r="B167" s="9" t="str">
        <f t="shared" si="18"/>
        <v>40105</v>
      </c>
      <c r="C167" s="30">
        <v>202</v>
      </c>
      <c r="D167" s="30">
        <v>202</v>
      </c>
      <c r="E167" s="32">
        <v>40695</v>
      </c>
      <c r="F167" s="27" t="s">
        <v>2660</v>
      </c>
      <c r="G167" s="34" t="s">
        <v>5520</v>
      </c>
      <c r="H167" s="10" t="str">
        <f t="shared" si="19"/>
        <v>Post-calc.</v>
      </c>
      <c r="I167" s="3">
        <f t="shared" si="16"/>
        <v>0</v>
      </c>
      <c r="M167" s="7" t="s">
        <v>179</v>
      </c>
      <c r="N167" s="9" t="str">
        <f t="shared" si="17"/>
        <v>40120</v>
      </c>
      <c r="O167" s="3">
        <v>8914</v>
      </c>
      <c r="P167" s="3">
        <v>8914</v>
      </c>
      <c r="Q167" s="1" t="s">
        <v>8</v>
      </c>
      <c r="R167" s="1" t="s">
        <v>9</v>
      </c>
      <c r="S167" s="1" t="s">
        <v>10</v>
      </c>
      <c r="T167" s="1" t="s">
        <v>69</v>
      </c>
      <c r="V167" s="19" t="str">
        <f t="shared" si="20"/>
        <v>Post-calc.</v>
      </c>
      <c r="W167" s="1" t="str">
        <f t="shared" si="21"/>
        <v>Post-calc.</v>
      </c>
      <c r="X167" s="1" t="b">
        <f t="shared" si="22"/>
        <v>1</v>
      </c>
      <c r="Z167" s="3">
        <f t="shared" si="23"/>
        <v>0</v>
      </c>
    </row>
    <row r="168" spans="1:26" x14ac:dyDescent="0.2">
      <c r="A168" s="25" t="s">
        <v>2760</v>
      </c>
      <c r="B168" s="9" t="str">
        <f t="shared" si="18"/>
        <v>40106</v>
      </c>
      <c r="C168" s="30">
        <v>1000</v>
      </c>
      <c r="D168" s="30">
        <v>1000</v>
      </c>
      <c r="E168" s="32">
        <v>40695</v>
      </c>
      <c r="F168" s="27" t="s">
        <v>2660</v>
      </c>
      <c r="G168" s="34" t="s">
        <v>5520</v>
      </c>
      <c r="H168" s="10" t="str">
        <f t="shared" si="19"/>
        <v>Post-calc.</v>
      </c>
      <c r="I168" s="3">
        <f t="shared" si="16"/>
        <v>0</v>
      </c>
      <c r="M168" s="7" t="s">
        <v>180</v>
      </c>
      <c r="N168" s="9" t="str">
        <f t="shared" si="17"/>
        <v>40121</v>
      </c>
      <c r="O168" s="3">
        <v>961</v>
      </c>
      <c r="P168" s="3">
        <v>961</v>
      </c>
      <c r="Q168" s="1" t="s">
        <v>8</v>
      </c>
      <c r="R168" s="1" t="s">
        <v>9</v>
      </c>
      <c r="S168" s="1" t="s">
        <v>10</v>
      </c>
      <c r="T168" s="1" t="s">
        <v>69</v>
      </c>
      <c r="V168" s="19" t="str">
        <f t="shared" si="20"/>
        <v>Post-calc.</v>
      </c>
      <c r="W168" s="1" t="str">
        <f t="shared" si="21"/>
        <v>Post-calc.</v>
      </c>
      <c r="X168" s="1" t="b">
        <f t="shared" si="22"/>
        <v>1</v>
      </c>
      <c r="Z168" s="3">
        <f t="shared" si="23"/>
        <v>0</v>
      </c>
    </row>
    <row r="169" spans="1:26" x14ac:dyDescent="0.2">
      <c r="A169" s="25" t="s">
        <v>2761</v>
      </c>
      <c r="B169" s="9" t="str">
        <f t="shared" si="18"/>
        <v>40107</v>
      </c>
      <c r="C169" s="30">
        <v>9070</v>
      </c>
      <c r="D169" s="30">
        <v>9070</v>
      </c>
      <c r="E169" s="32">
        <v>40725</v>
      </c>
      <c r="F169" s="27" t="s">
        <v>2660</v>
      </c>
      <c r="G169" s="34" t="s">
        <v>5520</v>
      </c>
      <c r="H169" s="10" t="str">
        <f t="shared" si="19"/>
        <v>Post-calc.</v>
      </c>
      <c r="I169" s="3">
        <f t="shared" si="16"/>
        <v>0</v>
      </c>
      <c r="M169" s="7" t="s">
        <v>181</v>
      </c>
      <c r="N169" s="9" t="str">
        <f t="shared" si="17"/>
        <v>40122</v>
      </c>
      <c r="O169" s="3">
        <v>5083</v>
      </c>
      <c r="P169" s="3">
        <v>5083</v>
      </c>
      <c r="Q169" s="1" t="s">
        <v>8</v>
      </c>
      <c r="R169" s="1" t="s">
        <v>9</v>
      </c>
      <c r="S169" s="1" t="s">
        <v>10</v>
      </c>
      <c r="T169" s="1" t="s">
        <v>69</v>
      </c>
      <c r="V169" s="19" t="str">
        <f t="shared" si="20"/>
        <v>Post-calc.</v>
      </c>
      <c r="W169" s="1" t="str">
        <f t="shared" si="21"/>
        <v>Post-calc.</v>
      </c>
      <c r="X169" s="1" t="b">
        <f t="shared" si="22"/>
        <v>1</v>
      </c>
      <c r="Z169" s="3">
        <f t="shared" si="23"/>
        <v>0</v>
      </c>
    </row>
    <row r="170" spans="1:26" x14ac:dyDescent="0.2">
      <c r="A170" s="25" t="s">
        <v>2762</v>
      </c>
      <c r="B170" s="9" t="str">
        <f t="shared" si="18"/>
        <v>40108</v>
      </c>
      <c r="C170" s="30">
        <v>7349</v>
      </c>
      <c r="D170" s="30">
        <v>7349</v>
      </c>
      <c r="E170" s="32">
        <v>40725</v>
      </c>
      <c r="F170" s="27" t="s">
        <v>2660</v>
      </c>
      <c r="G170" s="34" t="s">
        <v>5520</v>
      </c>
      <c r="H170" s="10" t="str">
        <f t="shared" si="19"/>
        <v>Post-calc.</v>
      </c>
      <c r="I170" s="3">
        <f t="shared" si="16"/>
        <v>0</v>
      </c>
      <c r="M170" s="7" t="s">
        <v>182</v>
      </c>
      <c r="N170" s="9" t="str">
        <f t="shared" si="17"/>
        <v>40123</v>
      </c>
      <c r="O170" s="3">
        <v>113.38030000000001</v>
      </c>
      <c r="P170" s="3">
        <v>113.38030000000001</v>
      </c>
      <c r="Q170" s="1" t="s">
        <v>8</v>
      </c>
      <c r="R170" s="1" t="s">
        <v>9</v>
      </c>
      <c r="S170" s="1" t="s">
        <v>10</v>
      </c>
      <c r="T170" s="1" t="s">
        <v>69</v>
      </c>
      <c r="V170" s="19" t="str">
        <f t="shared" si="20"/>
        <v>Post-calc.</v>
      </c>
      <c r="W170" s="1" t="str">
        <f t="shared" si="21"/>
        <v>Post-calc.</v>
      </c>
      <c r="X170" s="1" t="b">
        <f t="shared" si="22"/>
        <v>1</v>
      </c>
      <c r="Z170" s="3">
        <f t="shared" si="23"/>
        <v>0</v>
      </c>
    </row>
    <row r="171" spans="1:26" x14ac:dyDescent="0.2">
      <c r="A171" s="25" t="s">
        <v>2763</v>
      </c>
      <c r="B171" s="9" t="str">
        <f t="shared" si="18"/>
        <v>40109</v>
      </c>
      <c r="C171" s="30">
        <v>34360</v>
      </c>
      <c r="D171" s="30">
        <v>34360</v>
      </c>
      <c r="E171" s="32">
        <v>40756</v>
      </c>
      <c r="F171" s="27" t="s">
        <v>2660</v>
      </c>
      <c r="G171" s="34" t="s">
        <v>5520</v>
      </c>
      <c r="H171" s="10" t="str">
        <f t="shared" si="19"/>
        <v>Post-calc.</v>
      </c>
      <c r="I171" s="3">
        <f t="shared" si="16"/>
        <v>0</v>
      </c>
      <c r="M171" s="7" t="s">
        <v>183</v>
      </c>
      <c r="N171" s="9" t="str">
        <f t="shared" si="17"/>
        <v>40124</v>
      </c>
      <c r="O171" s="3">
        <v>1611</v>
      </c>
      <c r="P171" s="3">
        <v>1611</v>
      </c>
      <c r="Q171" s="1" t="s">
        <v>8</v>
      </c>
      <c r="R171" s="1" t="s">
        <v>9</v>
      </c>
      <c r="S171" s="1" t="s">
        <v>10</v>
      </c>
      <c r="T171" s="1" t="s">
        <v>69</v>
      </c>
      <c r="V171" s="19" t="str">
        <f t="shared" si="20"/>
        <v>Post-calc.</v>
      </c>
      <c r="W171" s="1" t="str">
        <f t="shared" si="21"/>
        <v>Post-calc.</v>
      </c>
      <c r="X171" s="1" t="b">
        <f t="shared" si="22"/>
        <v>1</v>
      </c>
      <c r="Z171" s="3">
        <f t="shared" si="23"/>
        <v>0</v>
      </c>
    </row>
    <row r="172" spans="1:26" x14ac:dyDescent="0.2">
      <c r="A172" s="25" t="s">
        <v>2764</v>
      </c>
      <c r="B172" s="9" t="str">
        <f t="shared" si="18"/>
        <v>40110</v>
      </c>
      <c r="C172" s="30">
        <v>25809</v>
      </c>
      <c r="D172" s="30">
        <v>25809</v>
      </c>
      <c r="E172" s="32">
        <v>40787</v>
      </c>
      <c r="F172" s="27" t="s">
        <v>2660</v>
      </c>
      <c r="G172" s="34" t="s">
        <v>5520</v>
      </c>
      <c r="H172" s="10" t="str">
        <f t="shared" si="19"/>
        <v>Post-calc.</v>
      </c>
      <c r="I172" s="3">
        <f t="shared" si="16"/>
        <v>0</v>
      </c>
      <c r="M172" s="7" t="s">
        <v>184</v>
      </c>
      <c r="N172" s="9" t="str">
        <f t="shared" si="17"/>
        <v>40125</v>
      </c>
      <c r="O172" s="3">
        <v>10010</v>
      </c>
      <c r="P172" s="3">
        <v>10010</v>
      </c>
      <c r="Q172" s="1" t="s">
        <v>8</v>
      </c>
      <c r="R172" s="1" t="s">
        <v>9</v>
      </c>
      <c r="S172" s="1" t="s">
        <v>10</v>
      </c>
      <c r="T172" s="1" t="s">
        <v>69</v>
      </c>
      <c r="V172" s="19" t="str">
        <f t="shared" si="20"/>
        <v>Post-calc.</v>
      </c>
      <c r="W172" s="1" t="str">
        <f t="shared" si="21"/>
        <v>Post-calc.</v>
      </c>
      <c r="X172" s="1" t="b">
        <f t="shared" si="22"/>
        <v>1</v>
      </c>
      <c r="Z172" s="3">
        <f t="shared" si="23"/>
        <v>0</v>
      </c>
    </row>
    <row r="173" spans="1:26" x14ac:dyDescent="0.2">
      <c r="A173" s="25" t="s">
        <v>2765</v>
      </c>
      <c r="B173" s="9" t="str">
        <f t="shared" si="18"/>
        <v>40111</v>
      </c>
      <c r="C173" s="30">
        <v>1860</v>
      </c>
      <c r="D173" s="30">
        <v>1860</v>
      </c>
      <c r="E173" s="32">
        <v>40725</v>
      </c>
      <c r="F173" s="27" t="s">
        <v>2660</v>
      </c>
      <c r="G173" s="34" t="s">
        <v>5520</v>
      </c>
      <c r="H173" s="10" t="str">
        <f t="shared" si="19"/>
        <v>Post-calc.</v>
      </c>
      <c r="I173" s="3">
        <f t="shared" si="16"/>
        <v>0</v>
      </c>
      <c r="M173" s="7" t="s">
        <v>185</v>
      </c>
      <c r="N173" s="9" t="str">
        <f t="shared" si="17"/>
        <v>40126</v>
      </c>
      <c r="O173" s="3">
        <v>12070</v>
      </c>
      <c r="P173" s="3">
        <v>12070</v>
      </c>
      <c r="Q173" s="1" t="s">
        <v>8</v>
      </c>
      <c r="R173" s="1" t="s">
        <v>9</v>
      </c>
      <c r="S173" s="1" t="s">
        <v>10</v>
      </c>
      <c r="T173" s="1" t="s">
        <v>69</v>
      </c>
      <c r="V173" s="19" t="str">
        <f t="shared" si="20"/>
        <v>Post-calc.</v>
      </c>
      <c r="W173" s="1" t="str">
        <f t="shared" si="21"/>
        <v>Post-calc.</v>
      </c>
      <c r="X173" s="1" t="b">
        <f t="shared" si="22"/>
        <v>1</v>
      </c>
      <c r="Z173" s="3">
        <f t="shared" si="23"/>
        <v>0</v>
      </c>
    </row>
    <row r="174" spans="1:26" x14ac:dyDescent="0.2">
      <c r="A174" s="25" t="s">
        <v>2766</v>
      </c>
      <c r="B174" s="9" t="str">
        <f t="shared" si="18"/>
        <v>40112</v>
      </c>
      <c r="C174" s="30">
        <v>1195</v>
      </c>
      <c r="D174" s="30">
        <v>1195</v>
      </c>
      <c r="E174" s="32">
        <v>40725</v>
      </c>
      <c r="F174" s="27" t="s">
        <v>2660</v>
      </c>
      <c r="G174" s="34" t="s">
        <v>5520</v>
      </c>
      <c r="H174" s="10" t="str">
        <f t="shared" si="19"/>
        <v>Post-calc.</v>
      </c>
      <c r="I174" s="3">
        <f t="shared" si="16"/>
        <v>0</v>
      </c>
      <c r="M174" s="7" t="s">
        <v>186</v>
      </c>
      <c r="N174" s="9" t="str">
        <f t="shared" si="17"/>
        <v>40127</v>
      </c>
      <c r="O174" s="3">
        <v>14870</v>
      </c>
      <c r="P174" s="3">
        <v>14870</v>
      </c>
      <c r="Q174" s="1" t="s">
        <v>8</v>
      </c>
      <c r="R174" s="1" t="s">
        <v>9</v>
      </c>
      <c r="S174" s="1" t="s">
        <v>10</v>
      </c>
      <c r="T174" s="1" t="s">
        <v>69</v>
      </c>
      <c r="V174" s="19" t="str">
        <f t="shared" si="20"/>
        <v>Post-calc.</v>
      </c>
      <c r="W174" s="1" t="str">
        <f t="shared" si="21"/>
        <v>Post-calc.</v>
      </c>
      <c r="X174" s="1" t="b">
        <f t="shared" si="22"/>
        <v>1</v>
      </c>
      <c r="Z174" s="3">
        <f t="shared" si="23"/>
        <v>0</v>
      </c>
    </row>
    <row r="175" spans="1:26" x14ac:dyDescent="0.2">
      <c r="A175" s="25" t="s">
        <v>2767</v>
      </c>
      <c r="B175" s="9" t="str">
        <f t="shared" si="18"/>
        <v>40113</v>
      </c>
      <c r="C175" s="30">
        <v>1872</v>
      </c>
      <c r="D175" s="30">
        <v>1872</v>
      </c>
      <c r="E175" s="32">
        <v>40725</v>
      </c>
      <c r="F175" s="27" t="s">
        <v>2660</v>
      </c>
      <c r="G175" s="34" t="s">
        <v>5520</v>
      </c>
      <c r="H175" s="10" t="str">
        <f t="shared" si="19"/>
        <v>Post-calc.</v>
      </c>
      <c r="I175" s="3">
        <f t="shared" si="16"/>
        <v>0</v>
      </c>
      <c r="M175" s="7" t="s">
        <v>187</v>
      </c>
      <c r="N175" s="9" t="str">
        <f t="shared" si="17"/>
        <v>40128</v>
      </c>
      <c r="O175" s="3">
        <v>8966</v>
      </c>
      <c r="P175" s="3">
        <v>8966</v>
      </c>
      <c r="Q175" s="1" t="s">
        <v>8</v>
      </c>
      <c r="R175" s="1" t="s">
        <v>9</v>
      </c>
      <c r="S175" s="1" t="s">
        <v>10</v>
      </c>
      <c r="T175" s="1" t="s">
        <v>69</v>
      </c>
      <c r="V175" s="19" t="str">
        <f t="shared" si="20"/>
        <v>Post-calc.</v>
      </c>
      <c r="W175" s="1" t="str">
        <f t="shared" si="21"/>
        <v>Post-calc.</v>
      </c>
      <c r="X175" s="1" t="b">
        <f t="shared" si="22"/>
        <v>1</v>
      </c>
      <c r="Z175" s="3">
        <f t="shared" si="23"/>
        <v>0</v>
      </c>
    </row>
    <row r="176" spans="1:26" x14ac:dyDescent="0.2">
      <c r="A176" s="25" t="s">
        <v>2768</v>
      </c>
      <c r="B176" s="9" t="str">
        <f t="shared" si="18"/>
        <v>40114</v>
      </c>
      <c r="C176" s="30">
        <v>4116</v>
      </c>
      <c r="D176" s="30">
        <v>4116</v>
      </c>
      <c r="E176" s="32">
        <v>40725</v>
      </c>
      <c r="F176" s="27" t="s">
        <v>2660</v>
      </c>
      <c r="G176" s="34" t="s">
        <v>5520</v>
      </c>
      <c r="H176" s="10" t="str">
        <f t="shared" si="19"/>
        <v>Post-calc.</v>
      </c>
      <c r="I176" s="3">
        <f t="shared" si="16"/>
        <v>0</v>
      </c>
      <c r="M176" s="7" t="s">
        <v>188</v>
      </c>
      <c r="N176" s="9" t="str">
        <f t="shared" si="17"/>
        <v>40129</v>
      </c>
      <c r="O176" s="3">
        <v>5719</v>
      </c>
      <c r="P176" s="3">
        <v>5719</v>
      </c>
      <c r="Q176" s="1" t="s">
        <v>8</v>
      </c>
      <c r="R176" s="1" t="s">
        <v>9</v>
      </c>
      <c r="S176" s="1" t="s">
        <v>10</v>
      </c>
      <c r="T176" s="1" t="s">
        <v>69</v>
      </c>
      <c r="V176" s="19" t="str">
        <f t="shared" si="20"/>
        <v>Post-calc.</v>
      </c>
      <c r="W176" s="1" t="str">
        <f t="shared" si="21"/>
        <v>Post-calc.</v>
      </c>
      <c r="X176" s="1" t="b">
        <f t="shared" si="22"/>
        <v>1</v>
      </c>
      <c r="Z176" s="3">
        <f t="shared" si="23"/>
        <v>0</v>
      </c>
    </row>
    <row r="177" spans="1:26" x14ac:dyDescent="0.2">
      <c r="A177" s="25" t="s">
        <v>2769</v>
      </c>
      <c r="B177" s="9" t="str">
        <f t="shared" si="18"/>
        <v>40115</v>
      </c>
      <c r="C177" s="30">
        <v>1384</v>
      </c>
      <c r="D177" s="30">
        <v>1384</v>
      </c>
      <c r="E177" s="32">
        <v>40725</v>
      </c>
      <c r="F177" s="27" t="s">
        <v>2660</v>
      </c>
      <c r="G177" s="34" t="s">
        <v>5520</v>
      </c>
      <c r="H177" s="10" t="str">
        <f t="shared" si="19"/>
        <v>Post-calc.</v>
      </c>
      <c r="I177" s="3">
        <f t="shared" si="16"/>
        <v>0</v>
      </c>
      <c r="M177" s="7" t="s">
        <v>189</v>
      </c>
      <c r="N177" s="9" t="str">
        <f t="shared" si="17"/>
        <v>40130</v>
      </c>
      <c r="O177" s="3">
        <v>1187</v>
      </c>
      <c r="P177" s="3">
        <v>1187</v>
      </c>
      <c r="Q177" s="1" t="s">
        <v>8</v>
      </c>
      <c r="R177" s="1" t="s">
        <v>9</v>
      </c>
      <c r="S177" s="1" t="s">
        <v>10</v>
      </c>
      <c r="T177" s="1" t="s">
        <v>69</v>
      </c>
      <c r="V177" s="19" t="str">
        <f t="shared" si="20"/>
        <v>Post-calc.</v>
      </c>
      <c r="W177" s="1" t="str">
        <f t="shared" si="21"/>
        <v>Post-calc.</v>
      </c>
      <c r="X177" s="1" t="b">
        <f t="shared" si="22"/>
        <v>1</v>
      </c>
      <c r="Z177" s="3">
        <f t="shared" si="23"/>
        <v>0</v>
      </c>
    </row>
    <row r="178" spans="1:26" x14ac:dyDescent="0.2">
      <c r="A178" s="25" t="s">
        <v>2770</v>
      </c>
      <c r="B178" s="9" t="str">
        <f t="shared" si="18"/>
        <v>40116</v>
      </c>
      <c r="C178" s="30">
        <v>994</v>
      </c>
      <c r="D178" s="30">
        <v>994</v>
      </c>
      <c r="E178" s="32">
        <v>40756</v>
      </c>
      <c r="F178" s="27" t="s">
        <v>2660</v>
      </c>
      <c r="G178" s="34" t="s">
        <v>5520</v>
      </c>
      <c r="H178" s="10" t="str">
        <f t="shared" si="19"/>
        <v>Post-calc.</v>
      </c>
      <c r="I178" s="3">
        <f t="shared" si="16"/>
        <v>0</v>
      </c>
      <c r="M178" s="7" t="s">
        <v>190</v>
      </c>
      <c r="N178" s="9" t="str">
        <f t="shared" si="17"/>
        <v>40131</v>
      </c>
      <c r="O178" s="3">
        <v>1800</v>
      </c>
      <c r="P178" s="3">
        <v>1800</v>
      </c>
      <c r="Q178" s="1" t="s">
        <v>8</v>
      </c>
      <c r="R178" s="1" t="s">
        <v>9</v>
      </c>
      <c r="S178" s="1" t="s">
        <v>10</v>
      </c>
      <c r="T178" s="1" t="s">
        <v>69</v>
      </c>
      <c r="V178" s="19" t="str">
        <f t="shared" si="20"/>
        <v>Post-calc.</v>
      </c>
      <c r="W178" s="1" t="str">
        <f t="shared" si="21"/>
        <v>Post-calc.</v>
      </c>
      <c r="X178" s="1" t="b">
        <f t="shared" si="22"/>
        <v>1</v>
      </c>
      <c r="Z178" s="3">
        <f t="shared" si="23"/>
        <v>0</v>
      </c>
    </row>
    <row r="179" spans="1:26" x14ac:dyDescent="0.2">
      <c r="A179" s="25" t="s">
        <v>2771</v>
      </c>
      <c r="B179" s="9" t="str">
        <f t="shared" si="18"/>
        <v>40117</v>
      </c>
      <c r="C179" s="30">
        <v>865</v>
      </c>
      <c r="D179" s="30">
        <v>865</v>
      </c>
      <c r="E179" s="32">
        <v>40756</v>
      </c>
      <c r="F179" s="27" t="s">
        <v>2660</v>
      </c>
      <c r="G179" s="34" t="s">
        <v>5520</v>
      </c>
      <c r="H179" s="10" t="str">
        <f t="shared" si="19"/>
        <v>Post-calc.</v>
      </c>
      <c r="I179" s="3">
        <f t="shared" si="16"/>
        <v>0</v>
      </c>
      <c r="M179" s="7" t="s">
        <v>191</v>
      </c>
      <c r="N179" s="9" t="str">
        <f t="shared" si="17"/>
        <v>40132</v>
      </c>
      <c r="O179" s="3">
        <v>1114</v>
      </c>
      <c r="P179" s="3">
        <v>1114</v>
      </c>
      <c r="Q179" s="1" t="s">
        <v>8</v>
      </c>
      <c r="R179" s="1" t="s">
        <v>9</v>
      </c>
      <c r="S179" s="1" t="s">
        <v>10</v>
      </c>
      <c r="T179" s="1" t="s">
        <v>69</v>
      </c>
      <c r="V179" s="19" t="str">
        <f t="shared" si="20"/>
        <v>Post-calc.</v>
      </c>
      <c r="W179" s="1" t="str">
        <f t="shared" si="21"/>
        <v>Post-calc.</v>
      </c>
      <c r="X179" s="1" t="b">
        <f t="shared" si="22"/>
        <v>1</v>
      </c>
      <c r="Z179" s="3">
        <f t="shared" si="23"/>
        <v>0</v>
      </c>
    </row>
    <row r="180" spans="1:26" x14ac:dyDescent="0.2">
      <c r="A180" s="25" t="s">
        <v>2772</v>
      </c>
      <c r="B180" s="9" t="str">
        <f t="shared" si="18"/>
        <v>40118</v>
      </c>
      <c r="C180" s="30">
        <v>7259</v>
      </c>
      <c r="D180" s="30">
        <v>7259</v>
      </c>
      <c r="E180" s="32">
        <v>41091</v>
      </c>
      <c r="F180" s="27" t="s">
        <v>2660</v>
      </c>
      <c r="G180" s="34" t="s">
        <v>5520</v>
      </c>
      <c r="H180" s="10" t="str">
        <f t="shared" si="19"/>
        <v>Post-calc.</v>
      </c>
      <c r="I180" s="3">
        <f t="shared" si="16"/>
        <v>0</v>
      </c>
      <c r="M180" s="7" t="s">
        <v>192</v>
      </c>
      <c r="N180" s="9" t="str">
        <f t="shared" si="17"/>
        <v>40133</v>
      </c>
      <c r="O180" s="3">
        <v>9359</v>
      </c>
      <c r="P180" s="3">
        <v>9359</v>
      </c>
      <c r="Q180" s="1" t="s">
        <v>8</v>
      </c>
      <c r="R180" s="1" t="s">
        <v>9</v>
      </c>
      <c r="S180" s="1" t="s">
        <v>10</v>
      </c>
      <c r="T180" s="1" t="s">
        <v>69</v>
      </c>
      <c r="V180" s="19" t="str">
        <f t="shared" si="20"/>
        <v>Post-calc.</v>
      </c>
      <c r="W180" s="1" t="str">
        <f t="shared" si="21"/>
        <v>Post-calc.</v>
      </c>
      <c r="X180" s="1" t="b">
        <f t="shared" si="22"/>
        <v>1</v>
      </c>
      <c r="Z180" s="3">
        <f t="shared" si="23"/>
        <v>0</v>
      </c>
    </row>
    <row r="181" spans="1:26" x14ac:dyDescent="0.2">
      <c r="A181" s="25" t="s">
        <v>2773</v>
      </c>
      <c r="B181" s="9" t="str">
        <f t="shared" si="18"/>
        <v>40119</v>
      </c>
      <c r="C181" s="30">
        <v>9545</v>
      </c>
      <c r="D181" s="30">
        <v>9545</v>
      </c>
      <c r="E181" s="32">
        <v>41091</v>
      </c>
      <c r="F181" s="27" t="s">
        <v>2660</v>
      </c>
      <c r="G181" s="34" t="s">
        <v>5520</v>
      </c>
      <c r="H181" s="10" t="str">
        <f t="shared" si="19"/>
        <v>Post-calc.</v>
      </c>
      <c r="I181" s="3">
        <f t="shared" si="16"/>
        <v>0</v>
      </c>
      <c r="M181" s="7" t="s">
        <v>193</v>
      </c>
      <c r="N181" s="9" t="str">
        <f t="shared" si="17"/>
        <v>40134</v>
      </c>
      <c r="O181" s="3">
        <v>7800</v>
      </c>
      <c r="P181" s="3">
        <v>7800</v>
      </c>
      <c r="Q181" s="1" t="s">
        <v>8</v>
      </c>
      <c r="R181" s="1" t="s">
        <v>9</v>
      </c>
      <c r="S181" s="1" t="s">
        <v>10</v>
      </c>
      <c r="T181" s="1" t="s">
        <v>69</v>
      </c>
      <c r="V181" s="19" t="str">
        <f t="shared" si="20"/>
        <v>Post-calc.</v>
      </c>
      <c r="W181" s="1" t="str">
        <f t="shared" si="21"/>
        <v>Post-calc.</v>
      </c>
      <c r="X181" s="1" t="b">
        <f t="shared" si="22"/>
        <v>1</v>
      </c>
      <c r="Z181" s="3">
        <f t="shared" si="23"/>
        <v>0</v>
      </c>
    </row>
    <row r="182" spans="1:26" x14ac:dyDescent="0.2">
      <c r="A182" s="25" t="s">
        <v>2774</v>
      </c>
      <c r="B182" s="9" t="str">
        <f t="shared" si="18"/>
        <v>40120</v>
      </c>
      <c r="C182" s="30">
        <v>8914</v>
      </c>
      <c r="D182" s="30">
        <v>8914</v>
      </c>
      <c r="E182" s="32">
        <v>40725</v>
      </c>
      <c r="F182" s="27" t="s">
        <v>2660</v>
      </c>
      <c r="G182" s="34" t="s">
        <v>5520</v>
      </c>
      <c r="H182" s="10" t="str">
        <f t="shared" si="19"/>
        <v>Post-calc.</v>
      </c>
      <c r="I182" s="3">
        <f t="shared" si="16"/>
        <v>0</v>
      </c>
      <c r="M182" s="7" t="s">
        <v>194</v>
      </c>
      <c r="N182" s="9" t="str">
        <f t="shared" si="17"/>
        <v>40135</v>
      </c>
      <c r="O182" s="3">
        <v>6851</v>
      </c>
      <c r="P182" s="3">
        <v>6851</v>
      </c>
      <c r="Q182" s="1" t="s">
        <v>8</v>
      </c>
      <c r="R182" s="1" t="s">
        <v>9</v>
      </c>
      <c r="S182" s="1" t="s">
        <v>10</v>
      </c>
      <c r="T182" s="1" t="s">
        <v>69</v>
      </c>
      <c r="V182" s="19" t="str">
        <f t="shared" si="20"/>
        <v>Post-calc.</v>
      </c>
      <c r="W182" s="1" t="str">
        <f t="shared" si="21"/>
        <v>Post-calc.</v>
      </c>
      <c r="X182" s="1" t="b">
        <f t="shared" si="22"/>
        <v>1</v>
      </c>
      <c r="Z182" s="3">
        <f t="shared" si="23"/>
        <v>0</v>
      </c>
    </row>
    <row r="183" spans="1:26" x14ac:dyDescent="0.2">
      <c r="A183" s="25" t="s">
        <v>2775</v>
      </c>
      <c r="B183" s="9" t="str">
        <f t="shared" si="18"/>
        <v>40121</v>
      </c>
      <c r="C183" s="30">
        <v>961</v>
      </c>
      <c r="D183" s="30">
        <v>961</v>
      </c>
      <c r="E183" s="32">
        <v>40787</v>
      </c>
      <c r="F183" s="27" t="s">
        <v>2660</v>
      </c>
      <c r="G183" s="34" t="s">
        <v>5520</v>
      </c>
      <c r="H183" s="10" t="str">
        <f t="shared" si="19"/>
        <v>Post-calc.</v>
      </c>
      <c r="I183" s="3">
        <f t="shared" si="16"/>
        <v>0</v>
      </c>
      <c r="M183" s="7" t="s">
        <v>195</v>
      </c>
      <c r="N183" s="9" t="str">
        <f t="shared" si="17"/>
        <v>40136</v>
      </c>
      <c r="O183" s="3">
        <v>4839</v>
      </c>
      <c r="P183" s="3">
        <v>4839</v>
      </c>
      <c r="Q183" s="1" t="s">
        <v>8</v>
      </c>
      <c r="R183" s="1" t="s">
        <v>9</v>
      </c>
      <c r="S183" s="1" t="s">
        <v>10</v>
      </c>
      <c r="T183" s="1" t="s">
        <v>69</v>
      </c>
      <c r="V183" s="19" t="str">
        <f t="shared" si="20"/>
        <v>Post-calc.</v>
      </c>
      <c r="W183" s="1" t="str">
        <f t="shared" si="21"/>
        <v>Post-calc.</v>
      </c>
      <c r="X183" s="1" t="b">
        <f t="shared" si="22"/>
        <v>1</v>
      </c>
      <c r="Z183" s="3">
        <f t="shared" si="23"/>
        <v>0</v>
      </c>
    </row>
    <row r="184" spans="1:26" x14ac:dyDescent="0.2">
      <c r="A184" s="25" t="s">
        <v>2776</v>
      </c>
      <c r="B184" s="9" t="str">
        <f t="shared" si="18"/>
        <v>40122</v>
      </c>
      <c r="C184" s="30">
        <v>5083</v>
      </c>
      <c r="D184" s="30">
        <v>5083</v>
      </c>
      <c r="E184" s="32">
        <v>40787</v>
      </c>
      <c r="F184" s="27" t="s">
        <v>2660</v>
      </c>
      <c r="G184" s="34" t="s">
        <v>5520</v>
      </c>
      <c r="H184" s="10" t="str">
        <f t="shared" si="19"/>
        <v>Post-calc.</v>
      </c>
      <c r="I184" s="3">
        <f t="shared" si="16"/>
        <v>0</v>
      </c>
      <c r="M184" s="7" t="s">
        <v>196</v>
      </c>
      <c r="N184" s="9" t="str">
        <f t="shared" si="17"/>
        <v>40137</v>
      </c>
      <c r="O184" s="3">
        <v>6694</v>
      </c>
      <c r="P184" s="3">
        <v>6694</v>
      </c>
      <c r="Q184" s="1" t="s">
        <v>8</v>
      </c>
      <c r="R184" s="1" t="s">
        <v>9</v>
      </c>
      <c r="S184" s="1" t="s">
        <v>10</v>
      </c>
      <c r="T184" s="1" t="s">
        <v>69</v>
      </c>
      <c r="V184" s="19" t="str">
        <f t="shared" si="20"/>
        <v>Post-calc.</v>
      </c>
      <c r="W184" s="1" t="str">
        <f t="shared" si="21"/>
        <v>Post-calc.</v>
      </c>
      <c r="X184" s="1" t="b">
        <f t="shared" si="22"/>
        <v>1</v>
      </c>
      <c r="Z184" s="3">
        <f t="shared" si="23"/>
        <v>0</v>
      </c>
    </row>
    <row r="185" spans="1:26" x14ac:dyDescent="0.2">
      <c r="A185" s="25" t="s">
        <v>2777</v>
      </c>
      <c r="B185" s="9" t="str">
        <f t="shared" si="18"/>
        <v>40123</v>
      </c>
      <c r="C185" s="30">
        <v>113.38030000000001</v>
      </c>
      <c r="D185" s="30">
        <v>113.38030000000001</v>
      </c>
      <c r="E185" s="32">
        <v>40756</v>
      </c>
      <c r="F185" s="27" t="s">
        <v>2660</v>
      </c>
      <c r="G185" s="34" t="s">
        <v>5520</v>
      </c>
      <c r="H185" s="10" t="str">
        <f t="shared" si="19"/>
        <v>Post-calc.</v>
      </c>
      <c r="I185" s="3">
        <f t="shared" si="16"/>
        <v>0</v>
      </c>
      <c r="M185" s="7" t="s">
        <v>197</v>
      </c>
      <c r="N185" s="9" t="str">
        <f t="shared" si="17"/>
        <v>40138</v>
      </c>
      <c r="O185" s="3">
        <v>20000</v>
      </c>
      <c r="P185" s="3">
        <v>20000</v>
      </c>
      <c r="Q185" s="1" t="s">
        <v>8</v>
      </c>
      <c r="R185" s="1" t="s">
        <v>9</v>
      </c>
      <c r="S185" s="1" t="s">
        <v>10</v>
      </c>
      <c r="T185" s="1" t="s">
        <v>69</v>
      </c>
      <c r="V185" s="19" t="str">
        <f t="shared" si="20"/>
        <v>Post-calc.</v>
      </c>
      <c r="W185" s="1" t="str">
        <f t="shared" si="21"/>
        <v>Post-calc.</v>
      </c>
      <c r="X185" s="1" t="b">
        <f t="shared" si="22"/>
        <v>1</v>
      </c>
      <c r="Z185" s="3">
        <f t="shared" si="23"/>
        <v>0</v>
      </c>
    </row>
    <row r="186" spans="1:26" x14ac:dyDescent="0.2">
      <c r="A186" s="25" t="s">
        <v>2778</v>
      </c>
      <c r="B186" s="9" t="str">
        <f t="shared" si="18"/>
        <v>40124</v>
      </c>
      <c r="C186" s="30">
        <v>1611</v>
      </c>
      <c r="D186" s="30">
        <v>1611</v>
      </c>
      <c r="E186" s="32">
        <v>40756</v>
      </c>
      <c r="F186" s="27" t="s">
        <v>2660</v>
      </c>
      <c r="G186" s="34" t="s">
        <v>5520</v>
      </c>
      <c r="H186" s="10" t="str">
        <f t="shared" si="19"/>
        <v>Post-calc.</v>
      </c>
      <c r="I186" s="3">
        <f t="shared" si="16"/>
        <v>0</v>
      </c>
      <c r="M186" s="7" t="s">
        <v>198</v>
      </c>
      <c r="N186" s="9" t="str">
        <f t="shared" si="17"/>
        <v>40139</v>
      </c>
      <c r="O186" s="3">
        <v>8918</v>
      </c>
      <c r="P186" s="3">
        <v>8918</v>
      </c>
      <c r="Q186" s="1" t="s">
        <v>8</v>
      </c>
      <c r="R186" s="1" t="s">
        <v>9</v>
      </c>
      <c r="S186" s="1" t="s">
        <v>10</v>
      </c>
      <c r="T186" s="1" t="s">
        <v>69</v>
      </c>
      <c r="V186" s="19" t="str">
        <f t="shared" si="20"/>
        <v>Post-calc.</v>
      </c>
      <c r="W186" s="1" t="str">
        <f t="shared" si="21"/>
        <v>Post-calc.</v>
      </c>
      <c r="X186" s="1" t="b">
        <f t="shared" si="22"/>
        <v>1</v>
      </c>
      <c r="Z186" s="3">
        <f t="shared" si="23"/>
        <v>0</v>
      </c>
    </row>
    <row r="187" spans="1:26" x14ac:dyDescent="0.2">
      <c r="A187" s="25" t="s">
        <v>2779</v>
      </c>
      <c r="B187" s="9" t="str">
        <f t="shared" si="18"/>
        <v>40125</v>
      </c>
      <c r="C187" s="30">
        <v>10010</v>
      </c>
      <c r="D187" s="30">
        <v>10010</v>
      </c>
      <c r="E187" s="32">
        <v>41122</v>
      </c>
      <c r="F187" s="27" t="s">
        <v>2660</v>
      </c>
      <c r="G187" s="34" t="s">
        <v>5520</v>
      </c>
      <c r="H187" s="10" t="str">
        <f t="shared" si="19"/>
        <v>Post-calc.</v>
      </c>
      <c r="I187" s="3">
        <f t="shared" si="16"/>
        <v>0</v>
      </c>
      <c r="M187" s="7" t="s">
        <v>199</v>
      </c>
      <c r="N187" s="9" t="str">
        <f t="shared" si="17"/>
        <v>40140</v>
      </c>
      <c r="O187" s="3">
        <v>465</v>
      </c>
      <c r="P187" s="3">
        <v>465</v>
      </c>
      <c r="Q187" s="1" t="s">
        <v>8</v>
      </c>
      <c r="R187" s="1" t="s">
        <v>9</v>
      </c>
      <c r="S187" s="1" t="s">
        <v>10</v>
      </c>
      <c r="T187" s="1" t="s">
        <v>69</v>
      </c>
      <c r="V187" s="19" t="str">
        <f t="shared" si="20"/>
        <v>Post-calc.</v>
      </c>
      <c r="W187" s="1" t="str">
        <f t="shared" si="21"/>
        <v>Post-calc.</v>
      </c>
      <c r="X187" s="1" t="b">
        <f t="shared" si="22"/>
        <v>1</v>
      </c>
      <c r="Z187" s="3">
        <f t="shared" si="23"/>
        <v>0</v>
      </c>
    </row>
    <row r="188" spans="1:26" x14ac:dyDescent="0.2">
      <c r="A188" s="25" t="s">
        <v>2780</v>
      </c>
      <c r="B188" s="9" t="str">
        <f t="shared" si="18"/>
        <v>40126</v>
      </c>
      <c r="C188" s="30">
        <v>12070</v>
      </c>
      <c r="D188" s="30">
        <v>12070</v>
      </c>
      <c r="E188" s="32">
        <v>40817</v>
      </c>
      <c r="F188" s="27" t="s">
        <v>2660</v>
      </c>
      <c r="G188" s="34" t="s">
        <v>5520</v>
      </c>
      <c r="H188" s="10" t="str">
        <f t="shared" si="19"/>
        <v>Post-calc.</v>
      </c>
      <c r="I188" s="3">
        <f t="shared" si="16"/>
        <v>0</v>
      </c>
      <c r="M188" s="7" t="s">
        <v>200</v>
      </c>
      <c r="N188" s="9" t="str">
        <f t="shared" si="17"/>
        <v>40142</v>
      </c>
      <c r="O188" s="3">
        <v>1838</v>
      </c>
      <c r="P188" s="3">
        <v>1838</v>
      </c>
      <c r="Q188" s="1" t="s">
        <v>8</v>
      </c>
      <c r="R188" s="1" t="s">
        <v>9</v>
      </c>
      <c r="S188" s="1" t="s">
        <v>10</v>
      </c>
      <c r="T188" s="1" t="s">
        <v>69</v>
      </c>
      <c r="V188" s="19" t="str">
        <f t="shared" si="20"/>
        <v>Post-calc.</v>
      </c>
      <c r="W188" s="1" t="str">
        <f t="shared" si="21"/>
        <v>Post-calc.</v>
      </c>
      <c r="X188" s="1" t="b">
        <f t="shared" si="22"/>
        <v>1</v>
      </c>
      <c r="Z188" s="3">
        <f t="shared" si="23"/>
        <v>0</v>
      </c>
    </row>
    <row r="189" spans="1:26" x14ac:dyDescent="0.2">
      <c r="A189" s="25" t="s">
        <v>2781</v>
      </c>
      <c r="B189" s="9" t="str">
        <f t="shared" si="18"/>
        <v>40127</v>
      </c>
      <c r="C189" s="30">
        <v>14870</v>
      </c>
      <c r="D189" s="30">
        <v>14870</v>
      </c>
      <c r="E189" s="32">
        <v>40817</v>
      </c>
      <c r="F189" s="27" t="s">
        <v>2660</v>
      </c>
      <c r="G189" s="34" t="s">
        <v>5520</v>
      </c>
      <c r="H189" s="10" t="str">
        <f t="shared" si="19"/>
        <v>Post-calc.</v>
      </c>
      <c r="I189" s="3">
        <f t="shared" si="16"/>
        <v>0</v>
      </c>
      <c r="M189" s="7" t="s">
        <v>201</v>
      </c>
      <c r="N189" s="9" t="str">
        <f t="shared" si="17"/>
        <v>40144</v>
      </c>
      <c r="O189" s="3">
        <v>7247</v>
      </c>
      <c r="P189" s="3">
        <v>7247</v>
      </c>
      <c r="Q189" s="1" t="s">
        <v>8</v>
      </c>
      <c r="R189" s="1" t="s">
        <v>9</v>
      </c>
      <c r="S189" s="1" t="s">
        <v>10</v>
      </c>
      <c r="T189" s="1" t="s">
        <v>69</v>
      </c>
      <c r="V189" s="19" t="str">
        <f t="shared" si="20"/>
        <v>Post-calc.</v>
      </c>
      <c r="W189" s="1" t="str">
        <f t="shared" si="21"/>
        <v>Post-calc.</v>
      </c>
      <c r="X189" s="1" t="b">
        <f t="shared" si="22"/>
        <v>1</v>
      </c>
      <c r="Z189" s="3">
        <f t="shared" si="23"/>
        <v>0</v>
      </c>
    </row>
    <row r="190" spans="1:26" x14ac:dyDescent="0.2">
      <c r="A190" s="25" t="s">
        <v>2782</v>
      </c>
      <c r="B190" s="9" t="str">
        <f t="shared" si="18"/>
        <v>40128</v>
      </c>
      <c r="C190" s="30">
        <v>8966</v>
      </c>
      <c r="D190" s="30">
        <v>8966</v>
      </c>
      <c r="E190" s="32">
        <v>40817</v>
      </c>
      <c r="F190" s="27" t="s">
        <v>2660</v>
      </c>
      <c r="G190" s="34" t="s">
        <v>5520</v>
      </c>
      <c r="H190" s="10" t="str">
        <f t="shared" si="19"/>
        <v>Post-calc.</v>
      </c>
      <c r="I190" s="3">
        <f t="shared" si="16"/>
        <v>0</v>
      </c>
      <c r="M190" s="7" t="s">
        <v>202</v>
      </c>
      <c r="N190" s="9" t="str">
        <f t="shared" si="17"/>
        <v>40145</v>
      </c>
      <c r="O190" s="3">
        <v>718</v>
      </c>
      <c r="P190" s="3">
        <v>718</v>
      </c>
      <c r="Q190" s="1" t="s">
        <v>8</v>
      </c>
      <c r="R190" s="1" t="s">
        <v>9</v>
      </c>
      <c r="S190" s="1" t="s">
        <v>10</v>
      </c>
      <c r="T190" s="1" t="s">
        <v>69</v>
      </c>
      <c r="V190" s="19" t="str">
        <f t="shared" si="20"/>
        <v>Post-calc.</v>
      </c>
      <c r="W190" s="1" t="str">
        <f t="shared" si="21"/>
        <v>Post-calc.</v>
      </c>
      <c r="X190" s="1" t="b">
        <f t="shared" si="22"/>
        <v>1</v>
      </c>
      <c r="Z190" s="3">
        <f t="shared" si="23"/>
        <v>0</v>
      </c>
    </row>
    <row r="191" spans="1:26" x14ac:dyDescent="0.2">
      <c r="A191" s="25" t="s">
        <v>2783</v>
      </c>
      <c r="B191" s="9" t="str">
        <f t="shared" si="18"/>
        <v>40129</v>
      </c>
      <c r="C191" s="30">
        <v>5719</v>
      </c>
      <c r="D191" s="30">
        <v>5719</v>
      </c>
      <c r="E191" s="32">
        <v>40878</v>
      </c>
      <c r="F191" s="27" t="s">
        <v>2660</v>
      </c>
      <c r="G191" s="34" t="s">
        <v>5520</v>
      </c>
      <c r="H191" s="10" t="str">
        <f t="shared" si="19"/>
        <v>Post-calc.</v>
      </c>
      <c r="I191" s="3">
        <f t="shared" si="16"/>
        <v>0</v>
      </c>
      <c r="M191" s="7" t="s">
        <v>203</v>
      </c>
      <c r="N191" s="9" t="str">
        <f t="shared" si="17"/>
        <v>40146</v>
      </c>
      <c r="O191" s="3">
        <v>3284</v>
      </c>
      <c r="P191" s="3">
        <v>3284</v>
      </c>
      <c r="Q191" s="1" t="s">
        <v>8</v>
      </c>
      <c r="R191" s="1" t="s">
        <v>9</v>
      </c>
      <c r="S191" s="1" t="s">
        <v>10</v>
      </c>
      <c r="T191" s="1" t="s">
        <v>69</v>
      </c>
      <c r="V191" s="19" t="str">
        <f t="shared" si="20"/>
        <v>Post-calc.</v>
      </c>
      <c r="W191" s="1" t="str">
        <f t="shared" si="21"/>
        <v>Post-calc.</v>
      </c>
      <c r="X191" s="1" t="b">
        <f t="shared" si="22"/>
        <v>1</v>
      </c>
      <c r="Z191" s="3">
        <f t="shared" si="23"/>
        <v>0</v>
      </c>
    </row>
    <row r="192" spans="1:26" x14ac:dyDescent="0.2">
      <c r="A192" s="25" t="s">
        <v>2784</v>
      </c>
      <c r="B192" s="9" t="str">
        <f t="shared" si="18"/>
        <v>40130</v>
      </c>
      <c r="C192" s="30">
        <v>1187</v>
      </c>
      <c r="D192" s="30">
        <v>1187</v>
      </c>
      <c r="E192" s="32">
        <v>40787</v>
      </c>
      <c r="F192" s="27" t="s">
        <v>2660</v>
      </c>
      <c r="G192" s="34" t="s">
        <v>5520</v>
      </c>
      <c r="H192" s="10" t="str">
        <f t="shared" si="19"/>
        <v>Post-calc.</v>
      </c>
      <c r="I192" s="3">
        <f t="shared" si="16"/>
        <v>0</v>
      </c>
      <c r="M192" s="7" t="s">
        <v>204</v>
      </c>
      <c r="N192" s="9" t="str">
        <f t="shared" si="17"/>
        <v>40147</v>
      </c>
      <c r="O192" s="3">
        <v>2259</v>
      </c>
      <c r="P192" s="3">
        <v>2259</v>
      </c>
      <c r="Q192" s="1" t="s">
        <v>8</v>
      </c>
      <c r="R192" s="1" t="s">
        <v>9</v>
      </c>
      <c r="S192" s="1" t="s">
        <v>10</v>
      </c>
      <c r="T192" s="1" t="s">
        <v>69</v>
      </c>
      <c r="V192" s="19" t="str">
        <f t="shared" si="20"/>
        <v>Post-calc.</v>
      </c>
      <c r="W192" s="1" t="str">
        <f t="shared" si="21"/>
        <v>Post-calc.</v>
      </c>
      <c r="X192" s="1" t="b">
        <f t="shared" si="22"/>
        <v>1</v>
      </c>
      <c r="Z192" s="3">
        <f t="shared" si="23"/>
        <v>0</v>
      </c>
    </row>
    <row r="193" spans="1:26" x14ac:dyDescent="0.2">
      <c r="A193" s="25" t="s">
        <v>2785</v>
      </c>
      <c r="B193" s="9" t="str">
        <f t="shared" si="18"/>
        <v>40131</v>
      </c>
      <c r="C193" s="30">
        <v>1800</v>
      </c>
      <c r="D193" s="30">
        <v>1800</v>
      </c>
      <c r="E193" s="32">
        <v>40787</v>
      </c>
      <c r="F193" s="27" t="s">
        <v>2660</v>
      </c>
      <c r="G193" s="34" t="s">
        <v>5520</v>
      </c>
      <c r="H193" s="10" t="str">
        <f t="shared" si="19"/>
        <v>Post-calc.</v>
      </c>
      <c r="I193" s="3">
        <f t="shared" si="16"/>
        <v>0</v>
      </c>
      <c r="M193" s="7" t="s">
        <v>205</v>
      </c>
      <c r="N193" s="9" t="str">
        <f t="shared" si="17"/>
        <v>40148</v>
      </c>
      <c r="O193" s="3">
        <v>1987</v>
      </c>
      <c r="P193" s="3">
        <v>1987</v>
      </c>
      <c r="Q193" s="1" t="s">
        <v>8</v>
      </c>
      <c r="R193" s="1" t="s">
        <v>9</v>
      </c>
      <c r="S193" s="1" t="s">
        <v>10</v>
      </c>
      <c r="T193" s="1" t="s">
        <v>69</v>
      </c>
      <c r="V193" s="19" t="str">
        <f t="shared" si="20"/>
        <v>Post-calc.</v>
      </c>
      <c r="W193" s="1" t="str">
        <f t="shared" si="21"/>
        <v>Post-calc.</v>
      </c>
      <c r="X193" s="1" t="b">
        <f t="shared" si="22"/>
        <v>1</v>
      </c>
      <c r="Z193" s="3">
        <f t="shared" si="23"/>
        <v>0</v>
      </c>
    </row>
    <row r="194" spans="1:26" x14ac:dyDescent="0.2">
      <c r="A194" s="25" t="s">
        <v>2786</v>
      </c>
      <c r="B194" s="9" t="str">
        <f t="shared" si="18"/>
        <v>40132</v>
      </c>
      <c r="C194" s="30">
        <v>1114</v>
      </c>
      <c r="D194" s="30">
        <v>1114</v>
      </c>
      <c r="E194" s="32">
        <v>40817</v>
      </c>
      <c r="F194" s="27" t="s">
        <v>2660</v>
      </c>
      <c r="G194" s="34" t="s">
        <v>5520</v>
      </c>
      <c r="H194" s="10" t="str">
        <f t="shared" si="19"/>
        <v>Post-calc.</v>
      </c>
      <c r="I194" s="3">
        <f t="shared" si="16"/>
        <v>0</v>
      </c>
      <c r="M194" s="7" t="s">
        <v>206</v>
      </c>
      <c r="N194" s="9" t="str">
        <f t="shared" si="17"/>
        <v>40149</v>
      </c>
      <c r="O194" s="3">
        <v>559</v>
      </c>
      <c r="P194" s="3">
        <v>559</v>
      </c>
      <c r="Q194" s="1" t="s">
        <v>8</v>
      </c>
      <c r="R194" s="1" t="s">
        <v>9</v>
      </c>
      <c r="S194" s="1" t="s">
        <v>10</v>
      </c>
      <c r="T194" s="1" t="s">
        <v>69</v>
      </c>
      <c r="V194" s="19" t="str">
        <f t="shared" si="20"/>
        <v>Post-calc.</v>
      </c>
      <c r="W194" s="1" t="str">
        <f t="shared" si="21"/>
        <v>Post-calc.</v>
      </c>
      <c r="X194" s="1" t="b">
        <f t="shared" si="22"/>
        <v>1</v>
      </c>
      <c r="Z194" s="3">
        <f t="shared" si="23"/>
        <v>0</v>
      </c>
    </row>
    <row r="195" spans="1:26" x14ac:dyDescent="0.2">
      <c r="A195" s="25" t="s">
        <v>2787</v>
      </c>
      <c r="B195" s="9" t="str">
        <f t="shared" si="18"/>
        <v>40133</v>
      </c>
      <c r="C195" s="30">
        <v>9359</v>
      </c>
      <c r="D195" s="30">
        <v>9359</v>
      </c>
      <c r="E195" s="32">
        <v>40848</v>
      </c>
      <c r="F195" s="27" t="s">
        <v>2660</v>
      </c>
      <c r="G195" s="34" t="s">
        <v>5520</v>
      </c>
      <c r="H195" s="10" t="str">
        <f t="shared" si="19"/>
        <v>Post-calc.</v>
      </c>
      <c r="I195" s="3">
        <f t="shared" si="16"/>
        <v>0</v>
      </c>
      <c r="M195" s="7" t="s">
        <v>207</v>
      </c>
      <c r="N195" s="9" t="str">
        <f t="shared" si="17"/>
        <v>40150</v>
      </c>
      <c r="O195" s="3">
        <v>925</v>
      </c>
      <c r="P195" s="3">
        <v>925</v>
      </c>
      <c r="Q195" s="1" t="s">
        <v>8</v>
      </c>
      <c r="R195" s="1" t="s">
        <v>9</v>
      </c>
      <c r="S195" s="1" t="s">
        <v>10</v>
      </c>
      <c r="T195" s="1" t="s">
        <v>69</v>
      </c>
      <c r="V195" s="19" t="str">
        <f t="shared" si="20"/>
        <v>Post-calc.</v>
      </c>
      <c r="W195" s="1" t="str">
        <f t="shared" si="21"/>
        <v>Post-calc.</v>
      </c>
      <c r="X195" s="1" t="b">
        <f t="shared" si="22"/>
        <v>1</v>
      </c>
      <c r="Z195" s="3">
        <f t="shared" si="23"/>
        <v>0</v>
      </c>
    </row>
    <row r="196" spans="1:26" x14ac:dyDescent="0.2">
      <c r="A196" s="25" t="s">
        <v>2788</v>
      </c>
      <c r="B196" s="9" t="str">
        <f t="shared" si="18"/>
        <v>40134</v>
      </c>
      <c r="C196" s="30">
        <v>7800</v>
      </c>
      <c r="D196" s="30">
        <v>7800</v>
      </c>
      <c r="E196" s="32">
        <v>40969</v>
      </c>
      <c r="F196" s="27" t="s">
        <v>2660</v>
      </c>
      <c r="G196" s="34" t="s">
        <v>5520</v>
      </c>
      <c r="H196" s="10" t="str">
        <f t="shared" si="19"/>
        <v>Post-calc.</v>
      </c>
      <c r="I196" s="3">
        <f t="shared" ref="I196:I259" si="24">+VLOOKUP(B196,$N$4:$P$2559,2,FALSE)-C196</f>
        <v>0</v>
      </c>
      <c r="M196" s="7" t="s">
        <v>208</v>
      </c>
      <c r="N196" s="9" t="str">
        <f t="shared" ref="N196:N259" si="25">+LEFT(M196,5)</f>
        <v>40151</v>
      </c>
      <c r="O196" s="3">
        <v>4721</v>
      </c>
      <c r="P196" s="3">
        <v>4721</v>
      </c>
      <c r="Q196" s="1" t="s">
        <v>8</v>
      </c>
      <c r="R196" s="1" t="s">
        <v>9</v>
      </c>
      <c r="S196" s="1" t="s">
        <v>10</v>
      </c>
      <c r="T196" s="1" t="s">
        <v>69</v>
      </c>
      <c r="V196" s="19" t="str">
        <f t="shared" si="20"/>
        <v>Post-calc.</v>
      </c>
      <c r="W196" s="1" t="str">
        <f t="shared" si="21"/>
        <v>Post-calc.</v>
      </c>
      <c r="X196" s="1" t="b">
        <f t="shared" si="22"/>
        <v>1</v>
      </c>
      <c r="Z196" s="3">
        <f t="shared" si="23"/>
        <v>0</v>
      </c>
    </row>
    <row r="197" spans="1:26" x14ac:dyDescent="0.2">
      <c r="A197" s="25" t="s">
        <v>2789</v>
      </c>
      <c r="B197" s="9" t="str">
        <f t="shared" ref="B197:B260" si="26">+LEFT(A197,5)</f>
        <v>40135</v>
      </c>
      <c r="C197" s="30">
        <v>6851</v>
      </c>
      <c r="D197" s="30">
        <v>6851</v>
      </c>
      <c r="E197" s="32">
        <v>40817</v>
      </c>
      <c r="F197" s="27" t="s">
        <v>2660</v>
      </c>
      <c r="G197" s="34" t="s">
        <v>5520</v>
      </c>
      <c r="H197" s="10" t="str">
        <f t="shared" ref="H197:H260" si="27">+IF(E197&gt;1,"Post-calc.","Pre-calc.")</f>
        <v>Post-calc.</v>
      </c>
      <c r="I197" s="3">
        <f t="shared" si="24"/>
        <v>0</v>
      </c>
      <c r="M197" s="7" t="s">
        <v>209</v>
      </c>
      <c r="N197" s="9" t="str">
        <f t="shared" si="25"/>
        <v>40152</v>
      </c>
      <c r="O197" s="3">
        <v>737</v>
      </c>
      <c r="P197" s="3">
        <v>737</v>
      </c>
      <c r="Q197" s="1" t="s">
        <v>8</v>
      </c>
      <c r="R197" s="1" t="s">
        <v>9</v>
      </c>
      <c r="S197" s="1" t="s">
        <v>10</v>
      </c>
      <c r="T197" s="1" t="s">
        <v>69</v>
      </c>
      <c r="V197" s="19" t="str">
        <f t="shared" ref="V197:V260" si="28">+VLOOKUP(N197,$B$4:$H$2903,7,FALSE)</f>
        <v>Post-calc.</v>
      </c>
      <c r="W197" s="1" t="str">
        <f t="shared" ref="W197:W260" si="29">+Q197</f>
        <v>Post-calc.</v>
      </c>
      <c r="X197" s="1" t="b">
        <f t="shared" ref="X197:X260" si="30">+V197=W197</f>
        <v>1</v>
      </c>
      <c r="Z197" s="3">
        <f t="shared" ref="Z197:Z260" si="31">+IF(Q197="Post-calc.",VLOOKUP(N197,$B$4:$H$2903,3,FALSE)-P197,VLOOKUP(N197,$B$4:$H$2903,2,FALSE)-P197)</f>
        <v>0</v>
      </c>
    </row>
    <row r="198" spans="1:26" x14ac:dyDescent="0.2">
      <c r="A198" s="25" t="s">
        <v>2790</v>
      </c>
      <c r="B198" s="9" t="str">
        <f t="shared" si="26"/>
        <v>40136</v>
      </c>
      <c r="C198" s="30">
        <v>4839</v>
      </c>
      <c r="D198" s="30">
        <v>4839</v>
      </c>
      <c r="E198" s="32">
        <v>40817</v>
      </c>
      <c r="F198" s="27" t="s">
        <v>2660</v>
      </c>
      <c r="G198" s="34" t="s">
        <v>5520</v>
      </c>
      <c r="H198" s="10" t="str">
        <f t="shared" si="27"/>
        <v>Post-calc.</v>
      </c>
      <c r="I198" s="3">
        <f t="shared" si="24"/>
        <v>0</v>
      </c>
      <c r="M198" s="7" t="s">
        <v>210</v>
      </c>
      <c r="N198" s="9" t="str">
        <f t="shared" si="25"/>
        <v>40153</v>
      </c>
      <c r="O198" s="3">
        <v>1363</v>
      </c>
      <c r="P198" s="3">
        <v>1363</v>
      </c>
      <c r="Q198" s="1" t="s">
        <v>8</v>
      </c>
      <c r="R198" s="1" t="s">
        <v>9</v>
      </c>
      <c r="S198" s="1" t="s">
        <v>10</v>
      </c>
      <c r="T198" s="1" t="s">
        <v>69</v>
      </c>
      <c r="V198" s="19" t="str">
        <f t="shared" si="28"/>
        <v>Post-calc.</v>
      </c>
      <c r="W198" s="1" t="str">
        <f t="shared" si="29"/>
        <v>Post-calc.</v>
      </c>
      <c r="X198" s="1" t="b">
        <f t="shared" si="30"/>
        <v>1</v>
      </c>
      <c r="Z198" s="3">
        <f t="shared" si="31"/>
        <v>0</v>
      </c>
    </row>
    <row r="199" spans="1:26" x14ac:dyDescent="0.2">
      <c r="A199" s="25" t="s">
        <v>2791</v>
      </c>
      <c r="B199" s="9" t="str">
        <f t="shared" si="26"/>
        <v>40137</v>
      </c>
      <c r="C199" s="30">
        <v>6694</v>
      </c>
      <c r="D199" s="30">
        <v>6694</v>
      </c>
      <c r="E199" s="32">
        <v>40878</v>
      </c>
      <c r="F199" s="27" t="s">
        <v>2660</v>
      </c>
      <c r="G199" s="34" t="s">
        <v>5520</v>
      </c>
      <c r="H199" s="10" t="str">
        <f t="shared" si="27"/>
        <v>Post-calc.</v>
      </c>
      <c r="I199" s="3">
        <f t="shared" si="24"/>
        <v>0</v>
      </c>
      <c r="M199" s="7" t="s">
        <v>211</v>
      </c>
      <c r="N199" s="9" t="str">
        <f t="shared" si="25"/>
        <v>40154</v>
      </c>
      <c r="O199" s="3">
        <v>1158</v>
      </c>
      <c r="P199" s="3">
        <v>1158</v>
      </c>
      <c r="Q199" s="1" t="s">
        <v>8</v>
      </c>
      <c r="R199" s="1" t="s">
        <v>9</v>
      </c>
      <c r="S199" s="1" t="s">
        <v>10</v>
      </c>
      <c r="T199" s="1" t="s">
        <v>69</v>
      </c>
      <c r="V199" s="19" t="str">
        <f t="shared" si="28"/>
        <v>Post-calc.</v>
      </c>
      <c r="W199" s="1" t="str">
        <f t="shared" si="29"/>
        <v>Post-calc.</v>
      </c>
      <c r="X199" s="1" t="b">
        <f t="shared" si="30"/>
        <v>1</v>
      </c>
      <c r="Z199" s="3">
        <f t="shared" si="31"/>
        <v>0</v>
      </c>
    </row>
    <row r="200" spans="1:26" x14ac:dyDescent="0.2">
      <c r="A200" s="25" t="s">
        <v>2792</v>
      </c>
      <c r="B200" s="9" t="str">
        <f t="shared" si="26"/>
        <v>40138</v>
      </c>
      <c r="C200" s="30">
        <v>20000</v>
      </c>
      <c r="D200" s="30">
        <v>20000</v>
      </c>
      <c r="E200" s="32">
        <v>40817</v>
      </c>
      <c r="F200" s="27" t="s">
        <v>2660</v>
      </c>
      <c r="G200" s="34" t="s">
        <v>5520</v>
      </c>
      <c r="H200" s="10" t="str">
        <f t="shared" si="27"/>
        <v>Post-calc.</v>
      </c>
      <c r="I200" s="3">
        <f t="shared" si="24"/>
        <v>0</v>
      </c>
      <c r="M200" s="7" t="s">
        <v>212</v>
      </c>
      <c r="N200" s="9" t="str">
        <f t="shared" si="25"/>
        <v>40155</v>
      </c>
      <c r="O200" s="3">
        <v>893</v>
      </c>
      <c r="P200" s="3">
        <v>893</v>
      </c>
      <c r="Q200" s="1" t="s">
        <v>8</v>
      </c>
      <c r="R200" s="1" t="s">
        <v>9</v>
      </c>
      <c r="S200" s="1" t="s">
        <v>10</v>
      </c>
      <c r="T200" s="1" t="s">
        <v>69</v>
      </c>
      <c r="V200" s="19" t="str">
        <f t="shared" si="28"/>
        <v>Post-calc.</v>
      </c>
      <c r="W200" s="1" t="str">
        <f t="shared" si="29"/>
        <v>Post-calc.</v>
      </c>
      <c r="X200" s="1" t="b">
        <f t="shared" si="30"/>
        <v>1</v>
      </c>
      <c r="Z200" s="3">
        <f t="shared" si="31"/>
        <v>0</v>
      </c>
    </row>
    <row r="201" spans="1:26" x14ac:dyDescent="0.2">
      <c r="A201" s="25" t="s">
        <v>2793</v>
      </c>
      <c r="B201" s="9" t="str">
        <f t="shared" si="26"/>
        <v>40139</v>
      </c>
      <c r="C201" s="30">
        <v>8918</v>
      </c>
      <c r="D201" s="30">
        <v>8918</v>
      </c>
      <c r="E201" s="32">
        <v>40878</v>
      </c>
      <c r="F201" s="27" t="s">
        <v>2660</v>
      </c>
      <c r="G201" s="34" t="s">
        <v>5520</v>
      </c>
      <c r="H201" s="10" t="str">
        <f t="shared" si="27"/>
        <v>Post-calc.</v>
      </c>
      <c r="I201" s="3">
        <f t="shared" si="24"/>
        <v>0</v>
      </c>
      <c r="M201" s="7" t="s">
        <v>213</v>
      </c>
      <c r="N201" s="9" t="str">
        <f t="shared" si="25"/>
        <v>40156</v>
      </c>
      <c r="O201" s="3">
        <v>29423</v>
      </c>
      <c r="P201" s="3">
        <v>29423</v>
      </c>
      <c r="Q201" s="1" t="s">
        <v>8</v>
      </c>
      <c r="R201" s="1" t="s">
        <v>9</v>
      </c>
      <c r="S201" s="1" t="s">
        <v>10</v>
      </c>
      <c r="T201" s="1" t="s">
        <v>69</v>
      </c>
      <c r="V201" s="19" t="str">
        <f t="shared" si="28"/>
        <v>Post-calc.</v>
      </c>
      <c r="W201" s="1" t="str">
        <f t="shared" si="29"/>
        <v>Post-calc.</v>
      </c>
      <c r="X201" s="1" t="b">
        <f t="shared" si="30"/>
        <v>1</v>
      </c>
      <c r="Z201" s="3">
        <f t="shared" si="31"/>
        <v>0</v>
      </c>
    </row>
    <row r="202" spans="1:26" x14ac:dyDescent="0.2">
      <c r="A202" s="25" t="s">
        <v>2794</v>
      </c>
      <c r="B202" s="9" t="str">
        <f t="shared" si="26"/>
        <v>40140</v>
      </c>
      <c r="C202" s="30">
        <v>465</v>
      </c>
      <c r="D202" s="30">
        <v>465</v>
      </c>
      <c r="E202" s="32">
        <v>40817</v>
      </c>
      <c r="F202" s="27" t="s">
        <v>2660</v>
      </c>
      <c r="G202" s="34" t="s">
        <v>5520</v>
      </c>
      <c r="H202" s="10" t="str">
        <f t="shared" si="27"/>
        <v>Post-calc.</v>
      </c>
      <c r="I202" s="3">
        <f t="shared" si="24"/>
        <v>0</v>
      </c>
      <c r="M202" s="7" t="s">
        <v>214</v>
      </c>
      <c r="N202" s="9" t="str">
        <f t="shared" si="25"/>
        <v>40157</v>
      </c>
      <c r="O202" s="3">
        <v>30540</v>
      </c>
      <c r="P202" s="3">
        <v>30540</v>
      </c>
      <c r="Q202" s="1" t="s">
        <v>8</v>
      </c>
      <c r="R202" s="1" t="s">
        <v>9</v>
      </c>
      <c r="S202" s="1" t="s">
        <v>10</v>
      </c>
      <c r="T202" s="1" t="s">
        <v>69</v>
      </c>
      <c r="V202" s="19" t="str">
        <f t="shared" si="28"/>
        <v>Post-calc.</v>
      </c>
      <c r="W202" s="1" t="str">
        <f t="shared" si="29"/>
        <v>Post-calc.</v>
      </c>
      <c r="X202" s="1" t="b">
        <f t="shared" si="30"/>
        <v>1</v>
      </c>
      <c r="Z202" s="3">
        <f t="shared" si="31"/>
        <v>0</v>
      </c>
    </row>
    <row r="203" spans="1:26" x14ac:dyDescent="0.2">
      <c r="A203" s="25" t="s">
        <v>2795</v>
      </c>
      <c r="B203" s="9" t="str">
        <f t="shared" si="26"/>
        <v>40141</v>
      </c>
      <c r="C203" s="30">
        <v>0</v>
      </c>
      <c r="D203" s="30">
        <v>0</v>
      </c>
      <c r="E203" s="32">
        <v>40817</v>
      </c>
      <c r="F203" s="27" t="s">
        <v>2660</v>
      </c>
      <c r="G203" s="34" t="s">
        <v>5520</v>
      </c>
      <c r="H203" s="10" t="str">
        <f t="shared" si="27"/>
        <v>Post-calc.</v>
      </c>
      <c r="I203" s="23" t="e">
        <f t="shared" si="24"/>
        <v>#N/A</v>
      </c>
      <c r="J203" s="22" t="str">
        <f>VLOOKUP(B203, Remarks!$A$3:$G$400, 7, FALSE)</f>
        <v>Foxpro order but order complete db2 values are zero so Board filtered out by default</v>
      </c>
      <c r="K203" s="1" t="s">
        <v>5960</v>
      </c>
      <c r="M203" s="7" t="s">
        <v>215</v>
      </c>
      <c r="N203" s="9" t="str">
        <f t="shared" si="25"/>
        <v>40158</v>
      </c>
      <c r="O203" s="3">
        <v>1290</v>
      </c>
      <c r="P203" s="3">
        <v>1290</v>
      </c>
      <c r="Q203" s="1" t="s">
        <v>8</v>
      </c>
      <c r="R203" s="1" t="s">
        <v>9</v>
      </c>
      <c r="S203" s="1" t="s">
        <v>10</v>
      </c>
      <c r="T203" s="1" t="s">
        <v>69</v>
      </c>
      <c r="V203" s="19" t="str">
        <f t="shared" si="28"/>
        <v>Post-calc.</v>
      </c>
      <c r="W203" s="1" t="str">
        <f t="shared" si="29"/>
        <v>Post-calc.</v>
      </c>
      <c r="X203" s="1" t="b">
        <f t="shared" si="30"/>
        <v>1</v>
      </c>
      <c r="Z203" s="3">
        <f t="shared" si="31"/>
        <v>0</v>
      </c>
    </row>
    <row r="204" spans="1:26" x14ac:dyDescent="0.2">
      <c r="A204" s="25" t="s">
        <v>2796</v>
      </c>
      <c r="B204" s="9" t="str">
        <f t="shared" si="26"/>
        <v>40142</v>
      </c>
      <c r="C204" s="30">
        <v>1838</v>
      </c>
      <c r="D204" s="30">
        <v>1838</v>
      </c>
      <c r="E204" s="32">
        <v>40817</v>
      </c>
      <c r="F204" s="27" t="s">
        <v>2660</v>
      </c>
      <c r="G204" s="34" t="s">
        <v>5520</v>
      </c>
      <c r="H204" s="10" t="str">
        <f t="shared" si="27"/>
        <v>Post-calc.</v>
      </c>
      <c r="I204" s="3">
        <f t="shared" si="24"/>
        <v>0</v>
      </c>
      <c r="M204" s="7" t="s">
        <v>216</v>
      </c>
      <c r="N204" s="9" t="str">
        <f t="shared" si="25"/>
        <v>40159</v>
      </c>
      <c r="O204" s="3">
        <v>6126</v>
      </c>
      <c r="P204" s="3">
        <v>6126</v>
      </c>
      <c r="Q204" s="1" t="s">
        <v>8</v>
      </c>
      <c r="R204" s="1" t="s">
        <v>9</v>
      </c>
      <c r="S204" s="1" t="s">
        <v>10</v>
      </c>
      <c r="T204" s="1" t="s">
        <v>69</v>
      </c>
      <c r="V204" s="19" t="str">
        <f t="shared" si="28"/>
        <v>Post-calc.</v>
      </c>
      <c r="W204" s="1" t="str">
        <f t="shared" si="29"/>
        <v>Post-calc.</v>
      </c>
      <c r="X204" s="1" t="b">
        <f t="shared" si="30"/>
        <v>1</v>
      </c>
      <c r="Z204" s="3">
        <f t="shared" si="31"/>
        <v>0</v>
      </c>
    </row>
    <row r="205" spans="1:26" x14ac:dyDescent="0.2">
      <c r="A205" s="25" t="s">
        <v>2797</v>
      </c>
      <c r="B205" s="9" t="str">
        <f t="shared" si="26"/>
        <v>40143</v>
      </c>
      <c r="C205" s="30">
        <v>1403</v>
      </c>
      <c r="D205" s="30">
        <v>1403</v>
      </c>
      <c r="E205" s="32">
        <v>40848</v>
      </c>
      <c r="F205" s="27" t="s">
        <v>2798</v>
      </c>
      <c r="G205" s="34" t="s">
        <v>5520</v>
      </c>
      <c r="H205" s="10" t="str">
        <f t="shared" si="27"/>
        <v>Post-calc.</v>
      </c>
      <c r="I205" s="23" t="e">
        <f t="shared" si="24"/>
        <v>#N/A</v>
      </c>
      <c r="J205" s="18" t="str">
        <f>VLOOKUP(B205, Remarks!$A$3:$G$400, 7, FALSE)</f>
        <v>Foxpro order but not confirmed</v>
      </c>
      <c r="M205" s="7" t="s">
        <v>217</v>
      </c>
      <c r="N205" s="9" t="str">
        <f t="shared" si="25"/>
        <v>40160</v>
      </c>
      <c r="O205" s="3">
        <v>43674</v>
      </c>
      <c r="P205" s="3">
        <v>43674</v>
      </c>
      <c r="Q205" s="1" t="s">
        <v>8</v>
      </c>
      <c r="R205" s="1" t="s">
        <v>9</v>
      </c>
      <c r="S205" s="1" t="s">
        <v>10</v>
      </c>
      <c r="T205" s="1" t="s">
        <v>69</v>
      </c>
      <c r="V205" s="19" t="str">
        <f t="shared" si="28"/>
        <v>Post-calc.</v>
      </c>
      <c r="W205" s="1" t="str">
        <f t="shared" si="29"/>
        <v>Post-calc.</v>
      </c>
      <c r="X205" s="1" t="b">
        <f t="shared" si="30"/>
        <v>1</v>
      </c>
      <c r="Z205" s="3">
        <f t="shared" si="31"/>
        <v>0</v>
      </c>
    </row>
    <row r="206" spans="1:26" x14ac:dyDescent="0.2">
      <c r="A206" s="25" t="s">
        <v>2799</v>
      </c>
      <c r="B206" s="9" t="str">
        <f t="shared" si="26"/>
        <v>40144</v>
      </c>
      <c r="C206" s="30">
        <v>7247</v>
      </c>
      <c r="D206" s="30">
        <v>7247</v>
      </c>
      <c r="E206" s="32">
        <v>40878</v>
      </c>
      <c r="F206" s="27" t="s">
        <v>2660</v>
      </c>
      <c r="G206" s="34" t="s">
        <v>5520</v>
      </c>
      <c r="H206" s="10" t="str">
        <f t="shared" si="27"/>
        <v>Post-calc.</v>
      </c>
      <c r="I206" s="3">
        <f t="shared" si="24"/>
        <v>0</v>
      </c>
      <c r="M206" s="7" t="s">
        <v>218</v>
      </c>
      <c r="N206" s="9" t="str">
        <f t="shared" si="25"/>
        <v>40161</v>
      </c>
      <c r="O206" s="3">
        <v>2987</v>
      </c>
      <c r="P206" s="3">
        <v>2987</v>
      </c>
      <c r="Q206" s="1" t="s">
        <v>8</v>
      </c>
      <c r="R206" s="1" t="s">
        <v>9</v>
      </c>
      <c r="S206" s="1" t="s">
        <v>10</v>
      </c>
      <c r="T206" s="1" t="s">
        <v>69</v>
      </c>
      <c r="V206" s="19" t="str">
        <f t="shared" si="28"/>
        <v>Post-calc.</v>
      </c>
      <c r="W206" s="1" t="str">
        <f t="shared" si="29"/>
        <v>Post-calc.</v>
      </c>
      <c r="X206" s="1" t="b">
        <f t="shared" si="30"/>
        <v>1</v>
      </c>
      <c r="Z206" s="3">
        <f t="shared" si="31"/>
        <v>0</v>
      </c>
    </row>
    <row r="207" spans="1:26" x14ac:dyDescent="0.2">
      <c r="A207" s="25" t="s">
        <v>2800</v>
      </c>
      <c r="B207" s="9" t="str">
        <f t="shared" si="26"/>
        <v>40145</v>
      </c>
      <c r="C207" s="30">
        <v>718</v>
      </c>
      <c r="D207" s="30">
        <v>718</v>
      </c>
      <c r="E207" s="32">
        <v>40848</v>
      </c>
      <c r="F207" s="27" t="s">
        <v>2660</v>
      </c>
      <c r="G207" s="34" t="s">
        <v>5520</v>
      </c>
      <c r="H207" s="10" t="str">
        <f t="shared" si="27"/>
        <v>Post-calc.</v>
      </c>
      <c r="I207" s="3">
        <f t="shared" si="24"/>
        <v>0</v>
      </c>
      <c r="M207" s="7" t="s">
        <v>219</v>
      </c>
      <c r="N207" s="9" t="str">
        <f t="shared" si="25"/>
        <v>40162</v>
      </c>
      <c r="O207" s="3">
        <v>3504</v>
      </c>
      <c r="P207" s="3">
        <v>3504</v>
      </c>
      <c r="Q207" s="1" t="s">
        <v>8</v>
      </c>
      <c r="R207" s="1" t="s">
        <v>9</v>
      </c>
      <c r="S207" s="1" t="s">
        <v>10</v>
      </c>
      <c r="T207" s="1" t="s">
        <v>69</v>
      </c>
      <c r="V207" s="19" t="str">
        <f t="shared" si="28"/>
        <v>Post-calc.</v>
      </c>
      <c r="W207" s="1" t="str">
        <f t="shared" si="29"/>
        <v>Post-calc.</v>
      </c>
      <c r="X207" s="1" t="b">
        <f t="shared" si="30"/>
        <v>1</v>
      </c>
      <c r="Z207" s="3">
        <f t="shared" si="31"/>
        <v>0</v>
      </c>
    </row>
    <row r="208" spans="1:26" x14ac:dyDescent="0.2">
      <c r="A208" s="25" t="s">
        <v>2801</v>
      </c>
      <c r="B208" s="9" t="str">
        <f t="shared" si="26"/>
        <v>40146</v>
      </c>
      <c r="C208" s="30">
        <v>3284</v>
      </c>
      <c r="D208" s="30">
        <v>3284</v>
      </c>
      <c r="E208" s="32">
        <v>40848</v>
      </c>
      <c r="F208" s="27" t="s">
        <v>2660</v>
      </c>
      <c r="G208" s="34" t="s">
        <v>5520</v>
      </c>
      <c r="H208" s="10" t="str">
        <f t="shared" si="27"/>
        <v>Post-calc.</v>
      </c>
      <c r="I208" s="3">
        <f t="shared" si="24"/>
        <v>0</v>
      </c>
      <c r="M208" s="7" t="s">
        <v>220</v>
      </c>
      <c r="N208" s="9" t="str">
        <f t="shared" si="25"/>
        <v>40164</v>
      </c>
      <c r="O208" s="3">
        <v>460</v>
      </c>
      <c r="P208" s="3">
        <v>460</v>
      </c>
      <c r="Q208" s="1" t="s">
        <v>8</v>
      </c>
      <c r="R208" s="1" t="s">
        <v>9</v>
      </c>
      <c r="S208" s="1" t="s">
        <v>10</v>
      </c>
      <c r="T208" s="1" t="s">
        <v>69</v>
      </c>
      <c r="V208" s="19" t="str">
        <f t="shared" si="28"/>
        <v>Post-calc.</v>
      </c>
      <c r="W208" s="1" t="str">
        <f t="shared" si="29"/>
        <v>Post-calc.</v>
      </c>
      <c r="X208" s="1" t="b">
        <f t="shared" si="30"/>
        <v>1</v>
      </c>
      <c r="Z208" s="3">
        <f t="shared" si="31"/>
        <v>0</v>
      </c>
    </row>
    <row r="209" spans="1:26" x14ac:dyDescent="0.2">
      <c r="A209" s="25" t="s">
        <v>2802</v>
      </c>
      <c r="B209" s="9" t="str">
        <f t="shared" si="26"/>
        <v>40147</v>
      </c>
      <c r="C209" s="30">
        <v>2259</v>
      </c>
      <c r="D209" s="30">
        <v>2259</v>
      </c>
      <c r="E209" s="32">
        <v>40848</v>
      </c>
      <c r="F209" s="27" t="s">
        <v>2660</v>
      </c>
      <c r="G209" s="34" t="s">
        <v>5520</v>
      </c>
      <c r="H209" s="10" t="str">
        <f t="shared" si="27"/>
        <v>Post-calc.</v>
      </c>
      <c r="I209" s="3">
        <f t="shared" si="24"/>
        <v>0</v>
      </c>
      <c r="M209" s="7" t="s">
        <v>221</v>
      </c>
      <c r="N209" s="9" t="str">
        <f t="shared" si="25"/>
        <v>40165</v>
      </c>
      <c r="O209" s="3">
        <v>1834</v>
      </c>
      <c r="P209" s="3">
        <v>1834</v>
      </c>
      <c r="Q209" s="1" t="s">
        <v>8</v>
      </c>
      <c r="R209" s="1" t="s">
        <v>9</v>
      </c>
      <c r="S209" s="1" t="s">
        <v>10</v>
      </c>
      <c r="T209" s="1" t="s">
        <v>69</v>
      </c>
      <c r="V209" s="19" t="str">
        <f t="shared" si="28"/>
        <v>Post-calc.</v>
      </c>
      <c r="W209" s="1" t="str">
        <f t="shared" si="29"/>
        <v>Post-calc.</v>
      </c>
      <c r="X209" s="1" t="b">
        <f t="shared" si="30"/>
        <v>1</v>
      </c>
      <c r="Z209" s="3">
        <f t="shared" si="31"/>
        <v>0</v>
      </c>
    </row>
    <row r="210" spans="1:26" x14ac:dyDescent="0.2">
      <c r="A210" s="25" t="s">
        <v>2803</v>
      </c>
      <c r="B210" s="9" t="str">
        <f t="shared" si="26"/>
        <v>40148</v>
      </c>
      <c r="C210" s="30">
        <v>1987</v>
      </c>
      <c r="D210" s="30">
        <v>1987</v>
      </c>
      <c r="E210" s="32">
        <v>40878</v>
      </c>
      <c r="F210" s="27" t="s">
        <v>2660</v>
      </c>
      <c r="G210" s="34" t="s">
        <v>5520</v>
      </c>
      <c r="H210" s="10" t="str">
        <f t="shared" si="27"/>
        <v>Post-calc.</v>
      </c>
      <c r="I210" s="3">
        <f t="shared" si="24"/>
        <v>0</v>
      </c>
      <c r="M210" s="7" t="s">
        <v>222</v>
      </c>
      <c r="N210" s="9" t="str">
        <f t="shared" si="25"/>
        <v>40166</v>
      </c>
      <c r="O210" s="3">
        <v>15105</v>
      </c>
      <c r="P210" s="3">
        <v>15105</v>
      </c>
      <c r="Q210" s="1" t="s">
        <v>14</v>
      </c>
      <c r="R210" s="1" t="s">
        <v>9</v>
      </c>
      <c r="S210" s="1" t="s">
        <v>10</v>
      </c>
      <c r="T210" s="1" t="s">
        <v>69</v>
      </c>
      <c r="V210" s="19" t="str">
        <f t="shared" si="28"/>
        <v>Pre-calc.</v>
      </c>
      <c r="W210" s="1" t="str">
        <f t="shared" si="29"/>
        <v>Pre-calc.</v>
      </c>
      <c r="X210" s="1" t="b">
        <f t="shared" si="30"/>
        <v>1</v>
      </c>
      <c r="Z210" s="3">
        <f t="shared" si="31"/>
        <v>0</v>
      </c>
    </row>
    <row r="211" spans="1:26" x14ac:dyDescent="0.2">
      <c r="A211" s="25" t="s">
        <v>2804</v>
      </c>
      <c r="B211" s="9" t="str">
        <f t="shared" si="26"/>
        <v>40149</v>
      </c>
      <c r="C211" s="30">
        <v>559</v>
      </c>
      <c r="D211" s="30">
        <v>559</v>
      </c>
      <c r="E211" s="32">
        <v>40848</v>
      </c>
      <c r="F211" s="27" t="s">
        <v>2660</v>
      </c>
      <c r="G211" s="34" t="s">
        <v>5520</v>
      </c>
      <c r="H211" s="10" t="str">
        <f t="shared" si="27"/>
        <v>Post-calc.</v>
      </c>
      <c r="I211" s="3">
        <f t="shared" si="24"/>
        <v>0</v>
      </c>
      <c r="M211" s="7" t="s">
        <v>223</v>
      </c>
      <c r="N211" s="9" t="str">
        <f t="shared" si="25"/>
        <v>40167</v>
      </c>
      <c r="O211" s="3">
        <v>14027</v>
      </c>
      <c r="P211" s="3">
        <v>14027</v>
      </c>
      <c r="Q211" s="1" t="s">
        <v>8</v>
      </c>
      <c r="R211" s="1" t="s">
        <v>9</v>
      </c>
      <c r="S211" s="1" t="s">
        <v>10</v>
      </c>
      <c r="T211" s="1" t="s">
        <v>69</v>
      </c>
      <c r="V211" s="19" t="str">
        <f t="shared" si="28"/>
        <v>Post-calc.</v>
      </c>
      <c r="W211" s="1" t="str">
        <f t="shared" si="29"/>
        <v>Post-calc.</v>
      </c>
      <c r="X211" s="1" t="b">
        <f t="shared" si="30"/>
        <v>1</v>
      </c>
      <c r="Z211" s="3">
        <f t="shared" si="31"/>
        <v>0</v>
      </c>
    </row>
    <row r="212" spans="1:26" x14ac:dyDescent="0.2">
      <c r="A212" s="25" t="s">
        <v>2805</v>
      </c>
      <c r="B212" s="9" t="str">
        <f t="shared" si="26"/>
        <v>40150</v>
      </c>
      <c r="C212" s="30">
        <v>925</v>
      </c>
      <c r="D212" s="30">
        <v>925</v>
      </c>
      <c r="E212" s="32">
        <v>40878</v>
      </c>
      <c r="F212" s="27" t="s">
        <v>2660</v>
      </c>
      <c r="G212" s="34" t="s">
        <v>5520</v>
      </c>
      <c r="H212" s="10" t="str">
        <f t="shared" si="27"/>
        <v>Post-calc.</v>
      </c>
      <c r="I212" s="3">
        <f t="shared" si="24"/>
        <v>0</v>
      </c>
      <c r="M212" s="7" t="s">
        <v>224</v>
      </c>
      <c r="N212" s="9" t="str">
        <f t="shared" si="25"/>
        <v>40168</v>
      </c>
      <c r="O212" s="3">
        <v>9485</v>
      </c>
      <c r="P212" s="3">
        <v>9485</v>
      </c>
      <c r="Q212" s="1" t="s">
        <v>8</v>
      </c>
      <c r="R212" s="1" t="s">
        <v>9</v>
      </c>
      <c r="S212" s="1" t="s">
        <v>10</v>
      </c>
      <c r="T212" s="1" t="s">
        <v>69</v>
      </c>
      <c r="V212" s="19" t="str">
        <f t="shared" si="28"/>
        <v>Post-calc.</v>
      </c>
      <c r="W212" s="1" t="str">
        <f t="shared" si="29"/>
        <v>Post-calc.</v>
      </c>
      <c r="X212" s="1" t="b">
        <f t="shared" si="30"/>
        <v>1</v>
      </c>
      <c r="Z212" s="3">
        <f t="shared" si="31"/>
        <v>0</v>
      </c>
    </row>
    <row r="213" spans="1:26" x14ac:dyDescent="0.2">
      <c r="A213" s="25" t="s">
        <v>2806</v>
      </c>
      <c r="B213" s="9" t="str">
        <f t="shared" si="26"/>
        <v>40151</v>
      </c>
      <c r="C213" s="30">
        <v>4721</v>
      </c>
      <c r="D213" s="30">
        <v>4721</v>
      </c>
      <c r="E213" s="32">
        <v>40878</v>
      </c>
      <c r="F213" s="27" t="s">
        <v>2660</v>
      </c>
      <c r="G213" s="34" t="s">
        <v>5520</v>
      </c>
      <c r="H213" s="10" t="str">
        <f t="shared" si="27"/>
        <v>Post-calc.</v>
      </c>
      <c r="I213" s="3">
        <f t="shared" si="24"/>
        <v>0</v>
      </c>
      <c r="M213" s="7" t="s">
        <v>225</v>
      </c>
      <c r="N213" s="9" t="str">
        <f t="shared" si="25"/>
        <v>40169</v>
      </c>
      <c r="O213" s="3">
        <v>926</v>
      </c>
      <c r="P213" s="3">
        <v>926</v>
      </c>
      <c r="Q213" s="1" t="s">
        <v>8</v>
      </c>
      <c r="R213" s="1" t="s">
        <v>9</v>
      </c>
      <c r="S213" s="1" t="s">
        <v>10</v>
      </c>
      <c r="T213" s="1" t="s">
        <v>69</v>
      </c>
      <c r="V213" s="19" t="str">
        <f t="shared" si="28"/>
        <v>Post-calc.</v>
      </c>
      <c r="W213" s="1" t="str">
        <f t="shared" si="29"/>
        <v>Post-calc.</v>
      </c>
      <c r="X213" s="1" t="b">
        <f t="shared" si="30"/>
        <v>1</v>
      </c>
      <c r="Z213" s="3">
        <f t="shared" si="31"/>
        <v>0</v>
      </c>
    </row>
    <row r="214" spans="1:26" x14ac:dyDescent="0.2">
      <c r="A214" s="25" t="s">
        <v>2807</v>
      </c>
      <c r="B214" s="9" t="str">
        <f t="shared" si="26"/>
        <v>40152</v>
      </c>
      <c r="C214" s="30">
        <v>737</v>
      </c>
      <c r="D214" s="30">
        <v>737</v>
      </c>
      <c r="E214" s="32">
        <v>40878</v>
      </c>
      <c r="F214" s="27" t="s">
        <v>2660</v>
      </c>
      <c r="G214" s="34" t="s">
        <v>5520</v>
      </c>
      <c r="H214" s="10" t="str">
        <f t="shared" si="27"/>
        <v>Post-calc.</v>
      </c>
      <c r="I214" s="3">
        <f t="shared" si="24"/>
        <v>0</v>
      </c>
      <c r="M214" s="7" t="s">
        <v>226</v>
      </c>
      <c r="N214" s="9" t="str">
        <f t="shared" si="25"/>
        <v>40170</v>
      </c>
      <c r="O214" s="3">
        <v>8691</v>
      </c>
      <c r="P214" s="3">
        <v>8691</v>
      </c>
      <c r="Q214" s="1" t="s">
        <v>8</v>
      </c>
      <c r="R214" s="1" t="s">
        <v>9</v>
      </c>
      <c r="S214" s="1" t="s">
        <v>10</v>
      </c>
      <c r="T214" s="1" t="s">
        <v>69</v>
      </c>
      <c r="V214" s="19" t="str">
        <f t="shared" si="28"/>
        <v>Post-calc.</v>
      </c>
      <c r="W214" s="1" t="str">
        <f t="shared" si="29"/>
        <v>Post-calc.</v>
      </c>
      <c r="X214" s="1" t="b">
        <f t="shared" si="30"/>
        <v>1</v>
      </c>
      <c r="Z214" s="3">
        <f t="shared" si="31"/>
        <v>0</v>
      </c>
    </row>
    <row r="215" spans="1:26" x14ac:dyDescent="0.2">
      <c r="A215" s="25" t="s">
        <v>2808</v>
      </c>
      <c r="B215" s="9" t="str">
        <f t="shared" si="26"/>
        <v>40153</v>
      </c>
      <c r="C215" s="30">
        <v>1363</v>
      </c>
      <c r="D215" s="30">
        <v>1363</v>
      </c>
      <c r="E215" s="32">
        <v>40878</v>
      </c>
      <c r="F215" s="27" t="s">
        <v>2660</v>
      </c>
      <c r="G215" s="34" t="s">
        <v>5520</v>
      </c>
      <c r="H215" s="10" t="str">
        <f t="shared" si="27"/>
        <v>Post-calc.</v>
      </c>
      <c r="I215" s="3">
        <f t="shared" si="24"/>
        <v>0</v>
      </c>
      <c r="M215" s="7" t="s">
        <v>227</v>
      </c>
      <c r="N215" s="9" t="str">
        <f t="shared" si="25"/>
        <v>40171</v>
      </c>
      <c r="O215" s="3">
        <v>2644</v>
      </c>
      <c r="P215" s="3">
        <v>2644</v>
      </c>
      <c r="Q215" s="1" t="s">
        <v>8</v>
      </c>
      <c r="R215" s="1" t="s">
        <v>9</v>
      </c>
      <c r="S215" s="1" t="s">
        <v>10</v>
      </c>
      <c r="T215" s="1" t="s">
        <v>69</v>
      </c>
      <c r="V215" s="19" t="str">
        <f t="shared" si="28"/>
        <v>Post-calc.</v>
      </c>
      <c r="W215" s="1" t="str">
        <f t="shared" si="29"/>
        <v>Post-calc.</v>
      </c>
      <c r="X215" s="1" t="b">
        <f t="shared" si="30"/>
        <v>1</v>
      </c>
      <c r="Z215" s="3">
        <f t="shared" si="31"/>
        <v>0</v>
      </c>
    </row>
    <row r="216" spans="1:26" x14ac:dyDescent="0.2">
      <c r="A216" s="25" t="s">
        <v>2809</v>
      </c>
      <c r="B216" s="9" t="str">
        <f t="shared" si="26"/>
        <v>40154</v>
      </c>
      <c r="C216" s="30">
        <v>1158</v>
      </c>
      <c r="D216" s="30">
        <v>1158</v>
      </c>
      <c r="E216" s="32">
        <v>40969</v>
      </c>
      <c r="F216" s="27" t="s">
        <v>2660</v>
      </c>
      <c r="G216" s="34" t="s">
        <v>5520</v>
      </c>
      <c r="H216" s="10" t="str">
        <f t="shared" si="27"/>
        <v>Post-calc.</v>
      </c>
      <c r="I216" s="3">
        <f t="shared" si="24"/>
        <v>0</v>
      </c>
      <c r="M216" s="7" t="s">
        <v>228</v>
      </c>
      <c r="N216" s="9" t="str">
        <f t="shared" si="25"/>
        <v>40172</v>
      </c>
      <c r="O216" s="3">
        <v>957</v>
      </c>
      <c r="P216" s="3">
        <v>957</v>
      </c>
      <c r="Q216" s="1" t="s">
        <v>8</v>
      </c>
      <c r="R216" s="1" t="s">
        <v>9</v>
      </c>
      <c r="S216" s="1" t="s">
        <v>10</v>
      </c>
      <c r="T216" s="1" t="s">
        <v>69</v>
      </c>
      <c r="V216" s="19" t="str">
        <f t="shared" si="28"/>
        <v>Post-calc.</v>
      </c>
      <c r="W216" s="1" t="str">
        <f t="shared" si="29"/>
        <v>Post-calc.</v>
      </c>
      <c r="X216" s="1" t="b">
        <f t="shared" si="30"/>
        <v>1</v>
      </c>
      <c r="Z216" s="3">
        <f t="shared" si="31"/>
        <v>0</v>
      </c>
    </row>
    <row r="217" spans="1:26" x14ac:dyDescent="0.2">
      <c r="A217" s="25" t="s">
        <v>2810</v>
      </c>
      <c r="B217" s="9" t="str">
        <f t="shared" si="26"/>
        <v>40155</v>
      </c>
      <c r="C217" s="30">
        <v>893</v>
      </c>
      <c r="D217" s="30">
        <v>893</v>
      </c>
      <c r="E217" s="32">
        <v>40878</v>
      </c>
      <c r="F217" s="27" t="s">
        <v>2660</v>
      </c>
      <c r="G217" s="34" t="s">
        <v>5520</v>
      </c>
      <c r="H217" s="10" t="str">
        <f t="shared" si="27"/>
        <v>Post-calc.</v>
      </c>
      <c r="I217" s="3">
        <f t="shared" si="24"/>
        <v>0</v>
      </c>
      <c r="M217" s="7" t="s">
        <v>229</v>
      </c>
      <c r="N217" s="9" t="str">
        <f t="shared" si="25"/>
        <v>40173</v>
      </c>
      <c r="O217" s="3">
        <v>10182</v>
      </c>
      <c r="P217" s="3">
        <v>10182</v>
      </c>
      <c r="Q217" s="1" t="s">
        <v>8</v>
      </c>
      <c r="R217" s="1" t="s">
        <v>9</v>
      </c>
      <c r="S217" s="1" t="s">
        <v>10</v>
      </c>
      <c r="T217" s="1" t="s">
        <v>69</v>
      </c>
      <c r="V217" s="19" t="str">
        <f t="shared" si="28"/>
        <v>Post-calc.</v>
      </c>
      <c r="W217" s="1" t="str">
        <f t="shared" si="29"/>
        <v>Post-calc.</v>
      </c>
      <c r="X217" s="1" t="b">
        <f t="shared" si="30"/>
        <v>1</v>
      </c>
      <c r="Z217" s="3">
        <f t="shared" si="31"/>
        <v>0</v>
      </c>
    </row>
    <row r="218" spans="1:26" x14ac:dyDescent="0.2">
      <c r="A218" s="25" t="s">
        <v>2811</v>
      </c>
      <c r="B218" s="9" t="str">
        <f t="shared" si="26"/>
        <v>40156</v>
      </c>
      <c r="C218" s="30">
        <v>29423</v>
      </c>
      <c r="D218" s="30">
        <v>29423</v>
      </c>
      <c r="E218" s="32">
        <v>40969</v>
      </c>
      <c r="F218" s="27" t="s">
        <v>2660</v>
      </c>
      <c r="G218" s="34" t="s">
        <v>5520</v>
      </c>
      <c r="H218" s="10" t="str">
        <f t="shared" si="27"/>
        <v>Post-calc.</v>
      </c>
      <c r="I218" s="3">
        <f t="shared" si="24"/>
        <v>0</v>
      </c>
      <c r="M218" s="7" t="s">
        <v>230</v>
      </c>
      <c r="N218" s="9" t="str">
        <f t="shared" si="25"/>
        <v>40174</v>
      </c>
      <c r="O218" s="3">
        <v>8538</v>
      </c>
      <c r="P218" s="3">
        <v>8538</v>
      </c>
      <c r="Q218" s="1" t="s">
        <v>8</v>
      </c>
      <c r="R218" s="1" t="s">
        <v>9</v>
      </c>
      <c r="S218" s="1" t="s">
        <v>10</v>
      </c>
      <c r="T218" s="1" t="s">
        <v>69</v>
      </c>
      <c r="V218" s="19" t="str">
        <f t="shared" si="28"/>
        <v>Post-calc.</v>
      </c>
      <c r="W218" s="1" t="str">
        <f t="shared" si="29"/>
        <v>Post-calc.</v>
      </c>
      <c r="X218" s="1" t="b">
        <f t="shared" si="30"/>
        <v>1</v>
      </c>
      <c r="Z218" s="3">
        <f t="shared" si="31"/>
        <v>0</v>
      </c>
    </row>
    <row r="219" spans="1:26" x14ac:dyDescent="0.2">
      <c r="A219" s="25" t="s">
        <v>2812</v>
      </c>
      <c r="B219" s="9" t="str">
        <f t="shared" si="26"/>
        <v>40157</v>
      </c>
      <c r="C219" s="30">
        <v>30540</v>
      </c>
      <c r="D219" s="30">
        <v>30540</v>
      </c>
      <c r="E219" s="32">
        <v>41000</v>
      </c>
      <c r="F219" s="27" t="s">
        <v>2660</v>
      </c>
      <c r="G219" s="34" t="s">
        <v>5520</v>
      </c>
      <c r="H219" s="10" t="str">
        <f t="shared" si="27"/>
        <v>Post-calc.</v>
      </c>
      <c r="I219" s="3">
        <f t="shared" si="24"/>
        <v>0</v>
      </c>
      <c r="M219" s="7" t="s">
        <v>231</v>
      </c>
      <c r="N219" s="9" t="str">
        <f t="shared" si="25"/>
        <v>40175</v>
      </c>
      <c r="O219" s="3">
        <v>6160</v>
      </c>
      <c r="P219" s="3">
        <v>6160</v>
      </c>
      <c r="Q219" s="1" t="s">
        <v>8</v>
      </c>
      <c r="R219" s="1" t="s">
        <v>9</v>
      </c>
      <c r="S219" s="1" t="s">
        <v>10</v>
      </c>
      <c r="T219" s="1" t="s">
        <v>69</v>
      </c>
      <c r="V219" s="19" t="str">
        <f t="shared" si="28"/>
        <v>Post-calc.</v>
      </c>
      <c r="W219" s="1" t="str">
        <f t="shared" si="29"/>
        <v>Post-calc.</v>
      </c>
      <c r="X219" s="1" t="b">
        <f t="shared" si="30"/>
        <v>1</v>
      </c>
      <c r="Z219" s="3">
        <f t="shared" si="31"/>
        <v>0</v>
      </c>
    </row>
    <row r="220" spans="1:26" x14ac:dyDescent="0.2">
      <c r="A220" s="25" t="s">
        <v>2813</v>
      </c>
      <c r="B220" s="9" t="str">
        <f t="shared" si="26"/>
        <v>40158</v>
      </c>
      <c r="C220" s="30">
        <v>1290</v>
      </c>
      <c r="D220" s="30">
        <v>1290</v>
      </c>
      <c r="E220" s="32">
        <v>40909</v>
      </c>
      <c r="F220" s="27" t="s">
        <v>2660</v>
      </c>
      <c r="G220" s="34" t="s">
        <v>5520</v>
      </c>
      <c r="H220" s="10" t="str">
        <f t="shared" si="27"/>
        <v>Post-calc.</v>
      </c>
      <c r="I220" s="3">
        <f t="shared" si="24"/>
        <v>0</v>
      </c>
      <c r="M220" s="7" t="s">
        <v>232</v>
      </c>
      <c r="N220" s="9" t="str">
        <f t="shared" si="25"/>
        <v>40176</v>
      </c>
      <c r="O220" s="3">
        <v>11609</v>
      </c>
      <c r="P220" s="3">
        <v>11609</v>
      </c>
      <c r="Q220" s="1" t="s">
        <v>8</v>
      </c>
      <c r="R220" s="1" t="s">
        <v>9</v>
      </c>
      <c r="S220" s="1" t="s">
        <v>10</v>
      </c>
      <c r="T220" s="1" t="s">
        <v>69</v>
      </c>
      <c r="V220" s="19" t="str">
        <f t="shared" si="28"/>
        <v>Post-calc.</v>
      </c>
      <c r="W220" s="1" t="str">
        <f t="shared" si="29"/>
        <v>Post-calc.</v>
      </c>
      <c r="X220" s="1" t="b">
        <f t="shared" si="30"/>
        <v>1</v>
      </c>
      <c r="Z220" s="3">
        <f t="shared" si="31"/>
        <v>0</v>
      </c>
    </row>
    <row r="221" spans="1:26" x14ac:dyDescent="0.2">
      <c r="A221" s="25" t="s">
        <v>2814</v>
      </c>
      <c r="B221" s="9" t="str">
        <f t="shared" si="26"/>
        <v>40159</v>
      </c>
      <c r="C221" s="30">
        <v>6126</v>
      </c>
      <c r="D221" s="30">
        <v>6126</v>
      </c>
      <c r="E221" s="32">
        <v>40940</v>
      </c>
      <c r="F221" s="27" t="s">
        <v>2660</v>
      </c>
      <c r="G221" s="34" t="s">
        <v>5520</v>
      </c>
      <c r="H221" s="10" t="str">
        <f t="shared" si="27"/>
        <v>Post-calc.</v>
      </c>
      <c r="I221" s="3">
        <f t="shared" si="24"/>
        <v>0</v>
      </c>
      <c r="M221" s="7" t="s">
        <v>233</v>
      </c>
      <c r="N221" s="9" t="str">
        <f t="shared" si="25"/>
        <v>40177</v>
      </c>
      <c r="O221" s="3">
        <v>6160</v>
      </c>
      <c r="P221" s="3">
        <v>6160</v>
      </c>
      <c r="Q221" s="1" t="s">
        <v>8</v>
      </c>
      <c r="R221" s="1" t="s">
        <v>9</v>
      </c>
      <c r="S221" s="1" t="s">
        <v>10</v>
      </c>
      <c r="T221" s="1" t="s">
        <v>69</v>
      </c>
      <c r="V221" s="19" t="str">
        <f t="shared" si="28"/>
        <v>Post-calc.</v>
      </c>
      <c r="W221" s="1" t="str">
        <f t="shared" si="29"/>
        <v>Post-calc.</v>
      </c>
      <c r="X221" s="1" t="b">
        <f t="shared" si="30"/>
        <v>1</v>
      </c>
      <c r="Z221" s="3">
        <f t="shared" si="31"/>
        <v>0</v>
      </c>
    </row>
    <row r="222" spans="1:26" x14ac:dyDescent="0.2">
      <c r="A222" s="25" t="s">
        <v>2815</v>
      </c>
      <c r="B222" s="9" t="str">
        <f t="shared" si="26"/>
        <v>40160</v>
      </c>
      <c r="C222" s="30">
        <v>43674</v>
      </c>
      <c r="D222" s="30">
        <v>43674</v>
      </c>
      <c r="E222" s="32">
        <v>41214</v>
      </c>
      <c r="F222" s="27" t="s">
        <v>2660</v>
      </c>
      <c r="G222" s="34" t="s">
        <v>5520</v>
      </c>
      <c r="H222" s="10" t="str">
        <f t="shared" si="27"/>
        <v>Post-calc.</v>
      </c>
      <c r="I222" s="3">
        <f t="shared" si="24"/>
        <v>0</v>
      </c>
      <c r="M222" s="7" t="s">
        <v>234</v>
      </c>
      <c r="N222" s="9" t="str">
        <f t="shared" si="25"/>
        <v>40178</v>
      </c>
      <c r="O222" s="3">
        <v>6160</v>
      </c>
      <c r="P222" s="3">
        <v>6160</v>
      </c>
      <c r="Q222" s="1" t="s">
        <v>8</v>
      </c>
      <c r="R222" s="1" t="s">
        <v>9</v>
      </c>
      <c r="S222" s="1" t="s">
        <v>10</v>
      </c>
      <c r="T222" s="1" t="s">
        <v>69</v>
      </c>
      <c r="V222" s="19" t="str">
        <f t="shared" si="28"/>
        <v>Post-calc.</v>
      </c>
      <c r="W222" s="1" t="str">
        <f t="shared" si="29"/>
        <v>Post-calc.</v>
      </c>
      <c r="X222" s="1" t="b">
        <f t="shared" si="30"/>
        <v>1</v>
      </c>
      <c r="Z222" s="3">
        <f t="shared" si="31"/>
        <v>0</v>
      </c>
    </row>
    <row r="223" spans="1:26" x14ac:dyDescent="0.2">
      <c r="A223" s="25" t="s">
        <v>2816</v>
      </c>
      <c r="B223" s="9" t="str">
        <f t="shared" si="26"/>
        <v>40161</v>
      </c>
      <c r="C223" s="30">
        <v>2987</v>
      </c>
      <c r="D223" s="30">
        <v>2987</v>
      </c>
      <c r="E223" s="32">
        <v>40969</v>
      </c>
      <c r="F223" s="27" t="s">
        <v>2660</v>
      </c>
      <c r="G223" s="34" t="s">
        <v>5520</v>
      </c>
      <c r="H223" s="10" t="str">
        <f t="shared" si="27"/>
        <v>Post-calc.</v>
      </c>
      <c r="I223" s="3">
        <f t="shared" si="24"/>
        <v>0</v>
      </c>
      <c r="M223" s="7" t="s">
        <v>235</v>
      </c>
      <c r="N223" s="9" t="str">
        <f t="shared" si="25"/>
        <v>40179</v>
      </c>
      <c r="O223" s="3">
        <v>1154</v>
      </c>
      <c r="P223" s="3">
        <v>1154</v>
      </c>
      <c r="Q223" s="1" t="s">
        <v>8</v>
      </c>
      <c r="R223" s="1" t="s">
        <v>9</v>
      </c>
      <c r="S223" s="1" t="s">
        <v>10</v>
      </c>
      <c r="T223" s="1" t="s">
        <v>69</v>
      </c>
      <c r="V223" s="19" t="str">
        <f t="shared" si="28"/>
        <v>Post-calc.</v>
      </c>
      <c r="W223" s="1" t="str">
        <f t="shared" si="29"/>
        <v>Post-calc.</v>
      </c>
      <c r="X223" s="1" t="b">
        <f t="shared" si="30"/>
        <v>1</v>
      </c>
      <c r="Z223" s="3">
        <f t="shared" si="31"/>
        <v>0</v>
      </c>
    </row>
    <row r="224" spans="1:26" x14ac:dyDescent="0.2">
      <c r="A224" s="25" t="s">
        <v>2817</v>
      </c>
      <c r="B224" s="9" t="str">
        <f t="shared" si="26"/>
        <v>40162</v>
      </c>
      <c r="C224" s="30">
        <v>3504</v>
      </c>
      <c r="D224" s="30">
        <v>3504</v>
      </c>
      <c r="E224" s="32">
        <v>40940</v>
      </c>
      <c r="F224" s="27" t="s">
        <v>2660</v>
      </c>
      <c r="G224" s="34" t="s">
        <v>5520</v>
      </c>
      <c r="H224" s="10" t="str">
        <f t="shared" si="27"/>
        <v>Post-calc.</v>
      </c>
      <c r="I224" s="3">
        <f t="shared" si="24"/>
        <v>0</v>
      </c>
      <c r="M224" s="7" t="s">
        <v>236</v>
      </c>
      <c r="N224" s="9" t="str">
        <f t="shared" si="25"/>
        <v>40180</v>
      </c>
      <c r="O224" s="3">
        <v>5939</v>
      </c>
      <c r="P224" s="3">
        <v>5939</v>
      </c>
      <c r="Q224" s="1" t="s">
        <v>8</v>
      </c>
      <c r="R224" s="1" t="s">
        <v>9</v>
      </c>
      <c r="S224" s="1" t="s">
        <v>10</v>
      </c>
      <c r="T224" s="1" t="s">
        <v>69</v>
      </c>
      <c r="V224" s="19" t="str">
        <f t="shared" si="28"/>
        <v>Post-calc.</v>
      </c>
      <c r="W224" s="1" t="str">
        <f t="shared" si="29"/>
        <v>Post-calc.</v>
      </c>
      <c r="X224" s="1" t="b">
        <f t="shared" si="30"/>
        <v>1</v>
      </c>
      <c r="Z224" s="3">
        <f t="shared" si="31"/>
        <v>0</v>
      </c>
    </row>
    <row r="225" spans="1:26" x14ac:dyDescent="0.2">
      <c r="A225" s="25" t="s">
        <v>2818</v>
      </c>
      <c r="B225" s="9" t="str">
        <f t="shared" si="26"/>
        <v>40164</v>
      </c>
      <c r="C225" s="30">
        <v>460</v>
      </c>
      <c r="D225" s="30">
        <v>460</v>
      </c>
      <c r="E225" s="32">
        <v>40909</v>
      </c>
      <c r="F225" s="27" t="s">
        <v>2660</v>
      </c>
      <c r="G225" s="34" t="s">
        <v>5520</v>
      </c>
      <c r="H225" s="10" t="str">
        <f t="shared" si="27"/>
        <v>Post-calc.</v>
      </c>
      <c r="I225" s="3">
        <f t="shared" si="24"/>
        <v>0</v>
      </c>
      <c r="M225" s="7" t="s">
        <v>237</v>
      </c>
      <c r="N225" s="9" t="str">
        <f t="shared" si="25"/>
        <v>40181</v>
      </c>
      <c r="O225" s="3">
        <v>17589</v>
      </c>
      <c r="P225" s="3">
        <v>17589</v>
      </c>
      <c r="Q225" s="1" t="s">
        <v>8</v>
      </c>
      <c r="R225" s="1" t="s">
        <v>9</v>
      </c>
      <c r="S225" s="1" t="s">
        <v>10</v>
      </c>
      <c r="T225" s="1" t="s">
        <v>69</v>
      </c>
      <c r="V225" s="19" t="str">
        <f t="shared" si="28"/>
        <v>Post-calc.</v>
      </c>
      <c r="W225" s="1" t="str">
        <f t="shared" si="29"/>
        <v>Post-calc.</v>
      </c>
      <c r="X225" s="1" t="b">
        <f t="shared" si="30"/>
        <v>1</v>
      </c>
      <c r="Z225" s="3">
        <f t="shared" si="31"/>
        <v>0</v>
      </c>
    </row>
    <row r="226" spans="1:26" x14ac:dyDescent="0.2">
      <c r="A226" s="25" t="s">
        <v>2819</v>
      </c>
      <c r="B226" s="9" t="str">
        <f t="shared" si="26"/>
        <v>40165</v>
      </c>
      <c r="C226" s="30">
        <v>1834</v>
      </c>
      <c r="D226" s="30">
        <v>1834</v>
      </c>
      <c r="E226" s="32">
        <v>40969</v>
      </c>
      <c r="F226" s="27" t="s">
        <v>2660</v>
      </c>
      <c r="G226" s="34" t="s">
        <v>5520</v>
      </c>
      <c r="H226" s="10" t="str">
        <f t="shared" si="27"/>
        <v>Post-calc.</v>
      </c>
      <c r="I226" s="3">
        <f t="shared" si="24"/>
        <v>0</v>
      </c>
      <c r="M226" s="7" t="s">
        <v>238</v>
      </c>
      <c r="N226" s="9" t="str">
        <f t="shared" si="25"/>
        <v>40182</v>
      </c>
      <c r="O226" s="3">
        <v>3836</v>
      </c>
      <c r="P226" s="3">
        <v>3836</v>
      </c>
      <c r="Q226" s="1" t="s">
        <v>8</v>
      </c>
      <c r="R226" s="1" t="s">
        <v>9</v>
      </c>
      <c r="S226" s="1" t="s">
        <v>10</v>
      </c>
      <c r="T226" s="1" t="s">
        <v>69</v>
      </c>
      <c r="V226" s="19" t="str">
        <f t="shared" si="28"/>
        <v>Post-calc.</v>
      </c>
      <c r="W226" s="1" t="str">
        <f t="shared" si="29"/>
        <v>Post-calc.</v>
      </c>
      <c r="X226" s="1" t="b">
        <f t="shared" si="30"/>
        <v>1</v>
      </c>
      <c r="Z226" s="3">
        <f t="shared" si="31"/>
        <v>0</v>
      </c>
    </row>
    <row r="227" spans="1:26" x14ac:dyDescent="0.2">
      <c r="A227" s="25" t="s">
        <v>2820</v>
      </c>
      <c r="B227" s="9" t="str">
        <f t="shared" si="26"/>
        <v>40166</v>
      </c>
      <c r="C227" s="30">
        <v>15105</v>
      </c>
      <c r="D227" s="30">
        <v>13740</v>
      </c>
      <c r="E227" s="32"/>
      <c r="F227" s="27" t="s">
        <v>2660</v>
      </c>
      <c r="G227" s="34" t="s">
        <v>5520</v>
      </c>
      <c r="H227" s="10" t="str">
        <f t="shared" si="27"/>
        <v>Pre-calc.</v>
      </c>
      <c r="I227" s="3">
        <f t="shared" si="24"/>
        <v>0</v>
      </c>
      <c r="M227" s="7" t="s">
        <v>239</v>
      </c>
      <c r="N227" s="9" t="str">
        <f t="shared" si="25"/>
        <v>40183</v>
      </c>
      <c r="O227" s="3">
        <v>20700</v>
      </c>
      <c r="P227" s="3">
        <v>20700</v>
      </c>
      <c r="Q227" s="1" t="s">
        <v>8</v>
      </c>
      <c r="R227" s="1" t="s">
        <v>9</v>
      </c>
      <c r="S227" s="1" t="s">
        <v>10</v>
      </c>
      <c r="T227" s="1" t="s">
        <v>69</v>
      </c>
      <c r="V227" s="19" t="str">
        <f t="shared" si="28"/>
        <v>Post-calc.</v>
      </c>
      <c r="W227" s="1" t="str">
        <f t="shared" si="29"/>
        <v>Post-calc.</v>
      </c>
      <c r="X227" s="1" t="b">
        <f t="shared" si="30"/>
        <v>1</v>
      </c>
      <c r="Z227" s="3">
        <f t="shared" si="31"/>
        <v>0</v>
      </c>
    </row>
    <row r="228" spans="1:26" x14ac:dyDescent="0.2">
      <c r="A228" s="25" t="s">
        <v>2821</v>
      </c>
      <c r="B228" s="9" t="str">
        <f t="shared" si="26"/>
        <v>40167</v>
      </c>
      <c r="C228" s="30">
        <v>14027</v>
      </c>
      <c r="D228" s="30">
        <v>14027</v>
      </c>
      <c r="E228" s="32">
        <v>41091</v>
      </c>
      <c r="F228" s="27" t="s">
        <v>2660</v>
      </c>
      <c r="G228" s="34" t="s">
        <v>5520</v>
      </c>
      <c r="H228" s="10" t="str">
        <f t="shared" si="27"/>
        <v>Post-calc.</v>
      </c>
      <c r="I228" s="3">
        <f t="shared" si="24"/>
        <v>0</v>
      </c>
      <c r="M228" s="7" t="s">
        <v>240</v>
      </c>
      <c r="N228" s="9" t="str">
        <f t="shared" si="25"/>
        <v>40184</v>
      </c>
      <c r="O228" s="3">
        <v>6966</v>
      </c>
      <c r="P228" s="3">
        <v>6966</v>
      </c>
      <c r="Q228" s="1" t="s">
        <v>8</v>
      </c>
      <c r="R228" s="1" t="s">
        <v>9</v>
      </c>
      <c r="S228" s="1" t="s">
        <v>10</v>
      </c>
      <c r="T228" s="1" t="s">
        <v>69</v>
      </c>
      <c r="V228" s="19" t="str">
        <f t="shared" si="28"/>
        <v>Post-calc.</v>
      </c>
      <c r="W228" s="1" t="str">
        <f t="shared" si="29"/>
        <v>Post-calc.</v>
      </c>
      <c r="X228" s="1" t="b">
        <f t="shared" si="30"/>
        <v>1</v>
      </c>
      <c r="Z228" s="3">
        <f t="shared" si="31"/>
        <v>0</v>
      </c>
    </row>
    <row r="229" spans="1:26" x14ac:dyDescent="0.2">
      <c r="A229" s="25" t="s">
        <v>2822</v>
      </c>
      <c r="B229" s="9" t="str">
        <f t="shared" si="26"/>
        <v>40168</v>
      </c>
      <c r="C229" s="30">
        <v>9485</v>
      </c>
      <c r="D229" s="30">
        <v>9485</v>
      </c>
      <c r="E229" s="32">
        <v>41275</v>
      </c>
      <c r="F229" s="27" t="s">
        <v>2660</v>
      </c>
      <c r="G229" s="34" t="s">
        <v>5520</v>
      </c>
      <c r="H229" s="10" t="str">
        <f t="shared" si="27"/>
        <v>Post-calc.</v>
      </c>
      <c r="I229" s="3">
        <f t="shared" si="24"/>
        <v>0</v>
      </c>
      <c r="M229" s="7" t="s">
        <v>241</v>
      </c>
      <c r="N229" s="9" t="str">
        <f t="shared" si="25"/>
        <v>40185</v>
      </c>
      <c r="O229" s="3">
        <v>10664</v>
      </c>
      <c r="P229" s="3">
        <v>10664</v>
      </c>
      <c r="Q229" s="1" t="s">
        <v>8</v>
      </c>
      <c r="R229" s="1" t="s">
        <v>9</v>
      </c>
      <c r="S229" s="1" t="s">
        <v>10</v>
      </c>
      <c r="T229" s="1" t="s">
        <v>69</v>
      </c>
      <c r="V229" s="19" t="str">
        <f t="shared" si="28"/>
        <v>Post-calc.</v>
      </c>
      <c r="W229" s="1" t="str">
        <f t="shared" si="29"/>
        <v>Post-calc.</v>
      </c>
      <c r="X229" s="1" t="b">
        <f t="shared" si="30"/>
        <v>1</v>
      </c>
      <c r="Z229" s="3">
        <f t="shared" si="31"/>
        <v>0</v>
      </c>
    </row>
    <row r="230" spans="1:26" x14ac:dyDescent="0.2">
      <c r="A230" s="25" t="s">
        <v>2823</v>
      </c>
      <c r="B230" s="9" t="str">
        <f t="shared" si="26"/>
        <v>40169</v>
      </c>
      <c r="C230" s="30">
        <v>926</v>
      </c>
      <c r="D230" s="30">
        <v>926</v>
      </c>
      <c r="E230" s="32">
        <v>40940</v>
      </c>
      <c r="F230" s="27" t="s">
        <v>2660</v>
      </c>
      <c r="G230" s="34" t="s">
        <v>5520</v>
      </c>
      <c r="H230" s="10" t="str">
        <f t="shared" si="27"/>
        <v>Post-calc.</v>
      </c>
      <c r="I230" s="3">
        <f t="shared" si="24"/>
        <v>0</v>
      </c>
      <c r="M230" s="7" t="s">
        <v>242</v>
      </c>
      <c r="N230" s="9" t="str">
        <f t="shared" si="25"/>
        <v>40186</v>
      </c>
      <c r="O230" s="3">
        <v>7649</v>
      </c>
      <c r="P230" s="3">
        <v>7649</v>
      </c>
      <c r="Q230" s="1" t="s">
        <v>8</v>
      </c>
      <c r="R230" s="1" t="s">
        <v>9</v>
      </c>
      <c r="S230" s="1" t="s">
        <v>10</v>
      </c>
      <c r="T230" s="1" t="s">
        <v>69</v>
      </c>
      <c r="V230" s="19" t="str">
        <f t="shared" si="28"/>
        <v>Post-calc.</v>
      </c>
      <c r="W230" s="1" t="str">
        <f t="shared" si="29"/>
        <v>Post-calc.</v>
      </c>
      <c r="X230" s="1" t="b">
        <f t="shared" si="30"/>
        <v>1</v>
      </c>
      <c r="Z230" s="3">
        <f t="shared" si="31"/>
        <v>0</v>
      </c>
    </row>
    <row r="231" spans="1:26" x14ac:dyDescent="0.2">
      <c r="A231" s="25" t="s">
        <v>2824</v>
      </c>
      <c r="B231" s="9" t="str">
        <f t="shared" si="26"/>
        <v>40170</v>
      </c>
      <c r="C231" s="30">
        <v>8691</v>
      </c>
      <c r="D231" s="30">
        <v>8691</v>
      </c>
      <c r="E231" s="32">
        <v>41030</v>
      </c>
      <c r="F231" s="27" t="s">
        <v>2660</v>
      </c>
      <c r="G231" s="34" t="s">
        <v>5520</v>
      </c>
      <c r="H231" s="10" t="str">
        <f t="shared" si="27"/>
        <v>Post-calc.</v>
      </c>
      <c r="I231" s="3">
        <f t="shared" si="24"/>
        <v>0</v>
      </c>
      <c r="M231" s="7" t="s">
        <v>243</v>
      </c>
      <c r="N231" s="9" t="str">
        <f t="shared" si="25"/>
        <v>40187</v>
      </c>
      <c r="O231" s="3">
        <v>4063</v>
      </c>
      <c r="P231" s="3">
        <v>4063</v>
      </c>
      <c r="Q231" s="1" t="s">
        <v>8</v>
      </c>
      <c r="R231" s="1" t="s">
        <v>9</v>
      </c>
      <c r="S231" s="1" t="s">
        <v>10</v>
      </c>
      <c r="T231" s="1" t="s">
        <v>69</v>
      </c>
      <c r="V231" s="19" t="str">
        <f t="shared" si="28"/>
        <v>Post-calc.</v>
      </c>
      <c r="W231" s="1" t="str">
        <f t="shared" si="29"/>
        <v>Post-calc.</v>
      </c>
      <c r="X231" s="1" t="b">
        <f t="shared" si="30"/>
        <v>1</v>
      </c>
      <c r="Z231" s="3">
        <f t="shared" si="31"/>
        <v>0</v>
      </c>
    </row>
    <row r="232" spans="1:26" x14ac:dyDescent="0.2">
      <c r="A232" s="25" t="s">
        <v>2825</v>
      </c>
      <c r="B232" s="9" t="str">
        <f t="shared" si="26"/>
        <v>40171</v>
      </c>
      <c r="C232" s="30">
        <v>2644</v>
      </c>
      <c r="D232" s="30">
        <v>2644</v>
      </c>
      <c r="E232" s="32">
        <v>41030</v>
      </c>
      <c r="F232" s="27" t="s">
        <v>2660</v>
      </c>
      <c r="G232" s="34" t="s">
        <v>5520</v>
      </c>
      <c r="H232" s="10" t="str">
        <f t="shared" si="27"/>
        <v>Post-calc.</v>
      </c>
      <c r="I232" s="3">
        <f t="shared" si="24"/>
        <v>0</v>
      </c>
      <c r="M232" s="7" t="s">
        <v>244</v>
      </c>
      <c r="N232" s="9" t="str">
        <f t="shared" si="25"/>
        <v>40188</v>
      </c>
      <c r="O232" s="3">
        <v>1602</v>
      </c>
      <c r="P232" s="3">
        <v>1602</v>
      </c>
      <c r="Q232" s="1" t="s">
        <v>8</v>
      </c>
      <c r="R232" s="1" t="s">
        <v>9</v>
      </c>
      <c r="S232" s="1" t="s">
        <v>10</v>
      </c>
      <c r="T232" s="1" t="s">
        <v>69</v>
      </c>
      <c r="V232" s="19" t="str">
        <f t="shared" si="28"/>
        <v>Post-calc.</v>
      </c>
      <c r="W232" s="1" t="str">
        <f t="shared" si="29"/>
        <v>Post-calc.</v>
      </c>
      <c r="X232" s="1" t="b">
        <f t="shared" si="30"/>
        <v>1</v>
      </c>
      <c r="Z232" s="3">
        <f t="shared" si="31"/>
        <v>0</v>
      </c>
    </row>
    <row r="233" spans="1:26" x14ac:dyDescent="0.2">
      <c r="A233" s="25" t="s">
        <v>2826</v>
      </c>
      <c r="B233" s="9" t="str">
        <f t="shared" si="26"/>
        <v>40172</v>
      </c>
      <c r="C233" s="30">
        <v>957</v>
      </c>
      <c r="D233" s="30">
        <v>957</v>
      </c>
      <c r="E233" s="32">
        <v>40969</v>
      </c>
      <c r="F233" s="27" t="s">
        <v>2660</v>
      </c>
      <c r="G233" s="34" t="s">
        <v>5520</v>
      </c>
      <c r="H233" s="10" t="str">
        <f t="shared" si="27"/>
        <v>Post-calc.</v>
      </c>
      <c r="I233" s="3">
        <f t="shared" si="24"/>
        <v>0</v>
      </c>
      <c r="M233" s="7" t="s">
        <v>245</v>
      </c>
      <c r="N233" s="9" t="str">
        <f t="shared" si="25"/>
        <v>40189</v>
      </c>
      <c r="O233" s="3">
        <v>2807</v>
      </c>
      <c r="P233" s="3">
        <v>2807</v>
      </c>
      <c r="Q233" s="1" t="s">
        <v>8</v>
      </c>
      <c r="R233" s="1" t="s">
        <v>9</v>
      </c>
      <c r="S233" s="1" t="s">
        <v>10</v>
      </c>
      <c r="T233" s="1" t="s">
        <v>69</v>
      </c>
      <c r="V233" s="19" t="str">
        <f t="shared" si="28"/>
        <v>Post-calc.</v>
      </c>
      <c r="W233" s="1" t="str">
        <f t="shared" si="29"/>
        <v>Post-calc.</v>
      </c>
      <c r="X233" s="1" t="b">
        <f t="shared" si="30"/>
        <v>1</v>
      </c>
      <c r="Z233" s="3">
        <f t="shared" si="31"/>
        <v>0</v>
      </c>
    </row>
    <row r="234" spans="1:26" x14ac:dyDescent="0.2">
      <c r="A234" s="25" t="s">
        <v>2827</v>
      </c>
      <c r="B234" s="9" t="str">
        <f t="shared" si="26"/>
        <v>40173</v>
      </c>
      <c r="C234" s="30">
        <v>10182</v>
      </c>
      <c r="D234" s="30">
        <v>10182</v>
      </c>
      <c r="E234" s="32">
        <v>41061</v>
      </c>
      <c r="F234" s="27" t="s">
        <v>2660</v>
      </c>
      <c r="G234" s="34" t="s">
        <v>5520</v>
      </c>
      <c r="H234" s="10" t="str">
        <f t="shared" si="27"/>
        <v>Post-calc.</v>
      </c>
      <c r="I234" s="3">
        <f t="shared" si="24"/>
        <v>0</v>
      </c>
      <c r="M234" s="7" t="s">
        <v>246</v>
      </c>
      <c r="N234" s="9" t="str">
        <f t="shared" si="25"/>
        <v>40190</v>
      </c>
      <c r="O234" s="3">
        <v>2823</v>
      </c>
      <c r="P234" s="3">
        <v>2823</v>
      </c>
      <c r="Q234" s="1" t="s">
        <v>8</v>
      </c>
      <c r="R234" s="1" t="s">
        <v>9</v>
      </c>
      <c r="S234" s="1" t="s">
        <v>10</v>
      </c>
      <c r="T234" s="1" t="s">
        <v>69</v>
      </c>
      <c r="V234" s="19" t="str">
        <f t="shared" si="28"/>
        <v>Post-calc.</v>
      </c>
      <c r="W234" s="1" t="str">
        <f t="shared" si="29"/>
        <v>Post-calc.</v>
      </c>
      <c r="X234" s="1" t="b">
        <f t="shared" si="30"/>
        <v>1</v>
      </c>
      <c r="Z234" s="3">
        <f t="shared" si="31"/>
        <v>0</v>
      </c>
    </row>
    <row r="235" spans="1:26" x14ac:dyDescent="0.2">
      <c r="A235" s="25" t="s">
        <v>2828</v>
      </c>
      <c r="B235" s="9" t="str">
        <f t="shared" si="26"/>
        <v>40174</v>
      </c>
      <c r="C235" s="30">
        <v>8538</v>
      </c>
      <c r="D235" s="30">
        <v>8538</v>
      </c>
      <c r="E235" s="32">
        <v>41730</v>
      </c>
      <c r="F235" s="27" t="s">
        <v>2660</v>
      </c>
      <c r="G235" s="34" t="s">
        <v>5520</v>
      </c>
      <c r="H235" s="10" t="str">
        <f t="shared" si="27"/>
        <v>Post-calc.</v>
      </c>
      <c r="I235" s="3">
        <f t="shared" si="24"/>
        <v>0</v>
      </c>
      <c r="M235" s="7" t="s">
        <v>247</v>
      </c>
      <c r="N235" s="9" t="str">
        <f t="shared" si="25"/>
        <v>40191</v>
      </c>
      <c r="O235" s="3">
        <v>3089.7512000000002</v>
      </c>
      <c r="P235" s="3">
        <v>3089.7512000000002</v>
      </c>
      <c r="Q235" s="1" t="s">
        <v>8</v>
      </c>
      <c r="R235" s="1" t="s">
        <v>9</v>
      </c>
      <c r="S235" s="1" t="s">
        <v>10</v>
      </c>
      <c r="T235" s="1" t="s">
        <v>69</v>
      </c>
      <c r="V235" s="19" t="str">
        <f t="shared" si="28"/>
        <v>Post-calc.</v>
      </c>
      <c r="W235" s="1" t="str">
        <f t="shared" si="29"/>
        <v>Post-calc.</v>
      </c>
      <c r="X235" s="1" t="b">
        <f t="shared" si="30"/>
        <v>1</v>
      </c>
      <c r="Z235" s="3">
        <f t="shared" si="31"/>
        <v>0</v>
      </c>
    </row>
    <row r="236" spans="1:26" x14ac:dyDescent="0.2">
      <c r="A236" s="25" t="s">
        <v>2829</v>
      </c>
      <c r="B236" s="9" t="str">
        <f t="shared" si="26"/>
        <v>40175</v>
      </c>
      <c r="C236" s="30">
        <v>6160</v>
      </c>
      <c r="D236" s="30">
        <v>6160</v>
      </c>
      <c r="E236" s="32">
        <v>41153</v>
      </c>
      <c r="F236" s="27" t="s">
        <v>2660</v>
      </c>
      <c r="G236" s="34" t="s">
        <v>5520</v>
      </c>
      <c r="H236" s="10" t="str">
        <f t="shared" si="27"/>
        <v>Post-calc.</v>
      </c>
      <c r="I236" s="3">
        <f t="shared" si="24"/>
        <v>0</v>
      </c>
      <c r="M236" s="7" t="s">
        <v>248</v>
      </c>
      <c r="N236" s="9" t="str">
        <f t="shared" si="25"/>
        <v>40192</v>
      </c>
      <c r="O236" s="3">
        <v>300</v>
      </c>
      <c r="P236" s="3">
        <v>300</v>
      </c>
      <c r="Q236" s="1" t="s">
        <v>8</v>
      </c>
      <c r="R236" s="1" t="s">
        <v>9</v>
      </c>
      <c r="S236" s="1" t="s">
        <v>10</v>
      </c>
      <c r="T236" s="1" t="s">
        <v>69</v>
      </c>
      <c r="V236" s="19" t="str">
        <f t="shared" si="28"/>
        <v>Post-calc.</v>
      </c>
      <c r="W236" s="1" t="str">
        <f t="shared" si="29"/>
        <v>Post-calc.</v>
      </c>
      <c r="X236" s="1" t="b">
        <f t="shared" si="30"/>
        <v>1</v>
      </c>
      <c r="Z236" s="3">
        <f t="shared" si="31"/>
        <v>0</v>
      </c>
    </row>
    <row r="237" spans="1:26" x14ac:dyDescent="0.2">
      <c r="A237" s="25" t="s">
        <v>2830</v>
      </c>
      <c r="B237" s="9" t="str">
        <f t="shared" si="26"/>
        <v>40176</v>
      </c>
      <c r="C237" s="30">
        <v>11609</v>
      </c>
      <c r="D237" s="30">
        <v>11609</v>
      </c>
      <c r="E237" s="32">
        <v>41061</v>
      </c>
      <c r="F237" s="27" t="s">
        <v>2660</v>
      </c>
      <c r="G237" s="34" t="s">
        <v>5520</v>
      </c>
      <c r="H237" s="10" t="str">
        <f t="shared" si="27"/>
        <v>Post-calc.</v>
      </c>
      <c r="I237" s="3">
        <f t="shared" si="24"/>
        <v>0</v>
      </c>
      <c r="M237" s="7" t="s">
        <v>249</v>
      </c>
      <c r="N237" s="9" t="str">
        <f t="shared" si="25"/>
        <v>40193</v>
      </c>
      <c r="O237" s="3">
        <v>510</v>
      </c>
      <c r="P237" s="3">
        <v>510</v>
      </c>
      <c r="Q237" s="1" t="s">
        <v>8</v>
      </c>
      <c r="R237" s="1" t="s">
        <v>9</v>
      </c>
      <c r="S237" s="1" t="s">
        <v>10</v>
      </c>
      <c r="T237" s="1" t="s">
        <v>69</v>
      </c>
      <c r="V237" s="19" t="str">
        <f t="shared" si="28"/>
        <v>Post-calc.</v>
      </c>
      <c r="W237" s="1" t="str">
        <f t="shared" si="29"/>
        <v>Post-calc.</v>
      </c>
      <c r="X237" s="1" t="b">
        <f t="shared" si="30"/>
        <v>1</v>
      </c>
      <c r="Z237" s="3">
        <f t="shared" si="31"/>
        <v>0</v>
      </c>
    </row>
    <row r="238" spans="1:26" x14ac:dyDescent="0.2">
      <c r="A238" s="25" t="s">
        <v>2831</v>
      </c>
      <c r="B238" s="9" t="str">
        <f t="shared" si="26"/>
        <v>40177</v>
      </c>
      <c r="C238" s="30">
        <v>6160</v>
      </c>
      <c r="D238" s="30">
        <v>6160</v>
      </c>
      <c r="E238" s="32">
        <v>41214</v>
      </c>
      <c r="F238" s="27" t="s">
        <v>2660</v>
      </c>
      <c r="G238" s="34" t="s">
        <v>5520</v>
      </c>
      <c r="H238" s="10" t="str">
        <f t="shared" si="27"/>
        <v>Post-calc.</v>
      </c>
      <c r="I238" s="3">
        <f t="shared" si="24"/>
        <v>0</v>
      </c>
      <c r="M238" s="7" t="s">
        <v>250</v>
      </c>
      <c r="N238" s="9" t="str">
        <f t="shared" si="25"/>
        <v>40194</v>
      </c>
      <c r="O238" s="3">
        <v>355</v>
      </c>
      <c r="P238" s="3">
        <v>355</v>
      </c>
      <c r="Q238" s="1" t="s">
        <v>8</v>
      </c>
      <c r="R238" s="1" t="s">
        <v>9</v>
      </c>
      <c r="S238" s="1" t="s">
        <v>10</v>
      </c>
      <c r="T238" s="1" t="s">
        <v>69</v>
      </c>
      <c r="V238" s="19" t="str">
        <f t="shared" si="28"/>
        <v>Post-calc.</v>
      </c>
      <c r="W238" s="1" t="str">
        <f t="shared" si="29"/>
        <v>Post-calc.</v>
      </c>
      <c r="X238" s="1" t="b">
        <f t="shared" si="30"/>
        <v>1</v>
      </c>
      <c r="Z238" s="3">
        <f t="shared" si="31"/>
        <v>0</v>
      </c>
    </row>
    <row r="239" spans="1:26" x14ac:dyDescent="0.2">
      <c r="A239" s="25" t="s">
        <v>2832</v>
      </c>
      <c r="B239" s="9" t="str">
        <f t="shared" si="26"/>
        <v>40178</v>
      </c>
      <c r="C239" s="30">
        <v>6160</v>
      </c>
      <c r="D239" s="30">
        <v>6160</v>
      </c>
      <c r="E239" s="32">
        <v>41183</v>
      </c>
      <c r="F239" s="27" t="s">
        <v>2660</v>
      </c>
      <c r="G239" s="34" t="s">
        <v>5520</v>
      </c>
      <c r="H239" s="10" t="str">
        <f t="shared" si="27"/>
        <v>Post-calc.</v>
      </c>
      <c r="I239" s="3">
        <f t="shared" si="24"/>
        <v>0</v>
      </c>
      <c r="M239" s="7" t="s">
        <v>251</v>
      </c>
      <c r="N239" s="9" t="str">
        <f t="shared" si="25"/>
        <v>40195</v>
      </c>
      <c r="O239" s="3">
        <v>2412</v>
      </c>
      <c r="P239" s="3">
        <v>2412</v>
      </c>
      <c r="Q239" s="1" t="s">
        <v>8</v>
      </c>
      <c r="R239" s="1" t="s">
        <v>9</v>
      </c>
      <c r="S239" s="1" t="s">
        <v>10</v>
      </c>
      <c r="T239" s="1" t="s">
        <v>69</v>
      </c>
      <c r="V239" s="19" t="str">
        <f t="shared" si="28"/>
        <v>Post-calc.</v>
      </c>
      <c r="W239" s="1" t="str">
        <f t="shared" si="29"/>
        <v>Post-calc.</v>
      </c>
      <c r="X239" s="1" t="b">
        <f t="shared" si="30"/>
        <v>1</v>
      </c>
      <c r="Z239" s="3">
        <f t="shared" si="31"/>
        <v>0</v>
      </c>
    </row>
    <row r="240" spans="1:26" x14ac:dyDescent="0.2">
      <c r="A240" s="25" t="s">
        <v>2833</v>
      </c>
      <c r="B240" s="9" t="str">
        <f t="shared" si="26"/>
        <v>40179</v>
      </c>
      <c r="C240" s="30">
        <v>1154</v>
      </c>
      <c r="D240" s="30">
        <v>1154</v>
      </c>
      <c r="E240" s="32">
        <v>41000</v>
      </c>
      <c r="F240" s="27" t="s">
        <v>2660</v>
      </c>
      <c r="G240" s="34" t="s">
        <v>5520</v>
      </c>
      <c r="H240" s="10" t="str">
        <f t="shared" si="27"/>
        <v>Post-calc.</v>
      </c>
      <c r="I240" s="3">
        <f t="shared" si="24"/>
        <v>0</v>
      </c>
      <c r="M240" s="7" t="s">
        <v>252</v>
      </c>
      <c r="N240" s="9" t="str">
        <f t="shared" si="25"/>
        <v>40197</v>
      </c>
      <c r="O240" s="3">
        <v>13722</v>
      </c>
      <c r="P240" s="3">
        <v>13722</v>
      </c>
      <c r="Q240" s="1" t="s">
        <v>8</v>
      </c>
      <c r="R240" s="1" t="s">
        <v>9</v>
      </c>
      <c r="S240" s="1" t="s">
        <v>10</v>
      </c>
      <c r="T240" s="1" t="s">
        <v>69</v>
      </c>
      <c r="V240" s="19" t="str">
        <f t="shared" si="28"/>
        <v>Post-calc.</v>
      </c>
      <c r="W240" s="1" t="str">
        <f t="shared" si="29"/>
        <v>Post-calc.</v>
      </c>
      <c r="X240" s="1" t="b">
        <f t="shared" si="30"/>
        <v>1</v>
      </c>
      <c r="Z240" s="3">
        <f t="shared" si="31"/>
        <v>0</v>
      </c>
    </row>
    <row r="241" spans="1:26" x14ac:dyDescent="0.2">
      <c r="A241" s="25" t="s">
        <v>2834</v>
      </c>
      <c r="B241" s="9" t="str">
        <f t="shared" si="26"/>
        <v>40180</v>
      </c>
      <c r="C241" s="30">
        <v>5939</v>
      </c>
      <c r="D241" s="30">
        <v>5939</v>
      </c>
      <c r="E241" s="32">
        <v>41214</v>
      </c>
      <c r="F241" s="27" t="s">
        <v>2660</v>
      </c>
      <c r="G241" s="34" t="s">
        <v>5520</v>
      </c>
      <c r="H241" s="10" t="str">
        <f t="shared" si="27"/>
        <v>Post-calc.</v>
      </c>
      <c r="I241" s="3">
        <f t="shared" si="24"/>
        <v>0</v>
      </c>
      <c r="M241" s="7" t="s">
        <v>253</v>
      </c>
      <c r="N241" s="9" t="str">
        <f t="shared" si="25"/>
        <v>40198</v>
      </c>
      <c r="O241" s="3">
        <v>6500</v>
      </c>
      <c r="P241" s="3">
        <v>6500</v>
      </c>
      <c r="Q241" s="1" t="s">
        <v>8</v>
      </c>
      <c r="R241" s="1" t="s">
        <v>9</v>
      </c>
      <c r="S241" s="1" t="s">
        <v>10</v>
      </c>
      <c r="T241" s="1" t="s">
        <v>69</v>
      </c>
      <c r="V241" s="19" t="str">
        <f t="shared" si="28"/>
        <v>Post-calc.</v>
      </c>
      <c r="W241" s="1" t="str">
        <f t="shared" si="29"/>
        <v>Post-calc.</v>
      </c>
      <c r="X241" s="1" t="b">
        <f t="shared" si="30"/>
        <v>1</v>
      </c>
      <c r="Z241" s="3">
        <f t="shared" si="31"/>
        <v>0</v>
      </c>
    </row>
    <row r="242" spans="1:26" x14ac:dyDescent="0.2">
      <c r="A242" s="25" t="s">
        <v>2835</v>
      </c>
      <c r="B242" s="9" t="str">
        <f t="shared" si="26"/>
        <v>40181</v>
      </c>
      <c r="C242" s="30">
        <v>17589</v>
      </c>
      <c r="D242" s="30">
        <v>17589</v>
      </c>
      <c r="E242" s="32">
        <v>41091</v>
      </c>
      <c r="F242" s="27" t="s">
        <v>2660</v>
      </c>
      <c r="G242" s="34" t="s">
        <v>5520</v>
      </c>
      <c r="H242" s="10" t="str">
        <f t="shared" si="27"/>
        <v>Post-calc.</v>
      </c>
      <c r="I242" s="3">
        <f t="shared" si="24"/>
        <v>0</v>
      </c>
      <c r="M242" s="7" t="s">
        <v>254</v>
      </c>
      <c r="N242" s="9" t="str">
        <f t="shared" si="25"/>
        <v>40199</v>
      </c>
      <c r="O242" s="3">
        <v>20100</v>
      </c>
      <c r="P242" s="3">
        <v>20100</v>
      </c>
      <c r="Q242" s="1" t="s">
        <v>8</v>
      </c>
      <c r="R242" s="1" t="s">
        <v>9</v>
      </c>
      <c r="S242" s="1" t="s">
        <v>10</v>
      </c>
      <c r="T242" s="1" t="s">
        <v>69</v>
      </c>
      <c r="V242" s="19" t="str">
        <f t="shared" si="28"/>
        <v>Post-calc.</v>
      </c>
      <c r="W242" s="1" t="str">
        <f t="shared" si="29"/>
        <v>Post-calc.</v>
      </c>
      <c r="X242" s="1" t="b">
        <f t="shared" si="30"/>
        <v>1</v>
      </c>
      <c r="Z242" s="3">
        <f t="shared" si="31"/>
        <v>0</v>
      </c>
    </row>
    <row r="243" spans="1:26" x14ac:dyDescent="0.2">
      <c r="A243" s="25" t="s">
        <v>2836</v>
      </c>
      <c r="B243" s="9" t="str">
        <f t="shared" si="26"/>
        <v>40182</v>
      </c>
      <c r="C243" s="30">
        <v>3836</v>
      </c>
      <c r="D243" s="30">
        <v>3836</v>
      </c>
      <c r="E243" s="32">
        <v>41061</v>
      </c>
      <c r="F243" s="27" t="s">
        <v>2660</v>
      </c>
      <c r="G243" s="34" t="s">
        <v>5520</v>
      </c>
      <c r="H243" s="10" t="str">
        <f t="shared" si="27"/>
        <v>Post-calc.</v>
      </c>
      <c r="I243" s="3">
        <f t="shared" si="24"/>
        <v>0</v>
      </c>
      <c r="M243" s="7" t="s">
        <v>255</v>
      </c>
      <c r="N243" s="9" t="str">
        <f t="shared" si="25"/>
        <v>40200</v>
      </c>
      <c r="O243" s="3">
        <v>8484</v>
      </c>
      <c r="P243" s="3">
        <v>8484</v>
      </c>
      <c r="Q243" s="1" t="s">
        <v>8</v>
      </c>
      <c r="R243" s="1" t="s">
        <v>9</v>
      </c>
      <c r="S243" s="1" t="s">
        <v>10</v>
      </c>
      <c r="T243" s="1" t="s">
        <v>69</v>
      </c>
      <c r="V243" s="19" t="str">
        <f t="shared" si="28"/>
        <v>Post-calc.</v>
      </c>
      <c r="W243" s="1" t="str">
        <f t="shared" si="29"/>
        <v>Post-calc.</v>
      </c>
      <c r="X243" s="1" t="b">
        <f t="shared" si="30"/>
        <v>1</v>
      </c>
      <c r="Z243" s="3">
        <f t="shared" si="31"/>
        <v>0</v>
      </c>
    </row>
    <row r="244" spans="1:26" x14ac:dyDescent="0.2">
      <c r="A244" s="25" t="s">
        <v>2837</v>
      </c>
      <c r="B244" s="9" t="str">
        <f t="shared" si="26"/>
        <v>40183</v>
      </c>
      <c r="C244" s="30">
        <v>20700</v>
      </c>
      <c r="D244" s="30">
        <v>20700</v>
      </c>
      <c r="E244" s="32">
        <v>41030</v>
      </c>
      <c r="F244" s="27" t="s">
        <v>2660</v>
      </c>
      <c r="G244" s="34" t="s">
        <v>5520</v>
      </c>
      <c r="H244" s="10" t="str">
        <f t="shared" si="27"/>
        <v>Post-calc.</v>
      </c>
      <c r="I244" s="3">
        <f t="shared" si="24"/>
        <v>0</v>
      </c>
      <c r="M244" s="7" t="s">
        <v>256</v>
      </c>
      <c r="N244" s="9" t="str">
        <f t="shared" si="25"/>
        <v>40201</v>
      </c>
      <c r="O244" s="3">
        <v>12487</v>
      </c>
      <c r="P244" s="3">
        <v>12487</v>
      </c>
      <c r="Q244" s="1" t="s">
        <v>8</v>
      </c>
      <c r="R244" s="1" t="s">
        <v>9</v>
      </c>
      <c r="S244" s="1" t="s">
        <v>10</v>
      </c>
      <c r="T244" s="1" t="s">
        <v>69</v>
      </c>
      <c r="V244" s="19" t="str">
        <f t="shared" si="28"/>
        <v>Post-calc.</v>
      </c>
      <c r="W244" s="1" t="str">
        <f t="shared" si="29"/>
        <v>Post-calc.</v>
      </c>
      <c r="X244" s="1" t="b">
        <f t="shared" si="30"/>
        <v>1</v>
      </c>
      <c r="Z244" s="3">
        <f t="shared" si="31"/>
        <v>0</v>
      </c>
    </row>
    <row r="245" spans="1:26" x14ac:dyDescent="0.2">
      <c r="A245" s="25" t="s">
        <v>2838</v>
      </c>
      <c r="B245" s="9" t="str">
        <f t="shared" si="26"/>
        <v>40184</v>
      </c>
      <c r="C245" s="30">
        <v>6966</v>
      </c>
      <c r="D245" s="30">
        <v>6966</v>
      </c>
      <c r="E245" s="32">
        <v>41275</v>
      </c>
      <c r="F245" s="27" t="s">
        <v>2660</v>
      </c>
      <c r="G245" s="34" t="s">
        <v>5520</v>
      </c>
      <c r="H245" s="10" t="str">
        <f t="shared" si="27"/>
        <v>Post-calc.</v>
      </c>
      <c r="I245" s="3">
        <f t="shared" si="24"/>
        <v>0</v>
      </c>
      <c r="M245" s="7" t="s">
        <v>257</v>
      </c>
      <c r="N245" s="9" t="str">
        <f t="shared" si="25"/>
        <v>40202</v>
      </c>
      <c r="O245" s="3">
        <v>2000</v>
      </c>
      <c r="P245" s="3">
        <v>2000</v>
      </c>
      <c r="Q245" s="1" t="s">
        <v>8</v>
      </c>
      <c r="R245" s="1" t="s">
        <v>9</v>
      </c>
      <c r="S245" s="1" t="s">
        <v>10</v>
      </c>
      <c r="T245" s="1" t="s">
        <v>69</v>
      </c>
      <c r="V245" s="19" t="str">
        <f t="shared" si="28"/>
        <v>Post-calc.</v>
      </c>
      <c r="W245" s="1" t="str">
        <f t="shared" si="29"/>
        <v>Post-calc.</v>
      </c>
      <c r="X245" s="1" t="b">
        <f t="shared" si="30"/>
        <v>1</v>
      </c>
      <c r="Z245" s="3">
        <f t="shared" si="31"/>
        <v>0</v>
      </c>
    </row>
    <row r="246" spans="1:26" x14ac:dyDescent="0.2">
      <c r="A246" s="25" t="s">
        <v>2839</v>
      </c>
      <c r="B246" s="9" t="str">
        <f t="shared" si="26"/>
        <v>40185</v>
      </c>
      <c r="C246" s="30">
        <v>10664</v>
      </c>
      <c r="D246" s="30">
        <v>10664</v>
      </c>
      <c r="E246" s="32">
        <v>41183</v>
      </c>
      <c r="F246" s="27" t="s">
        <v>2660</v>
      </c>
      <c r="G246" s="34" t="s">
        <v>5520</v>
      </c>
      <c r="H246" s="10" t="str">
        <f t="shared" si="27"/>
        <v>Post-calc.</v>
      </c>
      <c r="I246" s="3">
        <f t="shared" si="24"/>
        <v>0</v>
      </c>
      <c r="M246" s="7" t="s">
        <v>258</v>
      </c>
      <c r="N246" s="9" t="str">
        <f t="shared" si="25"/>
        <v>40203</v>
      </c>
      <c r="O246" s="3">
        <v>1092</v>
      </c>
      <c r="P246" s="3">
        <v>1092</v>
      </c>
      <c r="Q246" s="1" t="s">
        <v>8</v>
      </c>
      <c r="R246" s="1" t="s">
        <v>9</v>
      </c>
      <c r="S246" s="1" t="s">
        <v>10</v>
      </c>
      <c r="T246" s="1" t="s">
        <v>69</v>
      </c>
      <c r="V246" s="19" t="str">
        <f t="shared" si="28"/>
        <v>Post-calc.</v>
      </c>
      <c r="W246" s="1" t="str">
        <f t="shared" si="29"/>
        <v>Post-calc.</v>
      </c>
      <c r="X246" s="1" t="b">
        <f t="shared" si="30"/>
        <v>1</v>
      </c>
      <c r="Z246" s="3">
        <f t="shared" si="31"/>
        <v>0</v>
      </c>
    </row>
    <row r="247" spans="1:26" x14ac:dyDescent="0.2">
      <c r="A247" s="25" t="s">
        <v>2840</v>
      </c>
      <c r="B247" s="9" t="str">
        <f t="shared" si="26"/>
        <v>40186</v>
      </c>
      <c r="C247" s="30">
        <v>7649</v>
      </c>
      <c r="D247" s="30">
        <v>7649</v>
      </c>
      <c r="E247" s="32">
        <v>41061</v>
      </c>
      <c r="F247" s="27" t="s">
        <v>2660</v>
      </c>
      <c r="G247" s="34" t="s">
        <v>5520</v>
      </c>
      <c r="H247" s="10" t="str">
        <f t="shared" si="27"/>
        <v>Post-calc.</v>
      </c>
      <c r="I247" s="3">
        <f t="shared" si="24"/>
        <v>0</v>
      </c>
      <c r="M247" s="7" t="s">
        <v>259</v>
      </c>
      <c r="N247" s="9" t="str">
        <f t="shared" si="25"/>
        <v>40204</v>
      </c>
      <c r="O247" s="3">
        <v>1263</v>
      </c>
      <c r="P247" s="3">
        <v>1263</v>
      </c>
      <c r="Q247" s="1" t="s">
        <v>8</v>
      </c>
      <c r="R247" s="1" t="s">
        <v>9</v>
      </c>
      <c r="S247" s="1" t="s">
        <v>10</v>
      </c>
      <c r="T247" s="1" t="s">
        <v>69</v>
      </c>
      <c r="V247" s="19" t="str">
        <f t="shared" si="28"/>
        <v>Post-calc.</v>
      </c>
      <c r="W247" s="1" t="str">
        <f t="shared" si="29"/>
        <v>Post-calc.</v>
      </c>
      <c r="X247" s="1" t="b">
        <f t="shared" si="30"/>
        <v>1</v>
      </c>
      <c r="Z247" s="3">
        <f t="shared" si="31"/>
        <v>0</v>
      </c>
    </row>
    <row r="248" spans="1:26" x14ac:dyDescent="0.2">
      <c r="A248" s="25" t="s">
        <v>2841</v>
      </c>
      <c r="B248" s="9" t="str">
        <f t="shared" si="26"/>
        <v>40187</v>
      </c>
      <c r="C248" s="30">
        <v>4063</v>
      </c>
      <c r="D248" s="30">
        <v>4063</v>
      </c>
      <c r="E248" s="32">
        <v>41091</v>
      </c>
      <c r="F248" s="27" t="s">
        <v>2660</v>
      </c>
      <c r="G248" s="34" t="s">
        <v>5520</v>
      </c>
      <c r="H248" s="10" t="str">
        <f t="shared" si="27"/>
        <v>Post-calc.</v>
      </c>
      <c r="I248" s="3">
        <f t="shared" si="24"/>
        <v>0</v>
      </c>
      <c r="M248" s="7" t="s">
        <v>260</v>
      </c>
      <c r="N248" s="9" t="str">
        <f t="shared" si="25"/>
        <v>40205</v>
      </c>
      <c r="O248" s="3">
        <v>599</v>
      </c>
      <c r="P248" s="3">
        <v>599</v>
      </c>
      <c r="Q248" s="1" t="s">
        <v>8</v>
      </c>
      <c r="R248" s="1" t="s">
        <v>9</v>
      </c>
      <c r="S248" s="1" t="s">
        <v>10</v>
      </c>
      <c r="T248" s="1" t="s">
        <v>69</v>
      </c>
      <c r="V248" s="19" t="str">
        <f t="shared" si="28"/>
        <v>Post-calc.</v>
      </c>
      <c r="W248" s="1" t="str">
        <f t="shared" si="29"/>
        <v>Post-calc.</v>
      </c>
      <c r="X248" s="1" t="b">
        <f t="shared" si="30"/>
        <v>1</v>
      </c>
      <c r="Z248" s="3">
        <f t="shared" si="31"/>
        <v>0</v>
      </c>
    </row>
    <row r="249" spans="1:26" x14ac:dyDescent="0.2">
      <c r="A249" s="25" t="s">
        <v>2842</v>
      </c>
      <c r="B249" s="9" t="str">
        <f t="shared" si="26"/>
        <v>40188</v>
      </c>
      <c r="C249" s="30">
        <v>1602</v>
      </c>
      <c r="D249" s="30">
        <v>1602</v>
      </c>
      <c r="E249" s="32">
        <v>41061</v>
      </c>
      <c r="F249" s="27" t="s">
        <v>2660</v>
      </c>
      <c r="G249" s="34" t="s">
        <v>5520</v>
      </c>
      <c r="H249" s="10" t="str">
        <f t="shared" si="27"/>
        <v>Post-calc.</v>
      </c>
      <c r="I249" s="3">
        <f t="shared" si="24"/>
        <v>0</v>
      </c>
      <c r="M249" s="7" t="s">
        <v>261</v>
      </c>
      <c r="N249" s="9" t="str">
        <f t="shared" si="25"/>
        <v>40206</v>
      </c>
      <c r="O249" s="3">
        <v>1585</v>
      </c>
      <c r="P249" s="3">
        <v>1585</v>
      </c>
      <c r="Q249" s="1" t="s">
        <v>8</v>
      </c>
      <c r="R249" s="1" t="s">
        <v>9</v>
      </c>
      <c r="S249" s="1" t="s">
        <v>10</v>
      </c>
      <c r="T249" s="1" t="s">
        <v>69</v>
      </c>
      <c r="V249" s="19" t="str">
        <f t="shared" si="28"/>
        <v>Post-calc.</v>
      </c>
      <c r="W249" s="1" t="str">
        <f t="shared" si="29"/>
        <v>Post-calc.</v>
      </c>
      <c r="X249" s="1" t="b">
        <f t="shared" si="30"/>
        <v>1</v>
      </c>
      <c r="Z249" s="3">
        <f t="shared" si="31"/>
        <v>0</v>
      </c>
    </row>
    <row r="250" spans="1:26" x14ac:dyDescent="0.2">
      <c r="A250" s="25" t="s">
        <v>2843</v>
      </c>
      <c r="B250" s="9" t="str">
        <f t="shared" si="26"/>
        <v>40189</v>
      </c>
      <c r="C250" s="30">
        <v>2807</v>
      </c>
      <c r="D250" s="30">
        <v>2807</v>
      </c>
      <c r="E250" s="32">
        <v>41061</v>
      </c>
      <c r="F250" s="27" t="s">
        <v>2660</v>
      </c>
      <c r="G250" s="34" t="s">
        <v>5520</v>
      </c>
      <c r="H250" s="10" t="str">
        <f t="shared" si="27"/>
        <v>Post-calc.</v>
      </c>
      <c r="I250" s="3">
        <f t="shared" si="24"/>
        <v>0</v>
      </c>
      <c r="M250" s="7" t="s">
        <v>262</v>
      </c>
      <c r="N250" s="9" t="str">
        <f t="shared" si="25"/>
        <v>40207</v>
      </c>
      <c r="O250" s="3">
        <v>5783</v>
      </c>
      <c r="P250" s="3">
        <v>5783</v>
      </c>
      <c r="Q250" s="1" t="s">
        <v>8</v>
      </c>
      <c r="R250" s="1" t="s">
        <v>9</v>
      </c>
      <c r="S250" s="1" t="s">
        <v>10</v>
      </c>
      <c r="T250" s="1" t="s">
        <v>69</v>
      </c>
      <c r="V250" s="19" t="str">
        <f t="shared" si="28"/>
        <v>Post-calc.</v>
      </c>
      <c r="W250" s="1" t="str">
        <f t="shared" si="29"/>
        <v>Post-calc.</v>
      </c>
      <c r="X250" s="1" t="b">
        <f t="shared" si="30"/>
        <v>1</v>
      </c>
      <c r="Z250" s="3">
        <f t="shared" si="31"/>
        <v>0</v>
      </c>
    </row>
    <row r="251" spans="1:26" x14ac:dyDescent="0.2">
      <c r="A251" s="25" t="s">
        <v>2844</v>
      </c>
      <c r="B251" s="9" t="str">
        <f t="shared" si="26"/>
        <v>40190</v>
      </c>
      <c r="C251" s="30">
        <v>2823</v>
      </c>
      <c r="D251" s="30">
        <v>2823</v>
      </c>
      <c r="E251" s="32">
        <v>41183</v>
      </c>
      <c r="F251" s="27" t="s">
        <v>2660</v>
      </c>
      <c r="G251" s="34" t="s">
        <v>5520</v>
      </c>
      <c r="H251" s="10" t="str">
        <f t="shared" si="27"/>
        <v>Post-calc.</v>
      </c>
      <c r="I251" s="3">
        <f t="shared" si="24"/>
        <v>0</v>
      </c>
      <c r="M251" s="7" t="s">
        <v>263</v>
      </c>
      <c r="N251" s="9" t="str">
        <f t="shared" si="25"/>
        <v>40208</v>
      </c>
      <c r="O251" s="3">
        <v>15740</v>
      </c>
      <c r="P251" s="3">
        <v>15740</v>
      </c>
      <c r="Q251" s="1" t="s">
        <v>8</v>
      </c>
      <c r="R251" s="1" t="s">
        <v>9</v>
      </c>
      <c r="S251" s="1" t="s">
        <v>10</v>
      </c>
      <c r="T251" s="1" t="s">
        <v>69</v>
      </c>
      <c r="V251" s="19" t="str">
        <f t="shared" si="28"/>
        <v>Post-calc.</v>
      </c>
      <c r="W251" s="1" t="str">
        <f t="shared" si="29"/>
        <v>Post-calc.</v>
      </c>
      <c r="X251" s="1" t="b">
        <f t="shared" si="30"/>
        <v>1</v>
      </c>
      <c r="Z251" s="3">
        <f t="shared" si="31"/>
        <v>0</v>
      </c>
    </row>
    <row r="252" spans="1:26" x14ac:dyDescent="0.2">
      <c r="A252" s="25" t="s">
        <v>2845</v>
      </c>
      <c r="B252" s="9" t="str">
        <f t="shared" si="26"/>
        <v>40191</v>
      </c>
      <c r="C252" s="30">
        <v>3089.7512000000002</v>
      </c>
      <c r="D252" s="30">
        <v>3089.7512000000002</v>
      </c>
      <c r="E252" s="32">
        <v>41061</v>
      </c>
      <c r="F252" s="27" t="s">
        <v>2660</v>
      </c>
      <c r="G252" s="34" t="s">
        <v>5520</v>
      </c>
      <c r="H252" s="10" t="str">
        <f t="shared" si="27"/>
        <v>Post-calc.</v>
      </c>
      <c r="I252" s="3">
        <f t="shared" si="24"/>
        <v>0</v>
      </c>
      <c r="M252" s="7" t="s">
        <v>264</v>
      </c>
      <c r="N252" s="9" t="str">
        <f t="shared" si="25"/>
        <v>40209</v>
      </c>
      <c r="O252" s="3">
        <v>720</v>
      </c>
      <c r="P252" s="3">
        <v>720</v>
      </c>
      <c r="Q252" s="1" t="s">
        <v>8</v>
      </c>
      <c r="R252" s="1" t="s">
        <v>9</v>
      </c>
      <c r="S252" s="1" t="s">
        <v>10</v>
      </c>
      <c r="T252" s="1" t="s">
        <v>69</v>
      </c>
      <c r="V252" s="19" t="str">
        <f t="shared" si="28"/>
        <v>Post-calc.</v>
      </c>
      <c r="W252" s="1" t="str">
        <f t="shared" si="29"/>
        <v>Post-calc.</v>
      </c>
      <c r="X252" s="1" t="b">
        <f t="shared" si="30"/>
        <v>1</v>
      </c>
      <c r="Z252" s="3">
        <f t="shared" si="31"/>
        <v>0</v>
      </c>
    </row>
    <row r="253" spans="1:26" x14ac:dyDescent="0.2">
      <c r="A253" s="25" t="s">
        <v>2846</v>
      </c>
      <c r="B253" s="9" t="str">
        <f t="shared" si="26"/>
        <v>40192</v>
      </c>
      <c r="C253" s="30">
        <v>300</v>
      </c>
      <c r="D253" s="30">
        <v>300</v>
      </c>
      <c r="E253" s="32">
        <v>41061</v>
      </c>
      <c r="F253" s="27" t="s">
        <v>2660</v>
      </c>
      <c r="G253" s="34" t="s">
        <v>5520</v>
      </c>
      <c r="H253" s="10" t="str">
        <f t="shared" si="27"/>
        <v>Post-calc.</v>
      </c>
      <c r="I253" s="3">
        <f t="shared" si="24"/>
        <v>0</v>
      </c>
      <c r="M253" s="7" t="s">
        <v>265</v>
      </c>
      <c r="N253" s="9" t="str">
        <f t="shared" si="25"/>
        <v>40210</v>
      </c>
      <c r="O253" s="3">
        <v>7039</v>
      </c>
      <c r="P253" s="3">
        <v>7039</v>
      </c>
      <c r="Q253" s="1" t="s">
        <v>8</v>
      </c>
      <c r="R253" s="1" t="s">
        <v>9</v>
      </c>
      <c r="S253" s="1" t="s">
        <v>10</v>
      </c>
      <c r="T253" s="1" t="s">
        <v>69</v>
      </c>
      <c r="V253" s="19" t="str">
        <f t="shared" si="28"/>
        <v>Post-calc.</v>
      </c>
      <c r="W253" s="1" t="str">
        <f t="shared" si="29"/>
        <v>Post-calc.</v>
      </c>
      <c r="X253" s="1" t="b">
        <f t="shared" si="30"/>
        <v>1</v>
      </c>
      <c r="Z253" s="3">
        <f t="shared" si="31"/>
        <v>0</v>
      </c>
    </row>
    <row r="254" spans="1:26" x14ac:dyDescent="0.2">
      <c r="A254" s="25" t="s">
        <v>2847</v>
      </c>
      <c r="B254" s="9" t="str">
        <f t="shared" si="26"/>
        <v>40193</v>
      </c>
      <c r="C254" s="30">
        <v>510</v>
      </c>
      <c r="D254" s="30">
        <v>510</v>
      </c>
      <c r="E254" s="32">
        <v>41061</v>
      </c>
      <c r="F254" s="27" t="s">
        <v>2660</v>
      </c>
      <c r="G254" s="34" t="s">
        <v>5520</v>
      </c>
      <c r="H254" s="10" t="str">
        <f t="shared" si="27"/>
        <v>Post-calc.</v>
      </c>
      <c r="I254" s="3">
        <f t="shared" si="24"/>
        <v>0</v>
      </c>
      <c r="M254" s="7" t="s">
        <v>266</v>
      </c>
      <c r="N254" s="9" t="str">
        <f t="shared" si="25"/>
        <v>40211</v>
      </c>
      <c r="O254" s="3">
        <v>1974</v>
      </c>
      <c r="P254" s="3">
        <v>1974</v>
      </c>
      <c r="Q254" s="1" t="s">
        <v>8</v>
      </c>
      <c r="R254" s="1" t="s">
        <v>9</v>
      </c>
      <c r="S254" s="1" t="s">
        <v>10</v>
      </c>
      <c r="T254" s="1" t="s">
        <v>69</v>
      </c>
      <c r="V254" s="19" t="str">
        <f t="shared" si="28"/>
        <v>Post-calc.</v>
      </c>
      <c r="W254" s="1" t="str">
        <f t="shared" si="29"/>
        <v>Post-calc.</v>
      </c>
      <c r="X254" s="1" t="b">
        <f t="shared" si="30"/>
        <v>1</v>
      </c>
      <c r="Z254" s="3">
        <f t="shared" si="31"/>
        <v>0</v>
      </c>
    </row>
    <row r="255" spans="1:26" x14ac:dyDescent="0.2">
      <c r="A255" s="25" t="s">
        <v>2848</v>
      </c>
      <c r="B255" s="9" t="str">
        <f t="shared" si="26"/>
        <v>40194</v>
      </c>
      <c r="C255" s="30">
        <v>355</v>
      </c>
      <c r="D255" s="30">
        <v>355</v>
      </c>
      <c r="E255" s="32">
        <v>41183</v>
      </c>
      <c r="F255" s="27" t="s">
        <v>2660</v>
      </c>
      <c r="G255" s="34" t="s">
        <v>5520</v>
      </c>
      <c r="H255" s="10" t="str">
        <f t="shared" si="27"/>
        <v>Post-calc.</v>
      </c>
      <c r="I255" s="3">
        <f t="shared" si="24"/>
        <v>0</v>
      </c>
      <c r="M255" s="7" t="s">
        <v>267</v>
      </c>
      <c r="N255" s="9" t="str">
        <f t="shared" si="25"/>
        <v>40212</v>
      </c>
      <c r="O255" s="3">
        <v>1060</v>
      </c>
      <c r="P255" s="3">
        <v>1060</v>
      </c>
      <c r="Q255" s="1" t="s">
        <v>8</v>
      </c>
      <c r="R255" s="1" t="s">
        <v>9</v>
      </c>
      <c r="S255" s="1" t="s">
        <v>10</v>
      </c>
      <c r="T255" s="1" t="s">
        <v>69</v>
      </c>
      <c r="V255" s="19" t="str">
        <f t="shared" si="28"/>
        <v>Post-calc.</v>
      </c>
      <c r="W255" s="1" t="str">
        <f t="shared" si="29"/>
        <v>Post-calc.</v>
      </c>
      <c r="X255" s="1" t="b">
        <f t="shared" si="30"/>
        <v>1</v>
      </c>
      <c r="Z255" s="3">
        <f t="shared" si="31"/>
        <v>0</v>
      </c>
    </row>
    <row r="256" spans="1:26" x14ac:dyDescent="0.2">
      <c r="A256" s="25" t="s">
        <v>2849</v>
      </c>
      <c r="B256" s="9" t="str">
        <f t="shared" si="26"/>
        <v>40195</v>
      </c>
      <c r="C256" s="30">
        <v>2412</v>
      </c>
      <c r="D256" s="30">
        <v>2412</v>
      </c>
      <c r="E256" s="32">
        <v>41091</v>
      </c>
      <c r="F256" s="27" t="s">
        <v>2660</v>
      </c>
      <c r="G256" s="34" t="s">
        <v>5520</v>
      </c>
      <c r="H256" s="10" t="str">
        <f t="shared" si="27"/>
        <v>Post-calc.</v>
      </c>
      <c r="I256" s="3">
        <f t="shared" si="24"/>
        <v>0</v>
      </c>
      <c r="M256" s="7" t="s">
        <v>268</v>
      </c>
      <c r="N256" s="9" t="str">
        <f t="shared" si="25"/>
        <v>40213</v>
      </c>
      <c r="O256" s="3">
        <v>1917</v>
      </c>
      <c r="P256" s="3">
        <v>1917</v>
      </c>
      <c r="Q256" s="1" t="s">
        <v>8</v>
      </c>
      <c r="R256" s="1" t="s">
        <v>9</v>
      </c>
      <c r="S256" s="1" t="s">
        <v>10</v>
      </c>
      <c r="T256" s="1" t="s">
        <v>69</v>
      </c>
      <c r="V256" s="19" t="str">
        <f t="shared" si="28"/>
        <v>Post-calc.</v>
      </c>
      <c r="W256" s="1" t="str">
        <f t="shared" si="29"/>
        <v>Post-calc.</v>
      </c>
      <c r="X256" s="1" t="b">
        <f t="shared" si="30"/>
        <v>1</v>
      </c>
      <c r="Z256" s="3">
        <f t="shared" si="31"/>
        <v>0</v>
      </c>
    </row>
    <row r="257" spans="1:26" x14ac:dyDescent="0.2">
      <c r="A257" s="25" t="s">
        <v>2850</v>
      </c>
      <c r="B257" s="9" t="str">
        <f t="shared" si="26"/>
        <v>40196</v>
      </c>
      <c r="C257" s="30">
        <v>0</v>
      </c>
      <c r="D257" s="30">
        <v>0</v>
      </c>
      <c r="E257" s="32">
        <v>41153</v>
      </c>
      <c r="F257" s="27" t="s">
        <v>2660</v>
      </c>
      <c r="G257" s="34" t="s">
        <v>5520</v>
      </c>
      <c r="H257" s="10" t="str">
        <f t="shared" si="27"/>
        <v>Post-calc.</v>
      </c>
      <c r="I257" s="23" t="e">
        <f t="shared" si="24"/>
        <v>#N/A</v>
      </c>
      <c r="J257" s="22" t="str">
        <f>VLOOKUP(B257, Remarks!$A$3:$G$400, 7, FALSE)</f>
        <v>Foxpro order but order complete db2 values are zero so Board filtered out by default</v>
      </c>
      <c r="K257" s="1" t="s">
        <v>5960</v>
      </c>
      <c r="M257" s="7" t="s">
        <v>269</v>
      </c>
      <c r="N257" s="9" t="str">
        <f t="shared" si="25"/>
        <v>40214</v>
      </c>
      <c r="O257" s="3">
        <v>1510</v>
      </c>
      <c r="P257" s="3">
        <v>1510</v>
      </c>
      <c r="Q257" s="1" t="s">
        <v>8</v>
      </c>
      <c r="R257" s="1" t="s">
        <v>9</v>
      </c>
      <c r="S257" s="1" t="s">
        <v>10</v>
      </c>
      <c r="T257" s="1" t="s">
        <v>69</v>
      </c>
      <c r="V257" s="19" t="str">
        <f t="shared" si="28"/>
        <v>Post-calc.</v>
      </c>
      <c r="W257" s="1" t="str">
        <f t="shared" si="29"/>
        <v>Post-calc.</v>
      </c>
      <c r="X257" s="1" t="b">
        <f t="shared" si="30"/>
        <v>1</v>
      </c>
      <c r="Z257" s="3">
        <f t="shared" si="31"/>
        <v>0</v>
      </c>
    </row>
    <row r="258" spans="1:26" x14ac:dyDescent="0.2">
      <c r="A258" s="25" t="s">
        <v>2851</v>
      </c>
      <c r="B258" s="9" t="str">
        <f t="shared" si="26"/>
        <v>40197</v>
      </c>
      <c r="C258" s="30">
        <v>13722</v>
      </c>
      <c r="D258" s="30">
        <v>13722</v>
      </c>
      <c r="E258" s="32">
        <v>41153</v>
      </c>
      <c r="F258" s="27" t="s">
        <v>2660</v>
      </c>
      <c r="G258" s="34" t="s">
        <v>5520</v>
      </c>
      <c r="H258" s="10" t="str">
        <f t="shared" si="27"/>
        <v>Post-calc.</v>
      </c>
      <c r="I258" s="3">
        <f t="shared" si="24"/>
        <v>0</v>
      </c>
      <c r="M258" s="7" t="s">
        <v>270</v>
      </c>
      <c r="N258" s="9" t="str">
        <f t="shared" si="25"/>
        <v>40215</v>
      </c>
      <c r="O258" s="3">
        <v>878</v>
      </c>
      <c r="P258" s="3">
        <v>878</v>
      </c>
      <c r="Q258" s="1" t="s">
        <v>8</v>
      </c>
      <c r="R258" s="1" t="s">
        <v>9</v>
      </c>
      <c r="S258" s="1" t="s">
        <v>10</v>
      </c>
      <c r="T258" s="1" t="s">
        <v>69</v>
      </c>
      <c r="V258" s="19" t="str">
        <f t="shared" si="28"/>
        <v>Post-calc.</v>
      </c>
      <c r="W258" s="1" t="str">
        <f t="shared" si="29"/>
        <v>Post-calc.</v>
      </c>
      <c r="X258" s="1" t="b">
        <f t="shared" si="30"/>
        <v>1</v>
      </c>
      <c r="Z258" s="3">
        <f t="shared" si="31"/>
        <v>0</v>
      </c>
    </row>
    <row r="259" spans="1:26" x14ac:dyDescent="0.2">
      <c r="A259" s="25" t="s">
        <v>2852</v>
      </c>
      <c r="B259" s="9" t="str">
        <f t="shared" si="26"/>
        <v>40198</v>
      </c>
      <c r="C259" s="30">
        <v>6500</v>
      </c>
      <c r="D259" s="30">
        <v>6500</v>
      </c>
      <c r="E259" s="32">
        <v>41091</v>
      </c>
      <c r="F259" s="27" t="s">
        <v>2660</v>
      </c>
      <c r="G259" s="34" t="s">
        <v>5520</v>
      </c>
      <c r="H259" s="10" t="str">
        <f t="shared" si="27"/>
        <v>Post-calc.</v>
      </c>
      <c r="I259" s="3">
        <f t="shared" si="24"/>
        <v>0</v>
      </c>
      <c r="M259" s="7" t="s">
        <v>271</v>
      </c>
      <c r="N259" s="9" t="str">
        <f t="shared" si="25"/>
        <v>40216</v>
      </c>
      <c r="O259" s="3">
        <v>-28</v>
      </c>
      <c r="P259" s="3">
        <v>-28</v>
      </c>
      <c r="Q259" s="1" t="s">
        <v>8</v>
      </c>
      <c r="R259" s="1" t="s">
        <v>9</v>
      </c>
      <c r="S259" s="1" t="s">
        <v>10</v>
      </c>
      <c r="T259" s="1" t="s">
        <v>69</v>
      </c>
      <c r="V259" s="19" t="str">
        <f t="shared" si="28"/>
        <v>Post-calc.</v>
      </c>
      <c r="W259" s="1" t="str">
        <f t="shared" si="29"/>
        <v>Post-calc.</v>
      </c>
      <c r="X259" s="1" t="b">
        <f t="shared" si="30"/>
        <v>1</v>
      </c>
      <c r="Z259" s="3">
        <f t="shared" si="31"/>
        <v>0</v>
      </c>
    </row>
    <row r="260" spans="1:26" x14ac:dyDescent="0.2">
      <c r="A260" s="25" t="s">
        <v>2853</v>
      </c>
      <c r="B260" s="9" t="str">
        <f t="shared" si="26"/>
        <v>40199</v>
      </c>
      <c r="C260" s="30">
        <v>20100</v>
      </c>
      <c r="D260" s="30">
        <v>20100</v>
      </c>
      <c r="E260" s="32">
        <v>41153</v>
      </c>
      <c r="F260" s="27" t="s">
        <v>2660</v>
      </c>
      <c r="G260" s="34" t="s">
        <v>5520</v>
      </c>
      <c r="H260" s="10" t="str">
        <f t="shared" si="27"/>
        <v>Post-calc.</v>
      </c>
      <c r="I260" s="3">
        <f t="shared" ref="I260:I323" si="32">+VLOOKUP(B260,$N$4:$P$2559,2,FALSE)-C260</f>
        <v>0</v>
      </c>
      <c r="M260" s="7" t="s">
        <v>272</v>
      </c>
      <c r="N260" s="9" t="str">
        <f t="shared" ref="N260:N323" si="33">+LEFT(M260,5)</f>
        <v>40217</v>
      </c>
      <c r="O260" s="3">
        <v>2200</v>
      </c>
      <c r="P260" s="3">
        <v>2200</v>
      </c>
      <c r="Q260" s="1" t="s">
        <v>8</v>
      </c>
      <c r="R260" s="1" t="s">
        <v>9</v>
      </c>
      <c r="S260" s="1" t="s">
        <v>10</v>
      </c>
      <c r="T260" s="1" t="s">
        <v>69</v>
      </c>
      <c r="V260" s="19" t="str">
        <f t="shared" si="28"/>
        <v>Post-calc.</v>
      </c>
      <c r="W260" s="1" t="str">
        <f t="shared" si="29"/>
        <v>Post-calc.</v>
      </c>
      <c r="X260" s="1" t="b">
        <f t="shared" si="30"/>
        <v>1</v>
      </c>
      <c r="Z260" s="3">
        <f t="shared" si="31"/>
        <v>0</v>
      </c>
    </row>
    <row r="261" spans="1:26" x14ac:dyDescent="0.2">
      <c r="A261" s="25" t="s">
        <v>2854</v>
      </c>
      <c r="B261" s="9" t="str">
        <f t="shared" ref="B261:B324" si="34">+LEFT(A261,5)</f>
        <v>40200</v>
      </c>
      <c r="C261" s="30">
        <v>8484</v>
      </c>
      <c r="D261" s="30">
        <v>8484</v>
      </c>
      <c r="E261" s="32">
        <v>41214</v>
      </c>
      <c r="F261" s="27" t="s">
        <v>2660</v>
      </c>
      <c r="G261" s="34" t="s">
        <v>5520</v>
      </c>
      <c r="H261" s="10" t="str">
        <f t="shared" ref="H261:H324" si="35">+IF(E261&gt;1,"Post-calc.","Pre-calc.")</f>
        <v>Post-calc.</v>
      </c>
      <c r="I261" s="3">
        <f t="shared" si="32"/>
        <v>0</v>
      </c>
      <c r="M261" s="7" t="s">
        <v>273</v>
      </c>
      <c r="N261" s="9" t="str">
        <f t="shared" si="33"/>
        <v>40218</v>
      </c>
      <c r="O261" s="3">
        <v>1870</v>
      </c>
      <c r="P261" s="3">
        <v>1870</v>
      </c>
      <c r="Q261" s="1" t="s">
        <v>8</v>
      </c>
      <c r="R261" s="1" t="s">
        <v>9</v>
      </c>
      <c r="S261" s="1" t="s">
        <v>10</v>
      </c>
      <c r="T261" s="1" t="s">
        <v>69</v>
      </c>
      <c r="V261" s="19" t="str">
        <f t="shared" ref="V261:V324" si="36">+VLOOKUP(N261,$B$4:$H$2903,7,FALSE)</f>
        <v>Post-calc.</v>
      </c>
      <c r="W261" s="1" t="str">
        <f t="shared" ref="W261:W324" si="37">+Q261</f>
        <v>Post-calc.</v>
      </c>
      <c r="X261" s="1" t="b">
        <f t="shared" ref="X261:X324" si="38">+V261=W261</f>
        <v>1</v>
      </c>
      <c r="Z261" s="3">
        <f t="shared" ref="Z261:Z324" si="39">+IF(Q261="Post-calc.",VLOOKUP(N261,$B$4:$H$2903,3,FALSE)-P261,VLOOKUP(N261,$B$4:$H$2903,2,FALSE)-P261)</f>
        <v>0</v>
      </c>
    </row>
    <row r="262" spans="1:26" x14ac:dyDescent="0.2">
      <c r="A262" s="25" t="s">
        <v>2855</v>
      </c>
      <c r="B262" s="9" t="str">
        <f t="shared" si="34"/>
        <v>40201</v>
      </c>
      <c r="C262" s="30">
        <v>12487</v>
      </c>
      <c r="D262" s="30">
        <v>12487</v>
      </c>
      <c r="E262" s="32">
        <v>41244</v>
      </c>
      <c r="F262" s="27" t="s">
        <v>2660</v>
      </c>
      <c r="G262" s="34" t="s">
        <v>5520</v>
      </c>
      <c r="H262" s="10" t="str">
        <f t="shared" si="35"/>
        <v>Post-calc.</v>
      </c>
      <c r="I262" s="3">
        <f t="shared" si="32"/>
        <v>0</v>
      </c>
      <c r="M262" s="7" t="s">
        <v>274</v>
      </c>
      <c r="N262" s="9" t="str">
        <f t="shared" si="33"/>
        <v>40219</v>
      </c>
      <c r="O262" s="3">
        <v>480</v>
      </c>
      <c r="P262" s="3">
        <v>480</v>
      </c>
      <c r="Q262" s="1" t="s">
        <v>8</v>
      </c>
      <c r="R262" s="1" t="s">
        <v>9</v>
      </c>
      <c r="S262" s="1" t="s">
        <v>10</v>
      </c>
      <c r="T262" s="1" t="s">
        <v>69</v>
      </c>
      <c r="V262" s="19" t="str">
        <f t="shared" si="36"/>
        <v>Post-calc.</v>
      </c>
      <c r="W262" s="1" t="str">
        <f t="shared" si="37"/>
        <v>Post-calc.</v>
      </c>
      <c r="X262" s="1" t="b">
        <f t="shared" si="38"/>
        <v>1</v>
      </c>
      <c r="Z262" s="3">
        <f t="shared" si="39"/>
        <v>0</v>
      </c>
    </row>
    <row r="263" spans="1:26" x14ac:dyDescent="0.2">
      <c r="A263" s="25" t="s">
        <v>2856</v>
      </c>
      <c r="B263" s="9" t="str">
        <f t="shared" si="34"/>
        <v>40202</v>
      </c>
      <c r="C263" s="30">
        <v>2000</v>
      </c>
      <c r="D263" s="30">
        <v>2000</v>
      </c>
      <c r="E263" s="32">
        <v>41183</v>
      </c>
      <c r="F263" s="27" t="s">
        <v>2660</v>
      </c>
      <c r="G263" s="34" t="s">
        <v>5520</v>
      </c>
      <c r="H263" s="10" t="str">
        <f t="shared" si="35"/>
        <v>Post-calc.</v>
      </c>
      <c r="I263" s="3">
        <f t="shared" si="32"/>
        <v>0</v>
      </c>
      <c r="M263" s="7" t="s">
        <v>275</v>
      </c>
      <c r="N263" s="9" t="str">
        <f t="shared" si="33"/>
        <v>40220</v>
      </c>
      <c r="O263" s="3">
        <v>13253</v>
      </c>
      <c r="P263" s="3">
        <v>13253</v>
      </c>
      <c r="Q263" s="1" t="s">
        <v>8</v>
      </c>
      <c r="R263" s="1" t="s">
        <v>9</v>
      </c>
      <c r="S263" s="1" t="s">
        <v>10</v>
      </c>
      <c r="T263" s="1" t="s">
        <v>69</v>
      </c>
      <c r="V263" s="19" t="str">
        <f t="shared" si="36"/>
        <v>Post-calc.</v>
      </c>
      <c r="W263" s="1" t="str">
        <f t="shared" si="37"/>
        <v>Post-calc.</v>
      </c>
      <c r="X263" s="1" t="b">
        <f t="shared" si="38"/>
        <v>1</v>
      </c>
      <c r="Z263" s="3">
        <f t="shared" si="39"/>
        <v>0</v>
      </c>
    </row>
    <row r="264" spans="1:26" x14ac:dyDescent="0.2">
      <c r="A264" s="25" t="s">
        <v>2857</v>
      </c>
      <c r="B264" s="9" t="str">
        <f t="shared" si="34"/>
        <v>40203</v>
      </c>
      <c r="C264" s="30">
        <v>1092</v>
      </c>
      <c r="D264" s="30">
        <v>1092</v>
      </c>
      <c r="E264" s="32">
        <v>41214</v>
      </c>
      <c r="F264" s="27" t="s">
        <v>2660</v>
      </c>
      <c r="G264" s="34" t="s">
        <v>5520</v>
      </c>
      <c r="H264" s="10" t="str">
        <f t="shared" si="35"/>
        <v>Post-calc.</v>
      </c>
      <c r="I264" s="3">
        <f t="shared" si="32"/>
        <v>0</v>
      </c>
      <c r="M264" s="7" t="s">
        <v>276</v>
      </c>
      <c r="N264" s="9" t="str">
        <f t="shared" si="33"/>
        <v>40221</v>
      </c>
      <c r="O264" s="3">
        <v>2250</v>
      </c>
      <c r="P264" s="3">
        <v>2250</v>
      </c>
      <c r="Q264" s="1" t="s">
        <v>8</v>
      </c>
      <c r="R264" s="1" t="s">
        <v>9</v>
      </c>
      <c r="S264" s="1" t="s">
        <v>10</v>
      </c>
      <c r="T264" s="1" t="s">
        <v>69</v>
      </c>
      <c r="V264" s="19" t="str">
        <f t="shared" si="36"/>
        <v>Post-calc.</v>
      </c>
      <c r="W264" s="1" t="str">
        <f t="shared" si="37"/>
        <v>Post-calc.</v>
      </c>
      <c r="X264" s="1" t="b">
        <f t="shared" si="38"/>
        <v>1</v>
      </c>
      <c r="Z264" s="3">
        <f t="shared" si="39"/>
        <v>0</v>
      </c>
    </row>
    <row r="265" spans="1:26" x14ac:dyDescent="0.2">
      <c r="A265" s="25" t="s">
        <v>2858</v>
      </c>
      <c r="B265" s="9" t="str">
        <f t="shared" si="34"/>
        <v>40204</v>
      </c>
      <c r="C265" s="30">
        <v>1263</v>
      </c>
      <c r="D265" s="30">
        <v>1263</v>
      </c>
      <c r="E265" s="32">
        <v>41122</v>
      </c>
      <c r="F265" s="27" t="s">
        <v>2660</v>
      </c>
      <c r="G265" s="34" t="s">
        <v>5520</v>
      </c>
      <c r="H265" s="10" t="str">
        <f t="shared" si="35"/>
        <v>Post-calc.</v>
      </c>
      <c r="I265" s="3">
        <f t="shared" si="32"/>
        <v>0</v>
      </c>
      <c r="M265" s="7" t="s">
        <v>277</v>
      </c>
      <c r="N265" s="9" t="str">
        <f t="shared" si="33"/>
        <v>40222</v>
      </c>
      <c r="O265" s="3">
        <v>10724</v>
      </c>
      <c r="P265" s="3">
        <v>10724</v>
      </c>
      <c r="Q265" s="1" t="s">
        <v>8</v>
      </c>
      <c r="R265" s="1" t="s">
        <v>9</v>
      </c>
      <c r="S265" s="1" t="s">
        <v>10</v>
      </c>
      <c r="T265" s="1" t="s">
        <v>69</v>
      </c>
      <c r="V265" s="19" t="str">
        <f t="shared" si="36"/>
        <v>Post-calc.</v>
      </c>
      <c r="W265" s="1" t="str">
        <f t="shared" si="37"/>
        <v>Post-calc.</v>
      </c>
      <c r="X265" s="1" t="b">
        <f t="shared" si="38"/>
        <v>1</v>
      </c>
      <c r="Z265" s="3">
        <f t="shared" si="39"/>
        <v>0</v>
      </c>
    </row>
    <row r="266" spans="1:26" x14ac:dyDescent="0.2">
      <c r="A266" s="25" t="s">
        <v>2859</v>
      </c>
      <c r="B266" s="9" t="str">
        <f t="shared" si="34"/>
        <v>40205</v>
      </c>
      <c r="C266" s="30">
        <v>599</v>
      </c>
      <c r="D266" s="30">
        <v>599</v>
      </c>
      <c r="E266" s="32">
        <v>41153</v>
      </c>
      <c r="F266" s="27" t="s">
        <v>2660</v>
      </c>
      <c r="G266" s="34" t="s">
        <v>5520</v>
      </c>
      <c r="H266" s="10" t="str">
        <f t="shared" si="35"/>
        <v>Post-calc.</v>
      </c>
      <c r="I266" s="3">
        <f t="shared" si="32"/>
        <v>0</v>
      </c>
      <c r="M266" s="7" t="s">
        <v>278</v>
      </c>
      <c r="N266" s="9" t="str">
        <f t="shared" si="33"/>
        <v>40223</v>
      </c>
      <c r="O266" s="3">
        <v>3021</v>
      </c>
      <c r="P266" s="3">
        <v>3021</v>
      </c>
      <c r="Q266" s="1" t="s">
        <v>8</v>
      </c>
      <c r="R266" s="1" t="s">
        <v>9</v>
      </c>
      <c r="S266" s="1" t="s">
        <v>10</v>
      </c>
      <c r="T266" s="1" t="s">
        <v>69</v>
      </c>
      <c r="V266" s="19" t="str">
        <f t="shared" si="36"/>
        <v>Post-calc.</v>
      </c>
      <c r="W266" s="1" t="str">
        <f t="shared" si="37"/>
        <v>Post-calc.</v>
      </c>
      <c r="X266" s="1" t="b">
        <f t="shared" si="38"/>
        <v>1</v>
      </c>
      <c r="Z266" s="3">
        <f t="shared" si="39"/>
        <v>0</v>
      </c>
    </row>
    <row r="267" spans="1:26" x14ac:dyDescent="0.2">
      <c r="A267" s="25" t="s">
        <v>2860</v>
      </c>
      <c r="B267" s="9" t="str">
        <f t="shared" si="34"/>
        <v>40206</v>
      </c>
      <c r="C267" s="30">
        <v>1585</v>
      </c>
      <c r="D267" s="30">
        <v>1585</v>
      </c>
      <c r="E267" s="32">
        <v>41153</v>
      </c>
      <c r="F267" s="27" t="s">
        <v>2660</v>
      </c>
      <c r="G267" s="34" t="s">
        <v>5520</v>
      </c>
      <c r="H267" s="10" t="str">
        <f t="shared" si="35"/>
        <v>Post-calc.</v>
      </c>
      <c r="I267" s="3">
        <f t="shared" si="32"/>
        <v>0</v>
      </c>
      <c r="M267" s="7" t="s">
        <v>279</v>
      </c>
      <c r="N267" s="9" t="str">
        <f t="shared" si="33"/>
        <v>40224</v>
      </c>
      <c r="O267" s="3">
        <v>2082</v>
      </c>
      <c r="P267" s="3">
        <v>2082</v>
      </c>
      <c r="Q267" s="1" t="s">
        <v>8</v>
      </c>
      <c r="R267" s="1" t="s">
        <v>9</v>
      </c>
      <c r="S267" s="1" t="s">
        <v>10</v>
      </c>
      <c r="T267" s="1" t="s">
        <v>69</v>
      </c>
      <c r="V267" s="19" t="str">
        <f t="shared" si="36"/>
        <v>Post-calc.</v>
      </c>
      <c r="W267" s="1" t="str">
        <f t="shared" si="37"/>
        <v>Post-calc.</v>
      </c>
      <c r="X267" s="1" t="b">
        <f t="shared" si="38"/>
        <v>1</v>
      </c>
      <c r="Z267" s="3">
        <f t="shared" si="39"/>
        <v>0</v>
      </c>
    </row>
    <row r="268" spans="1:26" x14ac:dyDescent="0.2">
      <c r="A268" s="25" t="s">
        <v>2861</v>
      </c>
      <c r="B268" s="9" t="str">
        <f t="shared" si="34"/>
        <v>40207</v>
      </c>
      <c r="C268" s="30">
        <v>5783</v>
      </c>
      <c r="D268" s="30">
        <v>5783</v>
      </c>
      <c r="E268" s="32">
        <v>41183</v>
      </c>
      <c r="F268" s="27" t="s">
        <v>2660</v>
      </c>
      <c r="G268" s="34" t="s">
        <v>5520</v>
      </c>
      <c r="H268" s="10" t="str">
        <f t="shared" si="35"/>
        <v>Post-calc.</v>
      </c>
      <c r="I268" s="3">
        <f t="shared" si="32"/>
        <v>0</v>
      </c>
      <c r="M268" s="7" t="s">
        <v>280</v>
      </c>
      <c r="N268" s="9" t="str">
        <f t="shared" si="33"/>
        <v>40225</v>
      </c>
      <c r="O268" s="3">
        <v>1095</v>
      </c>
      <c r="P268" s="3">
        <v>1095</v>
      </c>
      <c r="Q268" s="1" t="s">
        <v>8</v>
      </c>
      <c r="R268" s="1" t="s">
        <v>9</v>
      </c>
      <c r="S268" s="1" t="s">
        <v>10</v>
      </c>
      <c r="T268" s="1" t="s">
        <v>69</v>
      </c>
      <c r="V268" s="19" t="str">
        <f t="shared" si="36"/>
        <v>Post-calc.</v>
      </c>
      <c r="W268" s="1" t="str">
        <f t="shared" si="37"/>
        <v>Post-calc.</v>
      </c>
      <c r="X268" s="1" t="b">
        <f t="shared" si="38"/>
        <v>1</v>
      </c>
      <c r="Z268" s="3">
        <f t="shared" si="39"/>
        <v>0</v>
      </c>
    </row>
    <row r="269" spans="1:26" x14ac:dyDescent="0.2">
      <c r="A269" s="25" t="s">
        <v>2862</v>
      </c>
      <c r="B269" s="9" t="str">
        <f t="shared" si="34"/>
        <v>40208</v>
      </c>
      <c r="C269" s="30">
        <v>15740</v>
      </c>
      <c r="D269" s="30">
        <v>15740</v>
      </c>
      <c r="E269" s="32">
        <v>41548</v>
      </c>
      <c r="F269" s="27" t="s">
        <v>2660</v>
      </c>
      <c r="G269" s="34" t="s">
        <v>5520</v>
      </c>
      <c r="H269" s="10" t="str">
        <f t="shared" si="35"/>
        <v>Post-calc.</v>
      </c>
      <c r="I269" s="3">
        <f t="shared" si="32"/>
        <v>0</v>
      </c>
      <c r="M269" s="7" t="s">
        <v>281</v>
      </c>
      <c r="N269" s="9" t="str">
        <f t="shared" si="33"/>
        <v>40226</v>
      </c>
      <c r="O269" s="3">
        <v>1623</v>
      </c>
      <c r="P269" s="3">
        <v>1623</v>
      </c>
      <c r="Q269" s="1" t="s">
        <v>8</v>
      </c>
      <c r="R269" s="1" t="s">
        <v>9</v>
      </c>
      <c r="S269" s="1" t="s">
        <v>10</v>
      </c>
      <c r="T269" s="1" t="s">
        <v>69</v>
      </c>
      <c r="V269" s="19" t="str">
        <f t="shared" si="36"/>
        <v>Post-calc.</v>
      </c>
      <c r="W269" s="1" t="str">
        <f t="shared" si="37"/>
        <v>Post-calc.</v>
      </c>
      <c r="X269" s="1" t="b">
        <f t="shared" si="38"/>
        <v>1</v>
      </c>
      <c r="Z269" s="3">
        <f t="shared" si="39"/>
        <v>0</v>
      </c>
    </row>
    <row r="270" spans="1:26" x14ac:dyDescent="0.2">
      <c r="A270" s="25" t="s">
        <v>2863</v>
      </c>
      <c r="B270" s="9" t="str">
        <f t="shared" si="34"/>
        <v>40209</v>
      </c>
      <c r="C270" s="30">
        <v>720</v>
      </c>
      <c r="D270" s="30">
        <v>720</v>
      </c>
      <c r="E270" s="32">
        <v>41244</v>
      </c>
      <c r="F270" s="27" t="s">
        <v>2660</v>
      </c>
      <c r="G270" s="34" t="s">
        <v>5520</v>
      </c>
      <c r="H270" s="10" t="str">
        <f t="shared" si="35"/>
        <v>Post-calc.</v>
      </c>
      <c r="I270" s="3">
        <f t="shared" si="32"/>
        <v>0</v>
      </c>
      <c r="M270" s="7" t="s">
        <v>282</v>
      </c>
      <c r="N270" s="9" t="str">
        <f t="shared" si="33"/>
        <v>40227</v>
      </c>
      <c r="O270" s="3">
        <v>308</v>
      </c>
      <c r="P270" s="3">
        <v>308</v>
      </c>
      <c r="Q270" s="1" t="s">
        <v>8</v>
      </c>
      <c r="R270" s="1" t="s">
        <v>9</v>
      </c>
      <c r="S270" s="1" t="s">
        <v>10</v>
      </c>
      <c r="T270" s="1" t="s">
        <v>69</v>
      </c>
      <c r="V270" s="19" t="str">
        <f t="shared" si="36"/>
        <v>Post-calc.</v>
      </c>
      <c r="W270" s="1" t="str">
        <f t="shared" si="37"/>
        <v>Post-calc.</v>
      </c>
      <c r="X270" s="1" t="b">
        <f t="shared" si="38"/>
        <v>1</v>
      </c>
      <c r="Z270" s="3">
        <f t="shared" si="39"/>
        <v>0</v>
      </c>
    </row>
    <row r="271" spans="1:26" x14ac:dyDescent="0.2">
      <c r="A271" s="25" t="s">
        <v>2864</v>
      </c>
      <c r="B271" s="9" t="str">
        <f t="shared" si="34"/>
        <v>40210</v>
      </c>
      <c r="C271" s="30">
        <v>7039</v>
      </c>
      <c r="D271" s="30">
        <v>7039</v>
      </c>
      <c r="E271" s="32">
        <v>41275</v>
      </c>
      <c r="F271" s="27" t="s">
        <v>2660</v>
      </c>
      <c r="G271" s="34" t="s">
        <v>5520</v>
      </c>
      <c r="H271" s="10" t="str">
        <f t="shared" si="35"/>
        <v>Post-calc.</v>
      </c>
      <c r="I271" s="3">
        <f t="shared" si="32"/>
        <v>0</v>
      </c>
      <c r="M271" s="7" t="s">
        <v>283</v>
      </c>
      <c r="N271" s="9" t="str">
        <f t="shared" si="33"/>
        <v>40228</v>
      </c>
      <c r="O271" s="3">
        <v>8349</v>
      </c>
      <c r="P271" s="3">
        <v>8349</v>
      </c>
      <c r="Q271" s="1" t="s">
        <v>8</v>
      </c>
      <c r="R271" s="1" t="s">
        <v>9</v>
      </c>
      <c r="S271" s="1" t="s">
        <v>10</v>
      </c>
      <c r="T271" s="1" t="s">
        <v>69</v>
      </c>
      <c r="V271" s="19" t="str">
        <f t="shared" si="36"/>
        <v>Post-calc.</v>
      </c>
      <c r="W271" s="1" t="str">
        <f t="shared" si="37"/>
        <v>Post-calc.</v>
      </c>
      <c r="X271" s="1" t="b">
        <f t="shared" si="38"/>
        <v>1</v>
      </c>
      <c r="Z271" s="3">
        <f t="shared" si="39"/>
        <v>0</v>
      </c>
    </row>
    <row r="272" spans="1:26" x14ac:dyDescent="0.2">
      <c r="A272" s="25" t="s">
        <v>2865</v>
      </c>
      <c r="B272" s="9" t="str">
        <f t="shared" si="34"/>
        <v>40211</v>
      </c>
      <c r="C272" s="30">
        <v>1974</v>
      </c>
      <c r="D272" s="30">
        <v>1974</v>
      </c>
      <c r="E272" s="32">
        <v>41153</v>
      </c>
      <c r="F272" s="27" t="s">
        <v>2660</v>
      </c>
      <c r="G272" s="34" t="s">
        <v>5520</v>
      </c>
      <c r="H272" s="10" t="str">
        <f t="shared" si="35"/>
        <v>Post-calc.</v>
      </c>
      <c r="I272" s="3">
        <f t="shared" si="32"/>
        <v>0</v>
      </c>
      <c r="M272" s="7" t="s">
        <v>284</v>
      </c>
      <c r="N272" s="9" t="str">
        <f t="shared" si="33"/>
        <v>40229</v>
      </c>
      <c r="O272" s="3">
        <v>1535</v>
      </c>
      <c r="P272" s="3">
        <v>1535</v>
      </c>
      <c r="Q272" s="1" t="s">
        <v>8</v>
      </c>
      <c r="R272" s="1" t="s">
        <v>9</v>
      </c>
      <c r="S272" s="1" t="s">
        <v>10</v>
      </c>
      <c r="T272" s="1" t="s">
        <v>69</v>
      </c>
      <c r="V272" s="19" t="str">
        <f t="shared" si="36"/>
        <v>Post-calc.</v>
      </c>
      <c r="W272" s="1" t="str">
        <f t="shared" si="37"/>
        <v>Post-calc.</v>
      </c>
      <c r="X272" s="1" t="b">
        <f t="shared" si="38"/>
        <v>1</v>
      </c>
      <c r="Z272" s="3">
        <f t="shared" si="39"/>
        <v>0</v>
      </c>
    </row>
    <row r="273" spans="1:26" x14ac:dyDescent="0.2">
      <c r="A273" s="25" t="s">
        <v>2866</v>
      </c>
      <c r="B273" s="9" t="str">
        <f t="shared" si="34"/>
        <v>40212</v>
      </c>
      <c r="C273" s="30">
        <v>1060</v>
      </c>
      <c r="D273" s="30">
        <v>1060</v>
      </c>
      <c r="E273" s="32">
        <v>41365</v>
      </c>
      <c r="F273" s="27" t="s">
        <v>2660</v>
      </c>
      <c r="G273" s="34" t="s">
        <v>5520</v>
      </c>
      <c r="H273" s="10" t="str">
        <f t="shared" si="35"/>
        <v>Post-calc.</v>
      </c>
      <c r="I273" s="3">
        <f t="shared" si="32"/>
        <v>0</v>
      </c>
      <c r="M273" s="7" t="s">
        <v>285</v>
      </c>
      <c r="N273" s="9" t="str">
        <f t="shared" si="33"/>
        <v>40230</v>
      </c>
      <c r="O273" s="3">
        <v>1486</v>
      </c>
      <c r="P273" s="3">
        <v>1486</v>
      </c>
      <c r="Q273" s="1" t="s">
        <v>8</v>
      </c>
      <c r="R273" s="1" t="s">
        <v>9</v>
      </c>
      <c r="S273" s="1" t="s">
        <v>10</v>
      </c>
      <c r="T273" s="1" t="s">
        <v>69</v>
      </c>
      <c r="V273" s="19" t="str">
        <f t="shared" si="36"/>
        <v>Post-calc.</v>
      </c>
      <c r="W273" s="1" t="str">
        <f t="shared" si="37"/>
        <v>Post-calc.</v>
      </c>
      <c r="X273" s="1" t="b">
        <f t="shared" si="38"/>
        <v>1</v>
      </c>
      <c r="Z273" s="3">
        <f t="shared" si="39"/>
        <v>0</v>
      </c>
    </row>
    <row r="274" spans="1:26" x14ac:dyDescent="0.2">
      <c r="A274" s="25" t="s">
        <v>2867</v>
      </c>
      <c r="B274" s="9" t="str">
        <f t="shared" si="34"/>
        <v>40213</v>
      </c>
      <c r="C274" s="30">
        <v>1917</v>
      </c>
      <c r="D274" s="30">
        <v>1917</v>
      </c>
      <c r="E274" s="32">
        <v>41183</v>
      </c>
      <c r="F274" s="27" t="s">
        <v>2660</v>
      </c>
      <c r="G274" s="34" t="s">
        <v>5520</v>
      </c>
      <c r="H274" s="10" t="str">
        <f t="shared" si="35"/>
        <v>Post-calc.</v>
      </c>
      <c r="I274" s="3">
        <f t="shared" si="32"/>
        <v>0</v>
      </c>
      <c r="M274" s="7" t="s">
        <v>286</v>
      </c>
      <c r="N274" s="9" t="str">
        <f t="shared" si="33"/>
        <v>40231</v>
      </c>
      <c r="O274" s="3">
        <v>1759</v>
      </c>
      <c r="P274" s="3">
        <v>1759</v>
      </c>
      <c r="Q274" s="1" t="s">
        <v>8</v>
      </c>
      <c r="R274" s="1" t="s">
        <v>9</v>
      </c>
      <c r="S274" s="1" t="s">
        <v>10</v>
      </c>
      <c r="T274" s="1" t="s">
        <v>69</v>
      </c>
      <c r="V274" s="19" t="str">
        <f t="shared" si="36"/>
        <v>Post-calc.</v>
      </c>
      <c r="W274" s="1" t="str">
        <f t="shared" si="37"/>
        <v>Post-calc.</v>
      </c>
      <c r="X274" s="1" t="b">
        <f t="shared" si="38"/>
        <v>1</v>
      </c>
      <c r="Z274" s="3">
        <f t="shared" si="39"/>
        <v>0</v>
      </c>
    </row>
    <row r="275" spans="1:26" x14ac:dyDescent="0.2">
      <c r="A275" s="25" t="s">
        <v>2868</v>
      </c>
      <c r="B275" s="9" t="str">
        <f t="shared" si="34"/>
        <v>40214</v>
      </c>
      <c r="C275" s="30">
        <v>1510</v>
      </c>
      <c r="D275" s="30">
        <v>1510</v>
      </c>
      <c r="E275" s="32">
        <v>41183</v>
      </c>
      <c r="F275" s="27" t="s">
        <v>2660</v>
      </c>
      <c r="G275" s="34" t="s">
        <v>5520</v>
      </c>
      <c r="H275" s="10" t="str">
        <f t="shared" si="35"/>
        <v>Post-calc.</v>
      </c>
      <c r="I275" s="3">
        <f t="shared" si="32"/>
        <v>0</v>
      </c>
      <c r="M275" s="7" t="s">
        <v>287</v>
      </c>
      <c r="N275" s="9" t="str">
        <f t="shared" si="33"/>
        <v>40232</v>
      </c>
      <c r="O275" s="3">
        <v>4004</v>
      </c>
      <c r="P275" s="3">
        <v>4004</v>
      </c>
      <c r="Q275" s="1" t="s">
        <v>8</v>
      </c>
      <c r="R275" s="1" t="s">
        <v>9</v>
      </c>
      <c r="S275" s="1" t="s">
        <v>10</v>
      </c>
      <c r="T275" s="1" t="s">
        <v>69</v>
      </c>
      <c r="V275" s="19" t="str">
        <f t="shared" si="36"/>
        <v>Post-calc.</v>
      </c>
      <c r="W275" s="1" t="str">
        <f t="shared" si="37"/>
        <v>Post-calc.</v>
      </c>
      <c r="X275" s="1" t="b">
        <f t="shared" si="38"/>
        <v>1</v>
      </c>
      <c r="Z275" s="3">
        <f t="shared" si="39"/>
        <v>0</v>
      </c>
    </row>
    <row r="276" spans="1:26" x14ac:dyDescent="0.2">
      <c r="A276" s="25" t="s">
        <v>2869</v>
      </c>
      <c r="B276" s="9" t="str">
        <f t="shared" si="34"/>
        <v>40215</v>
      </c>
      <c r="C276" s="30">
        <v>878</v>
      </c>
      <c r="D276" s="30">
        <v>878</v>
      </c>
      <c r="E276" s="32">
        <v>41183</v>
      </c>
      <c r="F276" s="27" t="s">
        <v>2660</v>
      </c>
      <c r="G276" s="34" t="s">
        <v>5520</v>
      </c>
      <c r="H276" s="10" t="str">
        <f t="shared" si="35"/>
        <v>Post-calc.</v>
      </c>
      <c r="I276" s="3">
        <f t="shared" si="32"/>
        <v>0</v>
      </c>
      <c r="M276" s="7" t="s">
        <v>288</v>
      </c>
      <c r="N276" s="9" t="str">
        <f t="shared" si="33"/>
        <v>40233</v>
      </c>
      <c r="O276" s="3">
        <v>1935</v>
      </c>
      <c r="P276" s="3">
        <v>1935</v>
      </c>
      <c r="Q276" s="1" t="s">
        <v>8</v>
      </c>
      <c r="R276" s="1" t="s">
        <v>9</v>
      </c>
      <c r="S276" s="1" t="s">
        <v>10</v>
      </c>
      <c r="T276" s="1" t="s">
        <v>69</v>
      </c>
      <c r="V276" s="19" t="str">
        <f t="shared" si="36"/>
        <v>Post-calc.</v>
      </c>
      <c r="W276" s="1" t="str">
        <f t="shared" si="37"/>
        <v>Post-calc.</v>
      </c>
      <c r="X276" s="1" t="b">
        <f t="shared" si="38"/>
        <v>1</v>
      </c>
      <c r="Z276" s="3">
        <f t="shared" si="39"/>
        <v>0</v>
      </c>
    </row>
    <row r="277" spans="1:26" x14ac:dyDescent="0.2">
      <c r="A277" s="25" t="s">
        <v>2870</v>
      </c>
      <c r="B277" s="9" t="str">
        <f t="shared" si="34"/>
        <v>40216</v>
      </c>
      <c r="C277" s="30">
        <v>-28</v>
      </c>
      <c r="D277" s="30">
        <v>-28</v>
      </c>
      <c r="E277" s="32">
        <v>41214</v>
      </c>
      <c r="F277" s="27" t="s">
        <v>2660</v>
      </c>
      <c r="G277" s="34" t="s">
        <v>5520</v>
      </c>
      <c r="H277" s="10" t="str">
        <f t="shared" si="35"/>
        <v>Post-calc.</v>
      </c>
      <c r="I277" s="3">
        <f t="shared" si="32"/>
        <v>0</v>
      </c>
      <c r="M277" s="7" t="s">
        <v>289</v>
      </c>
      <c r="N277" s="9" t="str">
        <f t="shared" si="33"/>
        <v>40234</v>
      </c>
      <c r="O277" s="3">
        <v>5799</v>
      </c>
      <c r="P277" s="3">
        <v>5799</v>
      </c>
      <c r="Q277" s="1" t="s">
        <v>8</v>
      </c>
      <c r="R277" s="1" t="s">
        <v>9</v>
      </c>
      <c r="S277" s="1" t="s">
        <v>10</v>
      </c>
      <c r="T277" s="1" t="s">
        <v>69</v>
      </c>
      <c r="V277" s="19" t="str">
        <f t="shared" si="36"/>
        <v>Post-calc.</v>
      </c>
      <c r="W277" s="1" t="str">
        <f t="shared" si="37"/>
        <v>Post-calc.</v>
      </c>
      <c r="X277" s="1" t="b">
        <f t="shared" si="38"/>
        <v>1</v>
      </c>
      <c r="Z277" s="3">
        <f t="shared" si="39"/>
        <v>0</v>
      </c>
    </row>
    <row r="278" spans="1:26" x14ac:dyDescent="0.2">
      <c r="A278" s="25" t="s">
        <v>2871</v>
      </c>
      <c r="B278" s="9" t="str">
        <f t="shared" si="34"/>
        <v>40217</v>
      </c>
      <c r="C278" s="30">
        <v>2200</v>
      </c>
      <c r="D278" s="30">
        <v>2200</v>
      </c>
      <c r="E278" s="32">
        <v>41214</v>
      </c>
      <c r="F278" s="27" t="s">
        <v>2660</v>
      </c>
      <c r="G278" s="34" t="s">
        <v>5520</v>
      </c>
      <c r="H278" s="10" t="str">
        <f t="shared" si="35"/>
        <v>Post-calc.</v>
      </c>
      <c r="I278" s="3">
        <f t="shared" si="32"/>
        <v>0</v>
      </c>
      <c r="M278" s="7" t="s">
        <v>290</v>
      </c>
      <c r="N278" s="9" t="str">
        <f t="shared" si="33"/>
        <v>40236</v>
      </c>
      <c r="O278" s="3">
        <v>1785</v>
      </c>
      <c r="P278" s="3">
        <v>1785</v>
      </c>
      <c r="Q278" s="1" t="s">
        <v>8</v>
      </c>
      <c r="R278" s="1" t="s">
        <v>9</v>
      </c>
      <c r="S278" s="1" t="s">
        <v>10</v>
      </c>
      <c r="T278" s="1" t="s">
        <v>69</v>
      </c>
      <c r="V278" s="19" t="str">
        <f t="shared" si="36"/>
        <v>Post-calc.</v>
      </c>
      <c r="W278" s="1" t="str">
        <f t="shared" si="37"/>
        <v>Post-calc.</v>
      </c>
      <c r="X278" s="1" t="b">
        <f t="shared" si="38"/>
        <v>1</v>
      </c>
      <c r="Z278" s="3">
        <f t="shared" si="39"/>
        <v>0</v>
      </c>
    </row>
    <row r="279" spans="1:26" x14ac:dyDescent="0.2">
      <c r="A279" s="25" t="s">
        <v>2872</v>
      </c>
      <c r="B279" s="9" t="str">
        <f t="shared" si="34"/>
        <v>40218</v>
      </c>
      <c r="C279" s="30">
        <v>1870</v>
      </c>
      <c r="D279" s="30">
        <v>1870</v>
      </c>
      <c r="E279" s="32">
        <v>41365</v>
      </c>
      <c r="F279" s="27" t="s">
        <v>2660</v>
      </c>
      <c r="G279" s="34" t="s">
        <v>5520</v>
      </c>
      <c r="H279" s="10" t="str">
        <f t="shared" si="35"/>
        <v>Post-calc.</v>
      </c>
      <c r="I279" s="3">
        <f t="shared" si="32"/>
        <v>0</v>
      </c>
      <c r="M279" s="7" t="s">
        <v>291</v>
      </c>
      <c r="N279" s="9" t="str">
        <f t="shared" si="33"/>
        <v>40237</v>
      </c>
      <c r="O279" s="3">
        <v>512</v>
      </c>
      <c r="P279" s="3">
        <v>512</v>
      </c>
      <c r="Q279" s="1" t="s">
        <v>8</v>
      </c>
      <c r="R279" s="1" t="s">
        <v>9</v>
      </c>
      <c r="S279" s="1" t="s">
        <v>10</v>
      </c>
      <c r="T279" s="1" t="s">
        <v>69</v>
      </c>
      <c r="V279" s="19" t="str">
        <f t="shared" si="36"/>
        <v>Post-calc.</v>
      </c>
      <c r="W279" s="1" t="str">
        <f t="shared" si="37"/>
        <v>Post-calc.</v>
      </c>
      <c r="X279" s="1" t="b">
        <f t="shared" si="38"/>
        <v>1</v>
      </c>
      <c r="Z279" s="3">
        <f t="shared" si="39"/>
        <v>0</v>
      </c>
    </row>
    <row r="280" spans="1:26" x14ac:dyDescent="0.2">
      <c r="A280" s="25" t="s">
        <v>2873</v>
      </c>
      <c r="B280" s="9" t="str">
        <f t="shared" si="34"/>
        <v>40219</v>
      </c>
      <c r="C280" s="30">
        <v>480</v>
      </c>
      <c r="D280" s="30">
        <v>480</v>
      </c>
      <c r="E280" s="32">
        <v>41183</v>
      </c>
      <c r="F280" s="27" t="s">
        <v>2660</v>
      </c>
      <c r="G280" s="34" t="s">
        <v>5520</v>
      </c>
      <c r="H280" s="10" t="str">
        <f t="shared" si="35"/>
        <v>Post-calc.</v>
      </c>
      <c r="I280" s="3">
        <f t="shared" si="32"/>
        <v>0</v>
      </c>
      <c r="M280" s="7" t="s">
        <v>292</v>
      </c>
      <c r="N280" s="9" t="str">
        <f t="shared" si="33"/>
        <v>40238</v>
      </c>
      <c r="O280" s="3">
        <v>11504</v>
      </c>
      <c r="P280" s="3">
        <v>11504</v>
      </c>
      <c r="Q280" s="1" t="s">
        <v>8</v>
      </c>
      <c r="R280" s="1" t="s">
        <v>9</v>
      </c>
      <c r="S280" s="1" t="s">
        <v>10</v>
      </c>
      <c r="T280" s="1" t="s">
        <v>69</v>
      </c>
      <c r="V280" s="19" t="str">
        <f t="shared" si="36"/>
        <v>Post-calc.</v>
      </c>
      <c r="W280" s="1" t="str">
        <f t="shared" si="37"/>
        <v>Post-calc.</v>
      </c>
      <c r="X280" s="1" t="b">
        <f t="shared" si="38"/>
        <v>1</v>
      </c>
      <c r="Z280" s="3">
        <f t="shared" si="39"/>
        <v>0</v>
      </c>
    </row>
    <row r="281" spans="1:26" x14ac:dyDescent="0.2">
      <c r="A281" s="25" t="s">
        <v>2874</v>
      </c>
      <c r="B281" s="9" t="str">
        <f t="shared" si="34"/>
        <v>40220</v>
      </c>
      <c r="C281" s="30">
        <v>13253</v>
      </c>
      <c r="D281" s="30">
        <v>13253</v>
      </c>
      <c r="E281" s="32">
        <v>41426</v>
      </c>
      <c r="F281" s="27" t="s">
        <v>2660</v>
      </c>
      <c r="G281" s="34" t="s">
        <v>5520</v>
      </c>
      <c r="H281" s="10" t="str">
        <f t="shared" si="35"/>
        <v>Post-calc.</v>
      </c>
      <c r="I281" s="3">
        <f t="shared" si="32"/>
        <v>0</v>
      </c>
      <c r="M281" s="7" t="s">
        <v>293</v>
      </c>
      <c r="N281" s="9" t="str">
        <f t="shared" si="33"/>
        <v>40239</v>
      </c>
      <c r="O281" s="3">
        <v>7913</v>
      </c>
      <c r="P281" s="3"/>
      <c r="Q281" s="1" t="s">
        <v>8</v>
      </c>
      <c r="R281" s="1" t="s">
        <v>9</v>
      </c>
      <c r="S281" s="1" t="s">
        <v>10</v>
      </c>
      <c r="T281" s="1" t="s">
        <v>69</v>
      </c>
      <c r="V281" s="19" t="str">
        <f t="shared" si="36"/>
        <v>Post-calc.</v>
      </c>
      <c r="W281" s="1" t="str">
        <f t="shared" si="37"/>
        <v>Post-calc.</v>
      </c>
      <c r="X281" s="1" t="b">
        <f t="shared" si="38"/>
        <v>1</v>
      </c>
      <c r="Z281" s="3">
        <f t="shared" si="39"/>
        <v>0</v>
      </c>
    </row>
    <row r="282" spans="1:26" x14ac:dyDescent="0.2">
      <c r="A282" s="25" t="s">
        <v>2875</v>
      </c>
      <c r="B282" s="9" t="str">
        <f t="shared" si="34"/>
        <v>40221</v>
      </c>
      <c r="C282" s="30">
        <v>2250</v>
      </c>
      <c r="D282" s="30">
        <v>2250</v>
      </c>
      <c r="E282" s="32">
        <v>41244</v>
      </c>
      <c r="F282" s="27" t="s">
        <v>2660</v>
      </c>
      <c r="G282" s="34" t="s">
        <v>5520</v>
      </c>
      <c r="H282" s="10" t="str">
        <f t="shared" si="35"/>
        <v>Post-calc.</v>
      </c>
      <c r="I282" s="3">
        <f t="shared" si="32"/>
        <v>0</v>
      </c>
      <c r="M282" s="7" t="s">
        <v>294</v>
      </c>
      <c r="N282" s="9" t="str">
        <f t="shared" si="33"/>
        <v>40240</v>
      </c>
      <c r="O282" s="3">
        <v>7043</v>
      </c>
      <c r="P282" s="3"/>
      <c r="Q282" s="1" t="s">
        <v>8</v>
      </c>
      <c r="R282" s="1" t="s">
        <v>9</v>
      </c>
      <c r="S282" s="1" t="s">
        <v>10</v>
      </c>
      <c r="T282" s="1" t="s">
        <v>69</v>
      </c>
      <c r="V282" s="19" t="str">
        <f t="shared" si="36"/>
        <v>Post-calc.</v>
      </c>
      <c r="W282" s="1" t="str">
        <f t="shared" si="37"/>
        <v>Post-calc.</v>
      </c>
      <c r="X282" s="1" t="b">
        <f t="shared" si="38"/>
        <v>1</v>
      </c>
      <c r="Z282" s="3">
        <f t="shared" si="39"/>
        <v>0</v>
      </c>
    </row>
    <row r="283" spans="1:26" x14ac:dyDescent="0.2">
      <c r="A283" s="25" t="s">
        <v>2876</v>
      </c>
      <c r="B283" s="9" t="str">
        <f t="shared" si="34"/>
        <v>40222</v>
      </c>
      <c r="C283" s="30">
        <v>10724</v>
      </c>
      <c r="D283" s="30">
        <v>10724</v>
      </c>
      <c r="E283" s="32">
        <v>41518</v>
      </c>
      <c r="F283" s="27" t="s">
        <v>2660</v>
      </c>
      <c r="G283" s="34" t="s">
        <v>5520</v>
      </c>
      <c r="H283" s="10" t="str">
        <f t="shared" si="35"/>
        <v>Post-calc.</v>
      </c>
      <c r="I283" s="3">
        <f t="shared" si="32"/>
        <v>0</v>
      </c>
      <c r="M283" s="7" t="s">
        <v>295</v>
      </c>
      <c r="N283" s="9" t="str">
        <f t="shared" si="33"/>
        <v>40241</v>
      </c>
      <c r="O283" s="3">
        <v>1060</v>
      </c>
      <c r="P283" s="3"/>
      <c r="Q283" s="1" t="s">
        <v>8</v>
      </c>
      <c r="R283" s="1" t="s">
        <v>9</v>
      </c>
      <c r="S283" s="1" t="s">
        <v>10</v>
      </c>
      <c r="T283" s="1" t="s">
        <v>69</v>
      </c>
      <c r="V283" s="19" t="str">
        <f t="shared" si="36"/>
        <v>Post-calc.</v>
      </c>
      <c r="W283" s="1" t="str">
        <f t="shared" si="37"/>
        <v>Post-calc.</v>
      </c>
      <c r="X283" s="1" t="b">
        <f t="shared" si="38"/>
        <v>1</v>
      </c>
      <c r="Z283" s="3">
        <f t="shared" si="39"/>
        <v>0</v>
      </c>
    </row>
    <row r="284" spans="1:26" x14ac:dyDescent="0.2">
      <c r="A284" s="25" t="s">
        <v>2877</v>
      </c>
      <c r="B284" s="9" t="str">
        <f t="shared" si="34"/>
        <v>40223</v>
      </c>
      <c r="C284" s="30">
        <v>3021</v>
      </c>
      <c r="D284" s="30">
        <v>3021</v>
      </c>
      <c r="E284" s="32">
        <v>41518</v>
      </c>
      <c r="F284" s="27" t="s">
        <v>2660</v>
      </c>
      <c r="G284" s="34" t="s">
        <v>5520</v>
      </c>
      <c r="H284" s="10" t="str">
        <f t="shared" si="35"/>
        <v>Post-calc.</v>
      </c>
      <c r="I284" s="3">
        <f t="shared" si="32"/>
        <v>0</v>
      </c>
      <c r="M284" s="7" t="s">
        <v>296</v>
      </c>
      <c r="N284" s="9" t="str">
        <f t="shared" si="33"/>
        <v>40242</v>
      </c>
      <c r="O284" s="3">
        <v>17402</v>
      </c>
      <c r="P284" s="3"/>
      <c r="Q284" s="1" t="s">
        <v>8</v>
      </c>
      <c r="R284" s="1" t="s">
        <v>9</v>
      </c>
      <c r="S284" s="1" t="s">
        <v>10</v>
      </c>
      <c r="T284" s="1" t="s">
        <v>69</v>
      </c>
      <c r="V284" s="19" t="str">
        <f t="shared" si="36"/>
        <v>Post-calc.</v>
      </c>
      <c r="W284" s="1" t="str">
        <f t="shared" si="37"/>
        <v>Post-calc.</v>
      </c>
      <c r="X284" s="1" t="b">
        <f t="shared" si="38"/>
        <v>1</v>
      </c>
      <c r="Z284" s="3">
        <f t="shared" si="39"/>
        <v>0</v>
      </c>
    </row>
    <row r="285" spans="1:26" x14ac:dyDescent="0.2">
      <c r="A285" s="25" t="s">
        <v>2878</v>
      </c>
      <c r="B285" s="9" t="str">
        <f t="shared" si="34"/>
        <v>40224</v>
      </c>
      <c r="C285" s="30">
        <v>2082</v>
      </c>
      <c r="D285" s="30">
        <v>2082</v>
      </c>
      <c r="E285" s="32">
        <v>41214</v>
      </c>
      <c r="F285" s="27" t="s">
        <v>2660</v>
      </c>
      <c r="G285" s="34" t="s">
        <v>5520</v>
      </c>
      <c r="H285" s="10" t="str">
        <f t="shared" si="35"/>
        <v>Post-calc.</v>
      </c>
      <c r="I285" s="3">
        <f t="shared" si="32"/>
        <v>0</v>
      </c>
      <c r="M285" s="7" t="s">
        <v>297</v>
      </c>
      <c r="N285" s="9" t="str">
        <f t="shared" si="33"/>
        <v>40243</v>
      </c>
      <c r="O285" s="3">
        <v>2087</v>
      </c>
      <c r="P285" s="3"/>
      <c r="Q285" s="1" t="s">
        <v>8</v>
      </c>
      <c r="R285" s="1" t="s">
        <v>9</v>
      </c>
      <c r="S285" s="1" t="s">
        <v>10</v>
      </c>
      <c r="T285" s="1" t="s">
        <v>69</v>
      </c>
      <c r="V285" s="19" t="str">
        <f t="shared" si="36"/>
        <v>Post-calc.</v>
      </c>
      <c r="W285" s="1" t="str">
        <f t="shared" si="37"/>
        <v>Post-calc.</v>
      </c>
      <c r="X285" s="1" t="b">
        <f t="shared" si="38"/>
        <v>1</v>
      </c>
      <c r="Z285" s="3">
        <f t="shared" si="39"/>
        <v>0</v>
      </c>
    </row>
    <row r="286" spans="1:26" x14ac:dyDescent="0.2">
      <c r="A286" s="25" t="s">
        <v>2879</v>
      </c>
      <c r="B286" s="9" t="str">
        <f t="shared" si="34"/>
        <v>40225</v>
      </c>
      <c r="C286" s="30">
        <v>1095</v>
      </c>
      <c r="D286" s="30">
        <v>1095</v>
      </c>
      <c r="E286" s="32">
        <v>41214</v>
      </c>
      <c r="F286" s="27" t="s">
        <v>2660</v>
      </c>
      <c r="G286" s="34" t="s">
        <v>5520</v>
      </c>
      <c r="H286" s="10" t="str">
        <f t="shared" si="35"/>
        <v>Post-calc.</v>
      </c>
      <c r="I286" s="3">
        <f t="shared" si="32"/>
        <v>0</v>
      </c>
      <c r="M286" s="7" t="s">
        <v>298</v>
      </c>
      <c r="N286" s="9" t="str">
        <f t="shared" si="33"/>
        <v>40244</v>
      </c>
      <c r="O286" s="3">
        <v>2218</v>
      </c>
      <c r="P286" s="3"/>
      <c r="Q286" s="1" t="s">
        <v>8</v>
      </c>
      <c r="R286" s="1" t="s">
        <v>9</v>
      </c>
      <c r="S286" s="1" t="s">
        <v>10</v>
      </c>
      <c r="T286" s="1" t="s">
        <v>69</v>
      </c>
      <c r="V286" s="19" t="str">
        <f t="shared" si="36"/>
        <v>Post-calc.</v>
      </c>
      <c r="W286" s="1" t="str">
        <f t="shared" si="37"/>
        <v>Post-calc.</v>
      </c>
      <c r="X286" s="1" t="b">
        <f t="shared" si="38"/>
        <v>1</v>
      </c>
      <c r="Z286" s="3">
        <f t="shared" si="39"/>
        <v>0</v>
      </c>
    </row>
    <row r="287" spans="1:26" x14ac:dyDescent="0.2">
      <c r="A287" s="25" t="s">
        <v>2880</v>
      </c>
      <c r="B287" s="9" t="str">
        <f t="shared" si="34"/>
        <v>40226</v>
      </c>
      <c r="C287" s="30">
        <v>1623</v>
      </c>
      <c r="D287" s="30">
        <v>1623</v>
      </c>
      <c r="E287" s="32">
        <v>41244</v>
      </c>
      <c r="F287" s="27" t="s">
        <v>2660</v>
      </c>
      <c r="G287" s="34" t="s">
        <v>5520</v>
      </c>
      <c r="H287" s="10" t="str">
        <f t="shared" si="35"/>
        <v>Post-calc.</v>
      </c>
      <c r="I287" s="3">
        <f t="shared" si="32"/>
        <v>0</v>
      </c>
      <c r="M287" s="7" t="s">
        <v>299</v>
      </c>
      <c r="N287" s="9" t="str">
        <f t="shared" si="33"/>
        <v>40245</v>
      </c>
      <c r="O287" s="3">
        <v>15696</v>
      </c>
      <c r="P287" s="3"/>
      <c r="Q287" s="1" t="s">
        <v>8</v>
      </c>
      <c r="R287" s="1" t="s">
        <v>9</v>
      </c>
      <c r="S287" s="1" t="s">
        <v>10</v>
      </c>
      <c r="T287" s="1" t="s">
        <v>69</v>
      </c>
      <c r="V287" s="19" t="str">
        <f t="shared" si="36"/>
        <v>Post-calc.</v>
      </c>
      <c r="W287" s="1" t="str">
        <f t="shared" si="37"/>
        <v>Post-calc.</v>
      </c>
      <c r="X287" s="1" t="b">
        <f t="shared" si="38"/>
        <v>1</v>
      </c>
      <c r="Z287" s="3">
        <f t="shared" si="39"/>
        <v>0</v>
      </c>
    </row>
    <row r="288" spans="1:26" x14ac:dyDescent="0.2">
      <c r="A288" s="25" t="s">
        <v>2881</v>
      </c>
      <c r="B288" s="9" t="str">
        <f t="shared" si="34"/>
        <v>40227</v>
      </c>
      <c r="C288" s="30">
        <v>308</v>
      </c>
      <c r="D288" s="30">
        <v>308</v>
      </c>
      <c r="E288" s="32">
        <v>41244</v>
      </c>
      <c r="F288" s="27" t="s">
        <v>2660</v>
      </c>
      <c r="G288" s="34" t="s">
        <v>5520</v>
      </c>
      <c r="H288" s="10" t="str">
        <f t="shared" si="35"/>
        <v>Post-calc.</v>
      </c>
      <c r="I288" s="3">
        <f t="shared" si="32"/>
        <v>0</v>
      </c>
      <c r="M288" s="7" t="s">
        <v>300</v>
      </c>
      <c r="N288" s="9" t="str">
        <f t="shared" si="33"/>
        <v>40246</v>
      </c>
      <c r="O288" s="3">
        <v>-72</v>
      </c>
      <c r="P288" s="3"/>
      <c r="Q288" s="1" t="s">
        <v>8</v>
      </c>
      <c r="R288" s="1" t="s">
        <v>9</v>
      </c>
      <c r="S288" s="1" t="s">
        <v>10</v>
      </c>
      <c r="T288" s="1" t="s">
        <v>69</v>
      </c>
      <c r="V288" s="19" t="str">
        <f t="shared" si="36"/>
        <v>Post-calc.</v>
      </c>
      <c r="W288" s="1" t="str">
        <f t="shared" si="37"/>
        <v>Post-calc.</v>
      </c>
      <c r="X288" s="1" t="b">
        <f t="shared" si="38"/>
        <v>1</v>
      </c>
      <c r="Z288" s="3">
        <f t="shared" si="39"/>
        <v>0</v>
      </c>
    </row>
    <row r="289" spans="1:28" x14ac:dyDescent="0.2">
      <c r="A289" s="25" t="s">
        <v>2882</v>
      </c>
      <c r="B289" s="9" t="str">
        <f t="shared" si="34"/>
        <v>40228</v>
      </c>
      <c r="C289" s="30">
        <v>8349</v>
      </c>
      <c r="D289" s="30">
        <v>8349</v>
      </c>
      <c r="E289" s="32">
        <v>41518</v>
      </c>
      <c r="F289" s="27" t="s">
        <v>2660</v>
      </c>
      <c r="G289" s="34" t="s">
        <v>5520</v>
      </c>
      <c r="H289" s="10" t="str">
        <f t="shared" si="35"/>
        <v>Post-calc.</v>
      </c>
      <c r="I289" s="3">
        <f t="shared" si="32"/>
        <v>0</v>
      </c>
      <c r="M289" s="7" t="s">
        <v>301</v>
      </c>
      <c r="N289" s="9" t="str">
        <f t="shared" si="33"/>
        <v>40247</v>
      </c>
      <c r="O289" s="3">
        <v>30096</v>
      </c>
      <c r="P289" s="3"/>
      <c r="Q289" s="1" t="s">
        <v>8</v>
      </c>
      <c r="R289" s="1" t="s">
        <v>9</v>
      </c>
      <c r="S289" s="1" t="s">
        <v>10</v>
      </c>
      <c r="T289" s="1" t="s">
        <v>69</v>
      </c>
      <c r="V289" s="19" t="str">
        <f t="shared" si="36"/>
        <v>Post-calc.</v>
      </c>
      <c r="W289" s="1" t="str">
        <f t="shared" si="37"/>
        <v>Post-calc.</v>
      </c>
      <c r="X289" s="1" t="b">
        <f t="shared" si="38"/>
        <v>1</v>
      </c>
      <c r="Z289" s="3">
        <f t="shared" si="39"/>
        <v>0</v>
      </c>
    </row>
    <row r="290" spans="1:28" x14ac:dyDescent="0.2">
      <c r="A290" s="25" t="s">
        <v>2883</v>
      </c>
      <c r="B290" s="9" t="str">
        <f t="shared" si="34"/>
        <v>40229</v>
      </c>
      <c r="C290" s="30">
        <v>1535</v>
      </c>
      <c r="D290" s="30">
        <v>1535</v>
      </c>
      <c r="E290" s="32">
        <v>41214</v>
      </c>
      <c r="F290" s="27" t="s">
        <v>2660</v>
      </c>
      <c r="G290" s="34" t="s">
        <v>5520</v>
      </c>
      <c r="H290" s="10" t="str">
        <f t="shared" si="35"/>
        <v>Post-calc.</v>
      </c>
      <c r="I290" s="3">
        <f t="shared" si="32"/>
        <v>0</v>
      </c>
      <c r="M290" s="7" t="s">
        <v>302</v>
      </c>
      <c r="N290" s="9" t="str">
        <f t="shared" si="33"/>
        <v>40248</v>
      </c>
      <c r="O290" s="3">
        <v>1893</v>
      </c>
      <c r="P290" s="3"/>
      <c r="Q290" s="1" t="s">
        <v>8</v>
      </c>
      <c r="R290" s="1" t="s">
        <v>9</v>
      </c>
      <c r="S290" s="1" t="s">
        <v>10</v>
      </c>
      <c r="T290" s="1" t="s">
        <v>69</v>
      </c>
      <c r="V290" s="19" t="str">
        <f t="shared" si="36"/>
        <v>Post-calc.</v>
      </c>
      <c r="W290" s="1" t="str">
        <f t="shared" si="37"/>
        <v>Post-calc.</v>
      </c>
      <c r="X290" s="1" t="b">
        <f t="shared" si="38"/>
        <v>1</v>
      </c>
      <c r="Z290" s="3">
        <f t="shared" si="39"/>
        <v>0</v>
      </c>
    </row>
    <row r="291" spans="1:28" x14ac:dyDescent="0.2">
      <c r="A291" s="25" t="s">
        <v>2884</v>
      </c>
      <c r="B291" s="9" t="str">
        <f t="shared" si="34"/>
        <v>40230</v>
      </c>
      <c r="C291" s="30">
        <v>1486</v>
      </c>
      <c r="D291" s="30">
        <v>1486</v>
      </c>
      <c r="E291" s="32">
        <v>41306</v>
      </c>
      <c r="F291" s="27" t="s">
        <v>2660</v>
      </c>
      <c r="G291" s="34" t="s">
        <v>5520</v>
      </c>
      <c r="H291" s="10" t="str">
        <f t="shared" si="35"/>
        <v>Post-calc.</v>
      </c>
      <c r="I291" s="3">
        <f t="shared" si="32"/>
        <v>0</v>
      </c>
      <c r="M291" s="7" t="s">
        <v>303</v>
      </c>
      <c r="N291" s="9" t="str">
        <f t="shared" si="33"/>
        <v>40249</v>
      </c>
      <c r="O291" s="3">
        <v>4069</v>
      </c>
      <c r="P291" s="3"/>
      <c r="Q291" s="1" t="s">
        <v>8</v>
      </c>
      <c r="R291" s="1" t="s">
        <v>9</v>
      </c>
      <c r="S291" s="1" t="s">
        <v>10</v>
      </c>
      <c r="T291" s="1" t="s">
        <v>69</v>
      </c>
      <c r="V291" s="19" t="str">
        <f t="shared" si="36"/>
        <v>Post-calc.</v>
      </c>
      <c r="W291" s="1" t="str">
        <f t="shared" si="37"/>
        <v>Post-calc.</v>
      </c>
      <c r="X291" s="1" t="b">
        <f t="shared" si="38"/>
        <v>1</v>
      </c>
      <c r="Z291" s="3">
        <f t="shared" si="39"/>
        <v>0</v>
      </c>
    </row>
    <row r="292" spans="1:28" x14ac:dyDescent="0.2">
      <c r="A292" s="25" t="s">
        <v>2885</v>
      </c>
      <c r="B292" s="9" t="str">
        <f t="shared" si="34"/>
        <v>40231</v>
      </c>
      <c r="C292" s="30">
        <v>1759</v>
      </c>
      <c r="D292" s="30">
        <v>1759</v>
      </c>
      <c r="E292" s="32">
        <v>41214</v>
      </c>
      <c r="F292" s="27" t="s">
        <v>2660</v>
      </c>
      <c r="G292" s="34" t="s">
        <v>5520</v>
      </c>
      <c r="H292" s="10" t="str">
        <f t="shared" si="35"/>
        <v>Post-calc.</v>
      </c>
      <c r="I292" s="3">
        <f t="shared" si="32"/>
        <v>0</v>
      </c>
      <c r="M292" s="7" t="s">
        <v>304</v>
      </c>
      <c r="N292" s="9" t="str">
        <f t="shared" si="33"/>
        <v>40250</v>
      </c>
      <c r="O292" s="3">
        <v>3720</v>
      </c>
      <c r="P292" s="3"/>
      <c r="Q292" s="1" t="s">
        <v>8</v>
      </c>
      <c r="R292" s="1" t="s">
        <v>9</v>
      </c>
      <c r="S292" s="1" t="s">
        <v>10</v>
      </c>
      <c r="T292" s="1" t="s">
        <v>69</v>
      </c>
      <c r="V292" s="19" t="str">
        <f t="shared" si="36"/>
        <v>Post-calc.</v>
      </c>
      <c r="W292" s="1" t="str">
        <f t="shared" si="37"/>
        <v>Post-calc.</v>
      </c>
      <c r="X292" s="1" t="b">
        <f t="shared" si="38"/>
        <v>1</v>
      </c>
      <c r="Z292" s="3">
        <f t="shared" si="39"/>
        <v>0</v>
      </c>
    </row>
    <row r="293" spans="1:28" x14ac:dyDescent="0.2">
      <c r="A293" s="25" t="s">
        <v>2886</v>
      </c>
      <c r="B293" s="9" t="str">
        <f t="shared" si="34"/>
        <v>40232</v>
      </c>
      <c r="C293" s="30">
        <v>4004</v>
      </c>
      <c r="D293" s="30">
        <v>4004</v>
      </c>
      <c r="E293" s="32">
        <v>41275</v>
      </c>
      <c r="F293" s="27" t="s">
        <v>2660</v>
      </c>
      <c r="G293" s="34" t="s">
        <v>5520</v>
      </c>
      <c r="H293" s="10" t="str">
        <f t="shared" si="35"/>
        <v>Post-calc.</v>
      </c>
      <c r="I293" s="3">
        <f t="shared" si="32"/>
        <v>0</v>
      </c>
      <c r="M293" s="7" t="s">
        <v>305</v>
      </c>
      <c r="N293" s="9" t="str">
        <f t="shared" si="33"/>
        <v>40251</v>
      </c>
      <c r="O293" s="3">
        <v>1933</v>
      </c>
      <c r="P293" s="3"/>
      <c r="Q293" s="1" t="s">
        <v>8</v>
      </c>
      <c r="R293" s="1" t="s">
        <v>9</v>
      </c>
      <c r="S293" s="1" t="s">
        <v>10</v>
      </c>
      <c r="T293" s="1" t="s">
        <v>69</v>
      </c>
      <c r="V293" s="19" t="str">
        <f t="shared" si="36"/>
        <v>Post-calc.</v>
      </c>
      <c r="W293" s="1" t="str">
        <f t="shared" si="37"/>
        <v>Post-calc.</v>
      </c>
      <c r="X293" s="1" t="b">
        <f t="shared" si="38"/>
        <v>1</v>
      </c>
      <c r="Z293" s="3">
        <f t="shared" si="39"/>
        <v>0</v>
      </c>
    </row>
    <row r="294" spans="1:28" x14ac:dyDescent="0.2">
      <c r="A294" s="25" t="s">
        <v>2887</v>
      </c>
      <c r="B294" s="9" t="str">
        <f t="shared" si="34"/>
        <v>40233</v>
      </c>
      <c r="C294" s="30">
        <v>1935</v>
      </c>
      <c r="D294" s="30">
        <v>1935</v>
      </c>
      <c r="E294" s="32">
        <v>41244</v>
      </c>
      <c r="F294" s="27" t="s">
        <v>2660</v>
      </c>
      <c r="G294" s="34" t="s">
        <v>5520</v>
      </c>
      <c r="H294" s="10" t="str">
        <f t="shared" si="35"/>
        <v>Post-calc.</v>
      </c>
      <c r="I294" s="3">
        <f t="shared" si="32"/>
        <v>0</v>
      </c>
      <c r="M294" s="7" t="s">
        <v>306</v>
      </c>
      <c r="N294" s="9" t="str">
        <f t="shared" si="33"/>
        <v>40252</v>
      </c>
      <c r="O294" s="3">
        <v>1121</v>
      </c>
      <c r="P294" s="3"/>
      <c r="Q294" s="1" t="s">
        <v>8</v>
      </c>
      <c r="R294" s="1" t="s">
        <v>9</v>
      </c>
      <c r="S294" s="1" t="s">
        <v>10</v>
      </c>
      <c r="T294" s="1" t="s">
        <v>69</v>
      </c>
      <c r="V294" s="19" t="str">
        <f t="shared" si="36"/>
        <v>Post-calc.</v>
      </c>
      <c r="W294" s="1" t="str">
        <f t="shared" si="37"/>
        <v>Post-calc.</v>
      </c>
      <c r="X294" s="1" t="b">
        <f t="shared" si="38"/>
        <v>1</v>
      </c>
      <c r="Z294" s="3">
        <f t="shared" si="39"/>
        <v>0</v>
      </c>
    </row>
    <row r="295" spans="1:28" x14ac:dyDescent="0.2">
      <c r="A295" s="25" t="s">
        <v>2888</v>
      </c>
      <c r="B295" s="9" t="str">
        <f t="shared" si="34"/>
        <v>40234</v>
      </c>
      <c r="C295" s="30">
        <v>5799</v>
      </c>
      <c r="D295" s="30">
        <v>5799</v>
      </c>
      <c r="E295" s="32">
        <v>41244</v>
      </c>
      <c r="F295" s="27" t="s">
        <v>2660</v>
      </c>
      <c r="G295" s="34" t="s">
        <v>5520</v>
      </c>
      <c r="H295" s="10" t="str">
        <f t="shared" si="35"/>
        <v>Post-calc.</v>
      </c>
      <c r="I295" s="3">
        <f t="shared" si="32"/>
        <v>0</v>
      </c>
      <c r="M295" s="7" t="s">
        <v>307</v>
      </c>
      <c r="N295" s="9" t="str">
        <f t="shared" si="33"/>
        <v>40253</v>
      </c>
      <c r="O295" s="3">
        <v>1160</v>
      </c>
      <c r="P295" s="3"/>
      <c r="Q295" s="1" t="s">
        <v>8</v>
      </c>
      <c r="R295" s="1" t="s">
        <v>9</v>
      </c>
      <c r="S295" s="1" t="s">
        <v>10</v>
      </c>
      <c r="T295" s="1" t="s">
        <v>69</v>
      </c>
      <c r="V295" s="19" t="str">
        <f t="shared" si="36"/>
        <v>Post-calc.</v>
      </c>
      <c r="W295" s="1" t="str">
        <f t="shared" si="37"/>
        <v>Post-calc.</v>
      </c>
      <c r="X295" s="1" t="b">
        <f t="shared" si="38"/>
        <v>1</v>
      </c>
      <c r="Z295" s="3">
        <f t="shared" si="39"/>
        <v>0</v>
      </c>
    </row>
    <row r="296" spans="1:28" x14ac:dyDescent="0.2">
      <c r="A296" s="25" t="s">
        <v>2889</v>
      </c>
      <c r="B296" s="9" t="str">
        <f t="shared" si="34"/>
        <v>40236</v>
      </c>
      <c r="C296" s="30">
        <v>1785</v>
      </c>
      <c r="D296" s="30">
        <v>1785</v>
      </c>
      <c r="E296" s="32">
        <v>41244</v>
      </c>
      <c r="F296" s="27" t="s">
        <v>2660</v>
      </c>
      <c r="G296" s="34" t="s">
        <v>5520</v>
      </c>
      <c r="H296" s="10" t="str">
        <f t="shared" si="35"/>
        <v>Post-calc.</v>
      </c>
      <c r="I296" s="3">
        <f t="shared" si="32"/>
        <v>0</v>
      </c>
      <c r="M296" s="7" t="s">
        <v>308</v>
      </c>
      <c r="N296" s="9" t="str">
        <f t="shared" si="33"/>
        <v>40254</v>
      </c>
      <c r="O296" s="3">
        <v>779</v>
      </c>
      <c r="P296" s="3"/>
      <c r="Q296" s="1" t="s">
        <v>8</v>
      </c>
      <c r="R296" s="1" t="s">
        <v>9</v>
      </c>
      <c r="S296" s="1" t="s">
        <v>10</v>
      </c>
      <c r="T296" s="1" t="s">
        <v>69</v>
      </c>
      <c r="V296" s="19" t="str">
        <f t="shared" si="36"/>
        <v>Post-calc.</v>
      </c>
      <c r="W296" s="1" t="str">
        <f t="shared" si="37"/>
        <v>Post-calc.</v>
      </c>
      <c r="X296" s="1" t="b">
        <f t="shared" si="38"/>
        <v>1</v>
      </c>
      <c r="Z296" s="3">
        <f t="shared" si="39"/>
        <v>0</v>
      </c>
    </row>
    <row r="297" spans="1:28" x14ac:dyDescent="0.2">
      <c r="A297" s="25" t="s">
        <v>2890</v>
      </c>
      <c r="B297" s="9" t="str">
        <f t="shared" si="34"/>
        <v>40237</v>
      </c>
      <c r="C297" s="30">
        <v>512</v>
      </c>
      <c r="D297" s="30">
        <v>512</v>
      </c>
      <c r="E297" s="32">
        <v>41244</v>
      </c>
      <c r="F297" s="27" t="s">
        <v>2660</v>
      </c>
      <c r="G297" s="34" t="s">
        <v>5520</v>
      </c>
      <c r="H297" s="10" t="str">
        <f t="shared" si="35"/>
        <v>Post-calc.</v>
      </c>
      <c r="I297" s="3">
        <f t="shared" si="32"/>
        <v>0</v>
      </c>
      <c r="M297" s="7" t="s">
        <v>309</v>
      </c>
      <c r="N297" s="9" t="str">
        <f t="shared" si="33"/>
        <v>40255</v>
      </c>
      <c r="O297" s="3">
        <v>865</v>
      </c>
      <c r="P297" s="3">
        <v>858.53</v>
      </c>
      <c r="Q297" s="1" t="s">
        <v>8</v>
      </c>
      <c r="R297" s="1" t="s">
        <v>9</v>
      </c>
      <c r="S297" s="1" t="s">
        <v>10</v>
      </c>
      <c r="T297" s="1" t="s">
        <v>69</v>
      </c>
      <c r="V297" s="21" t="str">
        <f t="shared" si="36"/>
        <v>Pre-calc.</v>
      </c>
      <c r="W297" s="22" t="str">
        <f t="shared" si="37"/>
        <v>Post-calc.</v>
      </c>
      <c r="X297" s="22" t="b">
        <f>+V297=W297</f>
        <v>0</v>
      </c>
      <c r="Y297" s="42" t="s">
        <v>5957</v>
      </c>
      <c r="Z297" s="40">
        <f t="shared" si="39"/>
        <v>-858.53</v>
      </c>
      <c r="AA297" s="42" t="s">
        <v>5958</v>
      </c>
      <c r="AB297" s="1" t="s">
        <v>5963</v>
      </c>
    </row>
    <row r="298" spans="1:28" x14ac:dyDescent="0.2">
      <c r="A298" s="25" t="s">
        <v>2891</v>
      </c>
      <c r="B298" s="9" t="str">
        <f t="shared" si="34"/>
        <v>40238</v>
      </c>
      <c r="C298" s="30">
        <v>11504</v>
      </c>
      <c r="D298" s="30">
        <v>11504</v>
      </c>
      <c r="E298" s="32">
        <v>41244</v>
      </c>
      <c r="F298" s="27" t="s">
        <v>2660</v>
      </c>
      <c r="G298" s="34" t="s">
        <v>5520</v>
      </c>
      <c r="H298" s="10" t="str">
        <f t="shared" si="35"/>
        <v>Post-calc.</v>
      </c>
      <c r="I298" s="3">
        <f t="shared" si="32"/>
        <v>0</v>
      </c>
      <c r="M298" s="7" t="s">
        <v>310</v>
      </c>
      <c r="N298" s="9" t="str">
        <f t="shared" si="33"/>
        <v>40257</v>
      </c>
      <c r="O298" s="3">
        <v>1693</v>
      </c>
      <c r="P298" s="3"/>
      <c r="Q298" s="1" t="s">
        <v>8</v>
      </c>
      <c r="R298" s="1" t="s">
        <v>9</v>
      </c>
      <c r="S298" s="1" t="s">
        <v>10</v>
      </c>
      <c r="T298" s="1" t="s">
        <v>69</v>
      </c>
      <c r="V298" s="19" t="str">
        <f t="shared" si="36"/>
        <v>Post-calc.</v>
      </c>
      <c r="W298" s="1" t="str">
        <f t="shared" si="37"/>
        <v>Post-calc.</v>
      </c>
      <c r="X298" s="1" t="b">
        <f t="shared" si="38"/>
        <v>1</v>
      </c>
      <c r="Z298" s="3">
        <f t="shared" si="39"/>
        <v>0</v>
      </c>
    </row>
    <row r="299" spans="1:28" x14ac:dyDescent="0.2">
      <c r="A299" s="25" t="s">
        <v>2892</v>
      </c>
      <c r="B299" s="9" t="str">
        <f t="shared" si="34"/>
        <v>40239</v>
      </c>
      <c r="C299" s="30">
        <v>7913</v>
      </c>
      <c r="D299" s="30">
        <v>0</v>
      </c>
      <c r="E299" s="32">
        <v>41425</v>
      </c>
      <c r="F299" s="27" t="s">
        <v>2660</v>
      </c>
      <c r="G299" s="34" t="s">
        <v>5520</v>
      </c>
      <c r="H299" s="10" t="str">
        <f t="shared" si="35"/>
        <v>Post-calc.</v>
      </c>
      <c r="I299" s="3">
        <f t="shared" si="32"/>
        <v>0</v>
      </c>
      <c r="M299" s="7" t="s">
        <v>311</v>
      </c>
      <c r="N299" s="9" t="str">
        <f t="shared" si="33"/>
        <v>40258</v>
      </c>
      <c r="O299" s="3">
        <v>910</v>
      </c>
      <c r="P299" s="3"/>
      <c r="Q299" s="1" t="s">
        <v>8</v>
      </c>
      <c r="R299" s="1" t="s">
        <v>9</v>
      </c>
      <c r="S299" s="1" t="s">
        <v>10</v>
      </c>
      <c r="T299" s="1" t="s">
        <v>69</v>
      </c>
      <c r="V299" s="19" t="str">
        <f t="shared" si="36"/>
        <v>Post-calc.</v>
      </c>
      <c r="W299" s="1" t="str">
        <f t="shared" si="37"/>
        <v>Post-calc.</v>
      </c>
      <c r="X299" s="1" t="b">
        <f t="shared" si="38"/>
        <v>1</v>
      </c>
      <c r="Z299" s="3">
        <f t="shared" si="39"/>
        <v>0</v>
      </c>
    </row>
    <row r="300" spans="1:28" x14ac:dyDescent="0.2">
      <c r="A300" s="25" t="s">
        <v>2893</v>
      </c>
      <c r="B300" s="9" t="str">
        <f t="shared" si="34"/>
        <v>40240</v>
      </c>
      <c r="C300" s="30">
        <v>7043</v>
      </c>
      <c r="D300" s="30">
        <v>0</v>
      </c>
      <c r="E300" s="32">
        <v>41425</v>
      </c>
      <c r="F300" s="27" t="s">
        <v>2660</v>
      </c>
      <c r="G300" s="34" t="s">
        <v>5520</v>
      </c>
      <c r="H300" s="10" t="str">
        <f t="shared" si="35"/>
        <v>Post-calc.</v>
      </c>
      <c r="I300" s="3">
        <f t="shared" si="32"/>
        <v>0</v>
      </c>
      <c r="M300" s="7" t="s">
        <v>312</v>
      </c>
      <c r="N300" s="9" t="str">
        <f t="shared" si="33"/>
        <v>40259</v>
      </c>
      <c r="O300" s="3">
        <v>1538</v>
      </c>
      <c r="P300" s="3"/>
      <c r="Q300" s="1" t="s">
        <v>8</v>
      </c>
      <c r="R300" s="1" t="s">
        <v>9</v>
      </c>
      <c r="S300" s="1" t="s">
        <v>10</v>
      </c>
      <c r="T300" s="1" t="s">
        <v>69</v>
      </c>
      <c r="V300" s="19" t="str">
        <f t="shared" si="36"/>
        <v>Post-calc.</v>
      </c>
      <c r="W300" s="1" t="str">
        <f t="shared" si="37"/>
        <v>Post-calc.</v>
      </c>
      <c r="X300" s="1" t="b">
        <f t="shared" si="38"/>
        <v>1</v>
      </c>
      <c r="Z300" s="3">
        <f t="shared" si="39"/>
        <v>0</v>
      </c>
    </row>
    <row r="301" spans="1:28" x14ac:dyDescent="0.2">
      <c r="A301" s="25" t="s">
        <v>2894</v>
      </c>
      <c r="B301" s="9" t="str">
        <f t="shared" si="34"/>
        <v>40241</v>
      </c>
      <c r="C301" s="30">
        <v>1060</v>
      </c>
      <c r="D301" s="30">
        <v>0</v>
      </c>
      <c r="E301" s="32">
        <v>41333</v>
      </c>
      <c r="F301" s="27" t="s">
        <v>2660</v>
      </c>
      <c r="G301" s="34" t="s">
        <v>5520</v>
      </c>
      <c r="H301" s="10" t="str">
        <f t="shared" si="35"/>
        <v>Post-calc.</v>
      </c>
      <c r="I301" s="3">
        <f t="shared" si="32"/>
        <v>0</v>
      </c>
      <c r="M301" s="7" t="s">
        <v>313</v>
      </c>
      <c r="N301" s="9" t="str">
        <f t="shared" si="33"/>
        <v>40260</v>
      </c>
      <c r="O301" s="3">
        <v>1241</v>
      </c>
      <c r="P301" s="3"/>
      <c r="Q301" s="1" t="s">
        <v>8</v>
      </c>
      <c r="R301" s="1" t="s">
        <v>9</v>
      </c>
      <c r="S301" s="1" t="s">
        <v>10</v>
      </c>
      <c r="T301" s="1" t="s">
        <v>69</v>
      </c>
      <c r="V301" s="19" t="str">
        <f t="shared" si="36"/>
        <v>Post-calc.</v>
      </c>
      <c r="W301" s="1" t="str">
        <f t="shared" si="37"/>
        <v>Post-calc.</v>
      </c>
      <c r="X301" s="1" t="b">
        <f t="shared" si="38"/>
        <v>1</v>
      </c>
      <c r="Z301" s="3">
        <f t="shared" si="39"/>
        <v>0</v>
      </c>
    </row>
    <row r="302" spans="1:28" x14ac:dyDescent="0.2">
      <c r="A302" s="25" t="s">
        <v>2895</v>
      </c>
      <c r="B302" s="9" t="str">
        <f t="shared" si="34"/>
        <v>40242</v>
      </c>
      <c r="C302" s="30">
        <v>17402</v>
      </c>
      <c r="D302" s="30">
        <v>0</v>
      </c>
      <c r="E302" s="32">
        <v>41425</v>
      </c>
      <c r="F302" s="27" t="s">
        <v>2660</v>
      </c>
      <c r="G302" s="34" t="s">
        <v>5520</v>
      </c>
      <c r="H302" s="10" t="str">
        <f t="shared" si="35"/>
        <v>Post-calc.</v>
      </c>
      <c r="I302" s="3">
        <f t="shared" si="32"/>
        <v>0</v>
      </c>
      <c r="M302" s="7" t="s">
        <v>314</v>
      </c>
      <c r="N302" s="9" t="str">
        <f t="shared" si="33"/>
        <v>40261</v>
      </c>
      <c r="O302" s="3">
        <v>759</v>
      </c>
      <c r="P302" s="3"/>
      <c r="Q302" s="1" t="s">
        <v>8</v>
      </c>
      <c r="R302" s="1" t="s">
        <v>9</v>
      </c>
      <c r="S302" s="1" t="s">
        <v>10</v>
      </c>
      <c r="T302" s="1" t="s">
        <v>69</v>
      </c>
      <c r="V302" s="19" t="str">
        <f t="shared" si="36"/>
        <v>Post-calc.</v>
      </c>
      <c r="W302" s="1" t="str">
        <f t="shared" si="37"/>
        <v>Post-calc.</v>
      </c>
      <c r="X302" s="1" t="b">
        <f t="shared" si="38"/>
        <v>1</v>
      </c>
      <c r="Z302" s="3">
        <f t="shared" si="39"/>
        <v>0</v>
      </c>
    </row>
    <row r="303" spans="1:28" x14ac:dyDescent="0.2">
      <c r="A303" s="25" t="s">
        <v>2896</v>
      </c>
      <c r="B303" s="9" t="str">
        <f t="shared" si="34"/>
        <v>40243</v>
      </c>
      <c r="C303" s="30">
        <v>2087</v>
      </c>
      <c r="D303" s="30">
        <v>0</v>
      </c>
      <c r="E303" s="32">
        <v>41305</v>
      </c>
      <c r="F303" s="27" t="s">
        <v>2660</v>
      </c>
      <c r="G303" s="34" t="s">
        <v>5520</v>
      </c>
      <c r="H303" s="10" t="str">
        <f t="shared" si="35"/>
        <v>Post-calc.</v>
      </c>
      <c r="I303" s="3">
        <f t="shared" si="32"/>
        <v>0</v>
      </c>
      <c r="M303" s="7" t="s">
        <v>315</v>
      </c>
      <c r="N303" s="9" t="str">
        <f t="shared" si="33"/>
        <v>40262</v>
      </c>
      <c r="O303" s="3">
        <v>12389</v>
      </c>
      <c r="P303" s="3"/>
      <c r="Q303" s="1" t="s">
        <v>8</v>
      </c>
      <c r="R303" s="1" t="s">
        <v>9</v>
      </c>
      <c r="S303" s="1" t="s">
        <v>10</v>
      </c>
      <c r="T303" s="1" t="s">
        <v>69</v>
      </c>
      <c r="V303" s="19" t="str">
        <f t="shared" si="36"/>
        <v>Post-calc.</v>
      </c>
      <c r="W303" s="1" t="str">
        <f t="shared" si="37"/>
        <v>Post-calc.</v>
      </c>
      <c r="X303" s="1" t="b">
        <f t="shared" si="38"/>
        <v>1</v>
      </c>
      <c r="Z303" s="3">
        <f t="shared" si="39"/>
        <v>0</v>
      </c>
    </row>
    <row r="304" spans="1:28" x14ac:dyDescent="0.2">
      <c r="A304" s="25" t="s">
        <v>2897</v>
      </c>
      <c r="B304" s="9" t="str">
        <f t="shared" si="34"/>
        <v>40244</v>
      </c>
      <c r="C304" s="30">
        <v>2218</v>
      </c>
      <c r="D304" s="30">
        <v>0</v>
      </c>
      <c r="E304" s="32">
        <v>41394</v>
      </c>
      <c r="F304" s="27" t="s">
        <v>2660</v>
      </c>
      <c r="G304" s="34" t="s">
        <v>5520</v>
      </c>
      <c r="H304" s="10" t="str">
        <f t="shared" si="35"/>
        <v>Post-calc.</v>
      </c>
      <c r="I304" s="3">
        <f t="shared" si="32"/>
        <v>0</v>
      </c>
      <c r="M304" s="7" t="s">
        <v>316</v>
      </c>
      <c r="N304" s="9" t="str">
        <f t="shared" si="33"/>
        <v>40263</v>
      </c>
      <c r="O304" s="3">
        <v>1701</v>
      </c>
      <c r="P304" s="3"/>
      <c r="Q304" s="1" t="s">
        <v>8</v>
      </c>
      <c r="R304" s="1" t="s">
        <v>9</v>
      </c>
      <c r="S304" s="1" t="s">
        <v>10</v>
      </c>
      <c r="T304" s="1" t="s">
        <v>69</v>
      </c>
      <c r="V304" s="19" t="str">
        <f t="shared" si="36"/>
        <v>Post-calc.</v>
      </c>
      <c r="W304" s="1" t="str">
        <f t="shared" si="37"/>
        <v>Post-calc.</v>
      </c>
      <c r="X304" s="1" t="b">
        <f t="shared" si="38"/>
        <v>1</v>
      </c>
      <c r="Z304" s="3">
        <f t="shared" si="39"/>
        <v>0</v>
      </c>
    </row>
    <row r="305" spans="1:26" x14ac:dyDescent="0.2">
      <c r="A305" s="25" t="s">
        <v>2898</v>
      </c>
      <c r="B305" s="9" t="str">
        <f t="shared" si="34"/>
        <v>40245</v>
      </c>
      <c r="C305" s="30">
        <v>15696</v>
      </c>
      <c r="D305" s="30">
        <v>0</v>
      </c>
      <c r="E305" s="32">
        <v>41486</v>
      </c>
      <c r="F305" s="27" t="s">
        <v>2660</v>
      </c>
      <c r="G305" s="34" t="s">
        <v>5520</v>
      </c>
      <c r="H305" s="10" t="str">
        <f t="shared" si="35"/>
        <v>Post-calc.</v>
      </c>
      <c r="I305" s="3">
        <f t="shared" si="32"/>
        <v>0</v>
      </c>
      <c r="M305" s="7" t="s">
        <v>317</v>
      </c>
      <c r="N305" s="9" t="str">
        <f t="shared" si="33"/>
        <v>40264</v>
      </c>
      <c r="O305" s="3">
        <v>14259</v>
      </c>
      <c r="P305" s="3"/>
      <c r="Q305" s="1" t="s">
        <v>8</v>
      </c>
      <c r="R305" s="1" t="s">
        <v>9</v>
      </c>
      <c r="S305" s="1" t="s">
        <v>10</v>
      </c>
      <c r="T305" s="1" t="s">
        <v>69</v>
      </c>
      <c r="V305" s="19" t="str">
        <f t="shared" si="36"/>
        <v>Post-calc.</v>
      </c>
      <c r="W305" s="1" t="str">
        <f t="shared" si="37"/>
        <v>Post-calc.</v>
      </c>
      <c r="X305" s="1" t="b">
        <f t="shared" si="38"/>
        <v>1</v>
      </c>
      <c r="Z305" s="3">
        <f t="shared" si="39"/>
        <v>0</v>
      </c>
    </row>
    <row r="306" spans="1:26" x14ac:dyDescent="0.2">
      <c r="A306" s="25" t="s">
        <v>2899</v>
      </c>
      <c r="B306" s="9" t="str">
        <f t="shared" si="34"/>
        <v>40246</v>
      </c>
      <c r="C306" s="30">
        <v>-72</v>
      </c>
      <c r="D306" s="30">
        <v>0</v>
      </c>
      <c r="E306" s="32">
        <v>41333</v>
      </c>
      <c r="F306" s="27" t="s">
        <v>2660</v>
      </c>
      <c r="G306" s="34" t="s">
        <v>5520</v>
      </c>
      <c r="H306" s="10" t="str">
        <f t="shared" si="35"/>
        <v>Post-calc.</v>
      </c>
      <c r="I306" s="3">
        <f t="shared" si="32"/>
        <v>0</v>
      </c>
      <c r="M306" s="7" t="s">
        <v>318</v>
      </c>
      <c r="N306" s="9" t="str">
        <f t="shared" si="33"/>
        <v>40265</v>
      </c>
      <c r="O306" s="3">
        <v>1623</v>
      </c>
      <c r="P306" s="3"/>
      <c r="Q306" s="1" t="s">
        <v>8</v>
      </c>
      <c r="R306" s="1" t="s">
        <v>9</v>
      </c>
      <c r="S306" s="1" t="s">
        <v>10</v>
      </c>
      <c r="T306" s="1" t="s">
        <v>69</v>
      </c>
      <c r="V306" s="19" t="str">
        <f t="shared" si="36"/>
        <v>Post-calc.</v>
      </c>
      <c r="W306" s="1" t="str">
        <f t="shared" si="37"/>
        <v>Post-calc.</v>
      </c>
      <c r="X306" s="1" t="b">
        <f t="shared" si="38"/>
        <v>1</v>
      </c>
      <c r="Z306" s="3">
        <f t="shared" si="39"/>
        <v>0</v>
      </c>
    </row>
    <row r="307" spans="1:26" x14ac:dyDescent="0.2">
      <c r="A307" s="25" t="s">
        <v>2900</v>
      </c>
      <c r="B307" s="9" t="str">
        <f t="shared" si="34"/>
        <v>40247</v>
      </c>
      <c r="C307" s="30">
        <v>30096</v>
      </c>
      <c r="D307" s="30">
        <v>0</v>
      </c>
      <c r="E307" s="32">
        <v>41608</v>
      </c>
      <c r="F307" s="27" t="s">
        <v>2660</v>
      </c>
      <c r="G307" s="34" t="s">
        <v>5520</v>
      </c>
      <c r="H307" s="10" t="str">
        <f t="shared" si="35"/>
        <v>Post-calc.</v>
      </c>
      <c r="I307" s="3">
        <f t="shared" si="32"/>
        <v>0</v>
      </c>
      <c r="M307" s="7" t="s">
        <v>319</v>
      </c>
      <c r="N307" s="9" t="str">
        <f t="shared" si="33"/>
        <v>40267</v>
      </c>
      <c r="O307" s="3">
        <v>770</v>
      </c>
      <c r="P307" s="3"/>
      <c r="Q307" s="1" t="s">
        <v>8</v>
      </c>
      <c r="R307" s="1" t="s">
        <v>9</v>
      </c>
      <c r="S307" s="1" t="s">
        <v>10</v>
      </c>
      <c r="T307" s="1" t="s">
        <v>69</v>
      </c>
      <c r="V307" s="19" t="str">
        <f t="shared" si="36"/>
        <v>Post-calc.</v>
      </c>
      <c r="W307" s="1" t="str">
        <f t="shared" si="37"/>
        <v>Post-calc.</v>
      </c>
      <c r="X307" s="1" t="b">
        <f t="shared" si="38"/>
        <v>1</v>
      </c>
      <c r="Z307" s="3">
        <f t="shared" si="39"/>
        <v>0</v>
      </c>
    </row>
    <row r="308" spans="1:26" x14ac:dyDescent="0.2">
      <c r="A308" s="25" t="s">
        <v>2901</v>
      </c>
      <c r="B308" s="9" t="str">
        <f t="shared" si="34"/>
        <v>40248</v>
      </c>
      <c r="C308" s="30">
        <v>1893</v>
      </c>
      <c r="D308" s="30">
        <v>0</v>
      </c>
      <c r="E308" s="32">
        <v>41333</v>
      </c>
      <c r="F308" s="27" t="s">
        <v>2660</v>
      </c>
      <c r="G308" s="34" t="s">
        <v>5520</v>
      </c>
      <c r="H308" s="10" t="str">
        <f t="shared" si="35"/>
        <v>Post-calc.</v>
      </c>
      <c r="I308" s="3">
        <f t="shared" si="32"/>
        <v>0</v>
      </c>
      <c r="M308" s="7" t="s">
        <v>320</v>
      </c>
      <c r="N308" s="9" t="str">
        <f t="shared" si="33"/>
        <v>40268</v>
      </c>
      <c r="O308" s="3">
        <v>1800</v>
      </c>
      <c r="P308" s="3"/>
      <c r="Q308" s="1" t="s">
        <v>8</v>
      </c>
      <c r="R308" s="1" t="s">
        <v>9</v>
      </c>
      <c r="S308" s="1" t="s">
        <v>10</v>
      </c>
      <c r="T308" s="1" t="s">
        <v>69</v>
      </c>
      <c r="V308" s="19" t="str">
        <f t="shared" si="36"/>
        <v>Post-calc.</v>
      </c>
      <c r="W308" s="1" t="str">
        <f t="shared" si="37"/>
        <v>Post-calc.</v>
      </c>
      <c r="X308" s="1" t="b">
        <f t="shared" si="38"/>
        <v>1</v>
      </c>
      <c r="Z308" s="3">
        <f t="shared" si="39"/>
        <v>0</v>
      </c>
    </row>
    <row r="309" spans="1:26" x14ac:dyDescent="0.2">
      <c r="A309" s="25" t="s">
        <v>2902</v>
      </c>
      <c r="B309" s="9" t="str">
        <f t="shared" si="34"/>
        <v>40249</v>
      </c>
      <c r="C309" s="30">
        <v>4069</v>
      </c>
      <c r="D309" s="30">
        <v>0</v>
      </c>
      <c r="E309" s="32">
        <v>41394</v>
      </c>
      <c r="F309" s="27" t="s">
        <v>2660</v>
      </c>
      <c r="G309" s="34" t="s">
        <v>5520</v>
      </c>
      <c r="H309" s="10" t="str">
        <f t="shared" si="35"/>
        <v>Post-calc.</v>
      </c>
      <c r="I309" s="3">
        <f t="shared" si="32"/>
        <v>0</v>
      </c>
      <c r="M309" s="7" t="s">
        <v>321</v>
      </c>
      <c r="N309" s="9" t="str">
        <f t="shared" si="33"/>
        <v>40269</v>
      </c>
      <c r="O309" s="3">
        <v>5772</v>
      </c>
      <c r="P309" s="3"/>
      <c r="Q309" s="1" t="s">
        <v>8</v>
      </c>
      <c r="R309" s="1" t="s">
        <v>9</v>
      </c>
      <c r="S309" s="1" t="s">
        <v>10</v>
      </c>
      <c r="T309" s="1" t="s">
        <v>69</v>
      </c>
      <c r="V309" s="19" t="str">
        <f t="shared" si="36"/>
        <v>Post-calc.</v>
      </c>
      <c r="W309" s="1" t="str">
        <f t="shared" si="37"/>
        <v>Post-calc.</v>
      </c>
      <c r="X309" s="1" t="b">
        <f t="shared" si="38"/>
        <v>1</v>
      </c>
      <c r="Z309" s="3">
        <f t="shared" si="39"/>
        <v>0</v>
      </c>
    </row>
    <row r="310" spans="1:26" x14ac:dyDescent="0.2">
      <c r="A310" s="25" t="s">
        <v>2903</v>
      </c>
      <c r="B310" s="9" t="str">
        <f t="shared" si="34"/>
        <v>40250</v>
      </c>
      <c r="C310" s="30">
        <v>3720</v>
      </c>
      <c r="D310" s="30">
        <v>0</v>
      </c>
      <c r="E310" s="32">
        <v>41333</v>
      </c>
      <c r="F310" s="27" t="s">
        <v>2660</v>
      </c>
      <c r="G310" s="34" t="s">
        <v>5520</v>
      </c>
      <c r="H310" s="10" t="str">
        <f t="shared" si="35"/>
        <v>Post-calc.</v>
      </c>
      <c r="I310" s="3">
        <f t="shared" si="32"/>
        <v>0</v>
      </c>
      <c r="M310" s="7" t="s">
        <v>322</v>
      </c>
      <c r="N310" s="9" t="str">
        <f t="shared" si="33"/>
        <v>40270</v>
      </c>
      <c r="O310" s="3">
        <v>16754</v>
      </c>
      <c r="P310" s="3"/>
      <c r="Q310" s="1" t="s">
        <v>8</v>
      </c>
      <c r="R310" s="1" t="s">
        <v>9</v>
      </c>
      <c r="S310" s="1" t="s">
        <v>10</v>
      </c>
      <c r="T310" s="1" t="s">
        <v>69</v>
      </c>
      <c r="V310" s="19" t="str">
        <f t="shared" si="36"/>
        <v>Post-calc.</v>
      </c>
      <c r="W310" s="1" t="str">
        <f t="shared" si="37"/>
        <v>Post-calc.</v>
      </c>
      <c r="X310" s="1" t="b">
        <f t="shared" si="38"/>
        <v>1</v>
      </c>
      <c r="Z310" s="3">
        <f t="shared" si="39"/>
        <v>0</v>
      </c>
    </row>
    <row r="311" spans="1:26" x14ac:dyDescent="0.2">
      <c r="A311" s="25" t="s">
        <v>2904</v>
      </c>
      <c r="B311" s="9" t="str">
        <f t="shared" si="34"/>
        <v>40251</v>
      </c>
      <c r="C311" s="30">
        <v>1933</v>
      </c>
      <c r="D311" s="30">
        <v>0</v>
      </c>
      <c r="E311" s="32">
        <v>41333</v>
      </c>
      <c r="F311" s="27" t="s">
        <v>2660</v>
      </c>
      <c r="G311" s="34" t="s">
        <v>5520</v>
      </c>
      <c r="H311" s="10" t="str">
        <f t="shared" si="35"/>
        <v>Post-calc.</v>
      </c>
      <c r="I311" s="3">
        <f t="shared" si="32"/>
        <v>0</v>
      </c>
      <c r="M311" s="7" t="s">
        <v>323</v>
      </c>
      <c r="N311" s="9" t="str">
        <f t="shared" si="33"/>
        <v>40271</v>
      </c>
      <c r="O311" s="3">
        <v>18712</v>
      </c>
      <c r="P311" s="3"/>
      <c r="Q311" s="1" t="s">
        <v>8</v>
      </c>
      <c r="R311" s="1" t="s">
        <v>9</v>
      </c>
      <c r="S311" s="1" t="s">
        <v>10</v>
      </c>
      <c r="T311" s="1" t="s">
        <v>69</v>
      </c>
      <c r="V311" s="19" t="str">
        <f t="shared" si="36"/>
        <v>Post-calc.</v>
      </c>
      <c r="W311" s="1" t="str">
        <f t="shared" si="37"/>
        <v>Post-calc.</v>
      </c>
      <c r="X311" s="1" t="b">
        <f t="shared" si="38"/>
        <v>1</v>
      </c>
      <c r="Z311" s="3">
        <f t="shared" si="39"/>
        <v>0</v>
      </c>
    </row>
    <row r="312" spans="1:26" x14ac:dyDescent="0.2">
      <c r="A312" s="25" t="s">
        <v>2905</v>
      </c>
      <c r="B312" s="9" t="str">
        <f t="shared" si="34"/>
        <v>40252</v>
      </c>
      <c r="C312" s="30">
        <v>1121</v>
      </c>
      <c r="D312" s="30">
        <v>0</v>
      </c>
      <c r="E312" s="32">
        <v>41364</v>
      </c>
      <c r="F312" s="27" t="s">
        <v>2660</v>
      </c>
      <c r="G312" s="34" t="s">
        <v>5520</v>
      </c>
      <c r="H312" s="10" t="str">
        <f t="shared" si="35"/>
        <v>Post-calc.</v>
      </c>
      <c r="I312" s="3">
        <f t="shared" si="32"/>
        <v>0</v>
      </c>
      <c r="M312" s="7" t="s">
        <v>324</v>
      </c>
      <c r="N312" s="9" t="str">
        <f t="shared" si="33"/>
        <v>40272</v>
      </c>
      <c r="O312" s="3">
        <v>6250</v>
      </c>
      <c r="P312" s="3"/>
      <c r="Q312" s="1" t="s">
        <v>8</v>
      </c>
      <c r="R312" s="1" t="s">
        <v>9</v>
      </c>
      <c r="S312" s="1" t="s">
        <v>10</v>
      </c>
      <c r="T312" s="1" t="s">
        <v>69</v>
      </c>
      <c r="V312" s="19" t="str">
        <f t="shared" si="36"/>
        <v>Post-calc.</v>
      </c>
      <c r="W312" s="1" t="str">
        <f t="shared" si="37"/>
        <v>Post-calc.</v>
      </c>
      <c r="X312" s="1" t="b">
        <f t="shared" si="38"/>
        <v>1</v>
      </c>
      <c r="Z312" s="3">
        <f t="shared" si="39"/>
        <v>0</v>
      </c>
    </row>
    <row r="313" spans="1:26" x14ac:dyDescent="0.2">
      <c r="A313" s="25" t="s">
        <v>2906</v>
      </c>
      <c r="B313" s="9" t="str">
        <f t="shared" si="34"/>
        <v>40253</v>
      </c>
      <c r="C313" s="30">
        <v>1160</v>
      </c>
      <c r="D313" s="30">
        <v>0</v>
      </c>
      <c r="E313" s="32">
        <v>41333</v>
      </c>
      <c r="F313" s="27" t="s">
        <v>2660</v>
      </c>
      <c r="G313" s="34" t="s">
        <v>5520</v>
      </c>
      <c r="H313" s="10" t="str">
        <f t="shared" si="35"/>
        <v>Post-calc.</v>
      </c>
      <c r="I313" s="3">
        <f t="shared" si="32"/>
        <v>0</v>
      </c>
      <c r="M313" s="7" t="s">
        <v>325</v>
      </c>
      <c r="N313" s="9" t="str">
        <f t="shared" si="33"/>
        <v>40273</v>
      </c>
      <c r="O313" s="3">
        <v>5143</v>
      </c>
      <c r="P313" s="3"/>
      <c r="Q313" s="1" t="s">
        <v>8</v>
      </c>
      <c r="R313" s="1" t="s">
        <v>9</v>
      </c>
      <c r="S313" s="1" t="s">
        <v>10</v>
      </c>
      <c r="T313" s="1" t="s">
        <v>69</v>
      </c>
      <c r="V313" s="19" t="str">
        <f t="shared" si="36"/>
        <v>Post-calc.</v>
      </c>
      <c r="W313" s="1" t="str">
        <f t="shared" si="37"/>
        <v>Post-calc.</v>
      </c>
      <c r="X313" s="1" t="b">
        <f t="shared" si="38"/>
        <v>1</v>
      </c>
      <c r="Z313" s="3">
        <f t="shared" si="39"/>
        <v>0</v>
      </c>
    </row>
    <row r="314" spans="1:26" x14ac:dyDescent="0.2">
      <c r="A314" s="25" t="s">
        <v>2907</v>
      </c>
      <c r="B314" s="9" t="str">
        <f t="shared" si="34"/>
        <v>40254</v>
      </c>
      <c r="C314" s="30">
        <v>779</v>
      </c>
      <c r="D314" s="30">
        <v>0</v>
      </c>
      <c r="E314" s="32">
        <v>41364</v>
      </c>
      <c r="F314" s="27" t="s">
        <v>2660</v>
      </c>
      <c r="G314" s="34" t="s">
        <v>5520</v>
      </c>
      <c r="H314" s="10" t="str">
        <f t="shared" si="35"/>
        <v>Post-calc.</v>
      </c>
      <c r="I314" s="3">
        <f t="shared" si="32"/>
        <v>0</v>
      </c>
      <c r="M314" s="7" t="s">
        <v>326</v>
      </c>
      <c r="N314" s="9" t="str">
        <f t="shared" si="33"/>
        <v>40274</v>
      </c>
      <c r="O314" s="3">
        <v>3848</v>
      </c>
      <c r="P314" s="3"/>
      <c r="Q314" s="1" t="s">
        <v>8</v>
      </c>
      <c r="R314" s="1" t="s">
        <v>9</v>
      </c>
      <c r="S314" s="1" t="s">
        <v>10</v>
      </c>
      <c r="T314" s="1" t="s">
        <v>69</v>
      </c>
      <c r="V314" s="19" t="str">
        <f t="shared" si="36"/>
        <v>Post-calc.</v>
      </c>
      <c r="W314" s="1" t="str">
        <f t="shared" si="37"/>
        <v>Post-calc.</v>
      </c>
      <c r="X314" s="1" t="b">
        <f t="shared" si="38"/>
        <v>1</v>
      </c>
      <c r="Z314" s="3">
        <f t="shared" si="39"/>
        <v>0</v>
      </c>
    </row>
    <row r="315" spans="1:26" x14ac:dyDescent="0.2">
      <c r="A315" s="25" t="s">
        <v>2908</v>
      </c>
      <c r="B315" s="9" t="str">
        <f t="shared" si="34"/>
        <v>40255</v>
      </c>
      <c r="C315" s="30">
        <v>865</v>
      </c>
      <c r="D315" s="30">
        <v>0</v>
      </c>
      <c r="E315" s="32"/>
      <c r="F315" s="27" t="s">
        <v>2660</v>
      </c>
      <c r="G315" s="34" t="s">
        <v>5520</v>
      </c>
      <c r="H315" s="10" t="str">
        <f t="shared" si="35"/>
        <v>Pre-calc.</v>
      </c>
      <c r="I315" s="3">
        <f t="shared" si="32"/>
        <v>0</v>
      </c>
      <c r="M315" s="7" t="s">
        <v>327</v>
      </c>
      <c r="N315" s="9" t="str">
        <f t="shared" si="33"/>
        <v>40275</v>
      </c>
      <c r="O315" s="3">
        <v>459</v>
      </c>
      <c r="P315" s="3"/>
      <c r="Q315" s="1" t="s">
        <v>8</v>
      </c>
      <c r="R315" s="1" t="s">
        <v>9</v>
      </c>
      <c r="S315" s="1" t="s">
        <v>10</v>
      </c>
      <c r="T315" s="1" t="s">
        <v>69</v>
      </c>
      <c r="V315" s="19" t="str">
        <f t="shared" si="36"/>
        <v>Post-calc.</v>
      </c>
      <c r="W315" s="1" t="str">
        <f t="shared" si="37"/>
        <v>Post-calc.</v>
      </c>
      <c r="X315" s="1" t="b">
        <f t="shared" si="38"/>
        <v>1</v>
      </c>
      <c r="Z315" s="3">
        <f t="shared" si="39"/>
        <v>0</v>
      </c>
    </row>
    <row r="316" spans="1:26" x14ac:dyDescent="0.2">
      <c r="A316" s="25" t="s">
        <v>2909</v>
      </c>
      <c r="B316" s="9" t="str">
        <f t="shared" si="34"/>
        <v>40256</v>
      </c>
      <c r="C316" s="30">
        <v>0</v>
      </c>
      <c r="D316" s="30">
        <v>0</v>
      </c>
      <c r="E316" s="32">
        <v>41333</v>
      </c>
      <c r="F316" s="27" t="s">
        <v>2660</v>
      </c>
      <c r="G316" s="34" t="s">
        <v>5520</v>
      </c>
      <c r="H316" s="10" t="str">
        <f t="shared" si="35"/>
        <v>Post-calc.</v>
      </c>
      <c r="I316" s="23" t="e">
        <f t="shared" si="32"/>
        <v>#N/A</v>
      </c>
      <c r="J316" s="18" t="str">
        <f>VLOOKUP(B316, Remarks!$A$3:$G$400, 7, FALSE)</f>
        <v>Foxpro order but not confirmed</v>
      </c>
      <c r="M316" s="7" t="s">
        <v>328</v>
      </c>
      <c r="N316" s="9" t="str">
        <f t="shared" si="33"/>
        <v>40276</v>
      </c>
      <c r="O316" s="3">
        <v>28481</v>
      </c>
      <c r="P316" s="3"/>
      <c r="Q316" s="1" t="s">
        <v>8</v>
      </c>
      <c r="R316" s="1" t="s">
        <v>9</v>
      </c>
      <c r="S316" s="1" t="s">
        <v>10</v>
      </c>
      <c r="T316" s="1" t="s">
        <v>69</v>
      </c>
      <c r="V316" s="19" t="str">
        <f t="shared" si="36"/>
        <v>Post-calc.</v>
      </c>
      <c r="W316" s="1" t="str">
        <f t="shared" si="37"/>
        <v>Post-calc.</v>
      </c>
      <c r="X316" s="1" t="b">
        <f t="shared" si="38"/>
        <v>1</v>
      </c>
      <c r="Z316" s="3">
        <f t="shared" si="39"/>
        <v>0</v>
      </c>
    </row>
    <row r="317" spans="1:26" x14ac:dyDescent="0.2">
      <c r="A317" s="25" t="s">
        <v>2910</v>
      </c>
      <c r="B317" s="9" t="str">
        <f t="shared" si="34"/>
        <v>40257</v>
      </c>
      <c r="C317" s="30">
        <v>1693</v>
      </c>
      <c r="D317" s="30">
        <v>0</v>
      </c>
      <c r="E317" s="32">
        <v>41333</v>
      </c>
      <c r="F317" s="27" t="s">
        <v>2660</v>
      </c>
      <c r="G317" s="34" t="s">
        <v>5520</v>
      </c>
      <c r="H317" s="10" t="str">
        <f t="shared" si="35"/>
        <v>Post-calc.</v>
      </c>
      <c r="I317" s="3">
        <f t="shared" si="32"/>
        <v>0</v>
      </c>
      <c r="M317" s="7" t="s">
        <v>329</v>
      </c>
      <c r="N317" s="9" t="str">
        <f t="shared" si="33"/>
        <v>40277</v>
      </c>
      <c r="O317" s="3">
        <v>2200</v>
      </c>
      <c r="P317" s="3"/>
      <c r="Q317" s="1" t="s">
        <v>8</v>
      </c>
      <c r="R317" s="1" t="s">
        <v>9</v>
      </c>
      <c r="S317" s="1" t="s">
        <v>10</v>
      </c>
      <c r="T317" s="1" t="s">
        <v>69</v>
      </c>
      <c r="V317" s="19" t="str">
        <f t="shared" si="36"/>
        <v>Post-calc.</v>
      </c>
      <c r="W317" s="1" t="str">
        <f t="shared" si="37"/>
        <v>Post-calc.</v>
      </c>
      <c r="X317" s="1" t="b">
        <f t="shared" si="38"/>
        <v>1</v>
      </c>
      <c r="Z317" s="3">
        <f t="shared" si="39"/>
        <v>0</v>
      </c>
    </row>
    <row r="318" spans="1:26" x14ac:dyDescent="0.2">
      <c r="A318" s="25" t="s">
        <v>2911</v>
      </c>
      <c r="B318" s="9" t="str">
        <f t="shared" si="34"/>
        <v>40258</v>
      </c>
      <c r="C318" s="30">
        <v>910</v>
      </c>
      <c r="D318" s="30">
        <v>0</v>
      </c>
      <c r="E318" s="32">
        <v>41364</v>
      </c>
      <c r="F318" s="27" t="s">
        <v>2660</v>
      </c>
      <c r="G318" s="34" t="s">
        <v>5520</v>
      </c>
      <c r="H318" s="10" t="str">
        <f t="shared" si="35"/>
        <v>Post-calc.</v>
      </c>
      <c r="I318" s="3">
        <f t="shared" si="32"/>
        <v>0</v>
      </c>
      <c r="M318" s="7" t="s">
        <v>330</v>
      </c>
      <c r="N318" s="9" t="str">
        <f t="shared" si="33"/>
        <v>40278</v>
      </c>
      <c r="O318" s="3">
        <v>3988</v>
      </c>
      <c r="P318" s="3"/>
      <c r="Q318" s="1" t="s">
        <v>8</v>
      </c>
      <c r="R318" s="1" t="s">
        <v>9</v>
      </c>
      <c r="S318" s="1" t="s">
        <v>10</v>
      </c>
      <c r="T318" s="1" t="s">
        <v>69</v>
      </c>
      <c r="V318" s="19" t="str">
        <f t="shared" si="36"/>
        <v>Post-calc.</v>
      </c>
      <c r="W318" s="1" t="str">
        <f t="shared" si="37"/>
        <v>Post-calc.</v>
      </c>
      <c r="X318" s="1" t="b">
        <f t="shared" si="38"/>
        <v>1</v>
      </c>
      <c r="Z318" s="3">
        <f t="shared" si="39"/>
        <v>0</v>
      </c>
    </row>
    <row r="319" spans="1:26" x14ac:dyDescent="0.2">
      <c r="A319" s="25" t="s">
        <v>2912</v>
      </c>
      <c r="B319" s="9" t="str">
        <f t="shared" si="34"/>
        <v>40259</v>
      </c>
      <c r="C319" s="30">
        <v>1538</v>
      </c>
      <c r="D319" s="30">
        <v>0</v>
      </c>
      <c r="E319" s="32">
        <v>41364</v>
      </c>
      <c r="F319" s="27" t="s">
        <v>2660</v>
      </c>
      <c r="G319" s="34" t="s">
        <v>5520</v>
      </c>
      <c r="H319" s="10" t="str">
        <f t="shared" si="35"/>
        <v>Post-calc.</v>
      </c>
      <c r="I319" s="3">
        <f t="shared" si="32"/>
        <v>0</v>
      </c>
      <c r="M319" s="7" t="s">
        <v>331</v>
      </c>
      <c r="N319" s="9" t="str">
        <f t="shared" si="33"/>
        <v>40279</v>
      </c>
      <c r="O319" s="3">
        <v>12179</v>
      </c>
      <c r="P319" s="3"/>
      <c r="Q319" s="1" t="s">
        <v>8</v>
      </c>
      <c r="R319" s="1" t="s">
        <v>9</v>
      </c>
      <c r="S319" s="1" t="s">
        <v>10</v>
      </c>
      <c r="T319" s="1" t="s">
        <v>69</v>
      </c>
      <c r="V319" s="19" t="str">
        <f t="shared" si="36"/>
        <v>Post-calc.</v>
      </c>
      <c r="W319" s="1" t="str">
        <f t="shared" si="37"/>
        <v>Post-calc.</v>
      </c>
      <c r="X319" s="1" t="b">
        <f t="shared" si="38"/>
        <v>1</v>
      </c>
      <c r="Z319" s="3">
        <f t="shared" si="39"/>
        <v>0</v>
      </c>
    </row>
    <row r="320" spans="1:26" x14ac:dyDescent="0.2">
      <c r="A320" s="25" t="s">
        <v>2913</v>
      </c>
      <c r="B320" s="9" t="str">
        <f t="shared" si="34"/>
        <v>40260</v>
      </c>
      <c r="C320" s="30">
        <v>1241</v>
      </c>
      <c r="D320" s="30">
        <v>0</v>
      </c>
      <c r="E320" s="32">
        <v>41364</v>
      </c>
      <c r="F320" s="27" t="s">
        <v>2660</v>
      </c>
      <c r="G320" s="34" t="s">
        <v>5520</v>
      </c>
      <c r="H320" s="10" t="str">
        <f t="shared" si="35"/>
        <v>Post-calc.</v>
      </c>
      <c r="I320" s="3">
        <f t="shared" si="32"/>
        <v>0</v>
      </c>
      <c r="M320" s="7" t="s">
        <v>332</v>
      </c>
      <c r="N320" s="9" t="str">
        <f t="shared" si="33"/>
        <v>40280</v>
      </c>
      <c r="O320" s="3">
        <v>11759</v>
      </c>
      <c r="P320" s="3"/>
      <c r="Q320" s="1" t="s">
        <v>8</v>
      </c>
      <c r="R320" s="1" t="s">
        <v>9</v>
      </c>
      <c r="S320" s="1" t="s">
        <v>10</v>
      </c>
      <c r="T320" s="1" t="s">
        <v>69</v>
      </c>
      <c r="V320" s="19" t="str">
        <f t="shared" si="36"/>
        <v>Post-calc.</v>
      </c>
      <c r="W320" s="1" t="str">
        <f t="shared" si="37"/>
        <v>Post-calc.</v>
      </c>
      <c r="X320" s="1" t="b">
        <f t="shared" si="38"/>
        <v>1</v>
      </c>
      <c r="Z320" s="3">
        <f t="shared" si="39"/>
        <v>0</v>
      </c>
    </row>
    <row r="321" spans="1:26" x14ac:dyDescent="0.2">
      <c r="A321" s="25" t="s">
        <v>2914</v>
      </c>
      <c r="B321" s="9" t="str">
        <f t="shared" si="34"/>
        <v>40261</v>
      </c>
      <c r="C321" s="30">
        <v>759</v>
      </c>
      <c r="D321" s="30">
        <v>0</v>
      </c>
      <c r="E321" s="32">
        <v>41364</v>
      </c>
      <c r="F321" s="27" t="s">
        <v>2660</v>
      </c>
      <c r="G321" s="34" t="s">
        <v>5520</v>
      </c>
      <c r="H321" s="10" t="str">
        <f t="shared" si="35"/>
        <v>Post-calc.</v>
      </c>
      <c r="I321" s="3">
        <f t="shared" si="32"/>
        <v>0</v>
      </c>
      <c r="M321" s="7" t="s">
        <v>333</v>
      </c>
      <c r="N321" s="9" t="str">
        <f t="shared" si="33"/>
        <v>40281</v>
      </c>
      <c r="O321" s="3">
        <v>1552</v>
      </c>
      <c r="P321" s="3"/>
      <c r="Q321" s="1" t="s">
        <v>8</v>
      </c>
      <c r="R321" s="1" t="s">
        <v>9</v>
      </c>
      <c r="S321" s="1" t="s">
        <v>10</v>
      </c>
      <c r="T321" s="1" t="s">
        <v>69</v>
      </c>
      <c r="V321" s="19" t="str">
        <f t="shared" si="36"/>
        <v>Post-calc.</v>
      </c>
      <c r="W321" s="1" t="str">
        <f t="shared" si="37"/>
        <v>Post-calc.</v>
      </c>
      <c r="X321" s="1" t="b">
        <f t="shared" si="38"/>
        <v>1</v>
      </c>
      <c r="Z321" s="3">
        <f t="shared" si="39"/>
        <v>0</v>
      </c>
    </row>
    <row r="322" spans="1:26" x14ac:dyDescent="0.2">
      <c r="A322" s="25" t="s">
        <v>2915</v>
      </c>
      <c r="B322" s="9" t="str">
        <f t="shared" si="34"/>
        <v>40262</v>
      </c>
      <c r="C322" s="30">
        <v>12389</v>
      </c>
      <c r="D322" s="30">
        <v>0</v>
      </c>
      <c r="E322" s="32">
        <v>41759</v>
      </c>
      <c r="F322" s="27" t="s">
        <v>2660</v>
      </c>
      <c r="G322" s="34" t="s">
        <v>5520</v>
      </c>
      <c r="H322" s="10" t="str">
        <f t="shared" si="35"/>
        <v>Post-calc.</v>
      </c>
      <c r="I322" s="3">
        <f t="shared" si="32"/>
        <v>0</v>
      </c>
      <c r="M322" s="7" t="s">
        <v>334</v>
      </c>
      <c r="N322" s="9" t="str">
        <f t="shared" si="33"/>
        <v>40282</v>
      </c>
      <c r="O322" s="3">
        <v>5240</v>
      </c>
      <c r="P322" s="3"/>
      <c r="Q322" s="1" t="s">
        <v>8</v>
      </c>
      <c r="R322" s="1" t="s">
        <v>9</v>
      </c>
      <c r="S322" s="1" t="s">
        <v>10</v>
      </c>
      <c r="T322" s="1" t="s">
        <v>69</v>
      </c>
      <c r="V322" s="19" t="str">
        <f t="shared" si="36"/>
        <v>Post-calc.</v>
      </c>
      <c r="W322" s="1" t="str">
        <f t="shared" si="37"/>
        <v>Post-calc.</v>
      </c>
      <c r="X322" s="1" t="b">
        <f t="shared" si="38"/>
        <v>1</v>
      </c>
      <c r="Z322" s="3">
        <f t="shared" si="39"/>
        <v>0</v>
      </c>
    </row>
    <row r="323" spans="1:26" x14ac:dyDescent="0.2">
      <c r="A323" s="25" t="s">
        <v>2916</v>
      </c>
      <c r="B323" s="9" t="str">
        <f t="shared" si="34"/>
        <v>40263</v>
      </c>
      <c r="C323" s="30">
        <v>1701</v>
      </c>
      <c r="D323" s="30">
        <v>0</v>
      </c>
      <c r="E323" s="32">
        <v>41364</v>
      </c>
      <c r="F323" s="27" t="s">
        <v>2660</v>
      </c>
      <c r="G323" s="34" t="s">
        <v>5520</v>
      </c>
      <c r="H323" s="10" t="str">
        <f t="shared" si="35"/>
        <v>Post-calc.</v>
      </c>
      <c r="I323" s="3">
        <f t="shared" si="32"/>
        <v>0</v>
      </c>
      <c r="M323" s="7" t="s">
        <v>335</v>
      </c>
      <c r="N323" s="9" t="str">
        <f t="shared" si="33"/>
        <v>40283</v>
      </c>
      <c r="O323" s="3">
        <v>1653</v>
      </c>
      <c r="P323" s="3"/>
      <c r="Q323" s="1" t="s">
        <v>8</v>
      </c>
      <c r="R323" s="1" t="s">
        <v>9</v>
      </c>
      <c r="S323" s="1" t="s">
        <v>10</v>
      </c>
      <c r="T323" s="1" t="s">
        <v>69</v>
      </c>
      <c r="V323" s="19" t="str">
        <f t="shared" si="36"/>
        <v>Post-calc.</v>
      </c>
      <c r="W323" s="1" t="str">
        <f t="shared" si="37"/>
        <v>Post-calc.</v>
      </c>
      <c r="X323" s="1" t="b">
        <f t="shared" si="38"/>
        <v>1</v>
      </c>
      <c r="Z323" s="3">
        <f t="shared" si="39"/>
        <v>0</v>
      </c>
    </row>
    <row r="324" spans="1:26" x14ac:dyDescent="0.2">
      <c r="A324" s="25" t="s">
        <v>2917</v>
      </c>
      <c r="B324" s="9" t="str">
        <f t="shared" si="34"/>
        <v>40264</v>
      </c>
      <c r="C324" s="30">
        <v>14259</v>
      </c>
      <c r="D324" s="30">
        <v>0</v>
      </c>
      <c r="E324" s="32">
        <v>41517</v>
      </c>
      <c r="F324" s="27" t="s">
        <v>2660</v>
      </c>
      <c r="G324" s="34" t="s">
        <v>5520</v>
      </c>
      <c r="H324" s="10" t="str">
        <f t="shared" si="35"/>
        <v>Post-calc.</v>
      </c>
      <c r="I324" s="3">
        <f t="shared" ref="I324:I387" si="40">+VLOOKUP(B324,$N$4:$P$2559,2,FALSE)-C324</f>
        <v>0</v>
      </c>
      <c r="M324" s="7" t="s">
        <v>336</v>
      </c>
      <c r="N324" s="9" t="str">
        <f t="shared" ref="N324:N387" si="41">+LEFT(M324,5)</f>
        <v>40284</v>
      </c>
      <c r="O324" s="3">
        <v>747</v>
      </c>
      <c r="P324" s="3"/>
      <c r="Q324" s="1" t="s">
        <v>8</v>
      </c>
      <c r="R324" s="1" t="s">
        <v>9</v>
      </c>
      <c r="S324" s="1" t="s">
        <v>10</v>
      </c>
      <c r="T324" s="1" t="s">
        <v>69</v>
      </c>
      <c r="V324" s="19" t="str">
        <f t="shared" si="36"/>
        <v>Post-calc.</v>
      </c>
      <c r="W324" s="1" t="str">
        <f t="shared" si="37"/>
        <v>Post-calc.</v>
      </c>
      <c r="X324" s="1" t="b">
        <f t="shared" si="38"/>
        <v>1</v>
      </c>
      <c r="Z324" s="3">
        <f t="shared" si="39"/>
        <v>0</v>
      </c>
    </row>
    <row r="325" spans="1:26" x14ac:dyDescent="0.2">
      <c r="A325" s="25" t="s">
        <v>2918</v>
      </c>
      <c r="B325" s="9" t="str">
        <f t="shared" ref="B325:B388" si="42">+LEFT(A325,5)</f>
        <v>40265</v>
      </c>
      <c r="C325" s="30">
        <v>1623</v>
      </c>
      <c r="D325" s="30">
        <v>0</v>
      </c>
      <c r="E325" s="32">
        <v>41364</v>
      </c>
      <c r="F325" s="27" t="s">
        <v>2660</v>
      </c>
      <c r="G325" s="34" t="s">
        <v>5520</v>
      </c>
      <c r="H325" s="10" t="str">
        <f t="shared" ref="H325:H388" si="43">+IF(E325&gt;1,"Post-calc.","Pre-calc.")</f>
        <v>Post-calc.</v>
      </c>
      <c r="I325" s="3">
        <f t="shared" si="40"/>
        <v>0</v>
      </c>
      <c r="M325" s="7" t="s">
        <v>337</v>
      </c>
      <c r="N325" s="9" t="str">
        <f t="shared" si="41"/>
        <v>40285</v>
      </c>
      <c r="O325" s="3">
        <v>2252</v>
      </c>
      <c r="P325" s="3"/>
      <c r="Q325" s="1" t="s">
        <v>8</v>
      </c>
      <c r="R325" s="1" t="s">
        <v>9</v>
      </c>
      <c r="S325" s="1" t="s">
        <v>10</v>
      </c>
      <c r="T325" s="1" t="s">
        <v>69</v>
      </c>
      <c r="V325" s="19" t="str">
        <f t="shared" ref="V325:V388" si="44">+VLOOKUP(N325,$B$4:$H$2903,7,FALSE)</f>
        <v>Post-calc.</v>
      </c>
      <c r="W325" s="1" t="str">
        <f t="shared" ref="W325:W388" si="45">+Q325</f>
        <v>Post-calc.</v>
      </c>
      <c r="X325" s="1" t="b">
        <f t="shared" ref="X325:X388" si="46">+V325=W325</f>
        <v>1</v>
      </c>
      <c r="Z325" s="3">
        <f t="shared" ref="Z325:Z388" si="47">+IF(Q325="Post-calc.",VLOOKUP(N325,$B$4:$H$2903,3,FALSE)-P325,VLOOKUP(N325,$B$4:$H$2903,2,FALSE)-P325)</f>
        <v>0</v>
      </c>
    </row>
    <row r="326" spans="1:26" x14ac:dyDescent="0.2">
      <c r="A326" s="25" t="s">
        <v>2919</v>
      </c>
      <c r="B326" s="9" t="str">
        <f t="shared" si="42"/>
        <v>40267</v>
      </c>
      <c r="C326" s="30">
        <v>770</v>
      </c>
      <c r="D326" s="30">
        <v>0</v>
      </c>
      <c r="E326" s="32">
        <v>41394</v>
      </c>
      <c r="F326" s="27" t="s">
        <v>2660</v>
      </c>
      <c r="G326" s="34" t="s">
        <v>5520</v>
      </c>
      <c r="H326" s="10" t="str">
        <f t="shared" si="43"/>
        <v>Post-calc.</v>
      </c>
      <c r="I326" s="3">
        <f t="shared" si="40"/>
        <v>0</v>
      </c>
      <c r="M326" s="7" t="s">
        <v>338</v>
      </c>
      <c r="N326" s="9" t="str">
        <f t="shared" si="41"/>
        <v>40286</v>
      </c>
      <c r="O326" s="3">
        <v>7267</v>
      </c>
      <c r="P326" s="3"/>
      <c r="Q326" s="1" t="s">
        <v>8</v>
      </c>
      <c r="R326" s="1" t="s">
        <v>9</v>
      </c>
      <c r="S326" s="1" t="s">
        <v>10</v>
      </c>
      <c r="T326" s="1" t="s">
        <v>69</v>
      </c>
      <c r="V326" s="19" t="str">
        <f t="shared" si="44"/>
        <v>Post-calc.</v>
      </c>
      <c r="W326" s="1" t="str">
        <f t="shared" si="45"/>
        <v>Post-calc.</v>
      </c>
      <c r="X326" s="1" t="b">
        <f t="shared" si="46"/>
        <v>1</v>
      </c>
      <c r="Z326" s="3">
        <f t="shared" si="47"/>
        <v>0</v>
      </c>
    </row>
    <row r="327" spans="1:26" x14ac:dyDescent="0.2">
      <c r="A327" s="25" t="s">
        <v>2920</v>
      </c>
      <c r="B327" s="9" t="str">
        <f t="shared" si="42"/>
        <v>40268</v>
      </c>
      <c r="C327" s="30">
        <v>1800</v>
      </c>
      <c r="D327" s="30">
        <v>0</v>
      </c>
      <c r="E327" s="32">
        <v>41394</v>
      </c>
      <c r="F327" s="27" t="s">
        <v>2660</v>
      </c>
      <c r="G327" s="34" t="s">
        <v>5520</v>
      </c>
      <c r="H327" s="10" t="str">
        <f t="shared" si="43"/>
        <v>Post-calc.</v>
      </c>
      <c r="I327" s="3">
        <f t="shared" si="40"/>
        <v>0</v>
      </c>
      <c r="M327" s="7" t="s">
        <v>339</v>
      </c>
      <c r="N327" s="9" t="str">
        <f t="shared" si="41"/>
        <v>40287</v>
      </c>
      <c r="O327" s="3">
        <v>1477</v>
      </c>
      <c r="P327" s="3"/>
      <c r="Q327" s="1" t="s">
        <v>8</v>
      </c>
      <c r="R327" s="1" t="s">
        <v>9</v>
      </c>
      <c r="S327" s="1" t="s">
        <v>10</v>
      </c>
      <c r="T327" s="1" t="s">
        <v>69</v>
      </c>
      <c r="V327" s="19" t="str">
        <f t="shared" si="44"/>
        <v>Post-calc.</v>
      </c>
      <c r="W327" s="1" t="str">
        <f t="shared" si="45"/>
        <v>Post-calc.</v>
      </c>
      <c r="X327" s="1" t="b">
        <f t="shared" si="46"/>
        <v>1</v>
      </c>
      <c r="Z327" s="3">
        <f t="shared" si="47"/>
        <v>0</v>
      </c>
    </row>
    <row r="328" spans="1:26" x14ac:dyDescent="0.2">
      <c r="A328" s="25" t="s">
        <v>2921</v>
      </c>
      <c r="B328" s="9" t="str">
        <f t="shared" si="42"/>
        <v>40269</v>
      </c>
      <c r="C328" s="30">
        <v>5772</v>
      </c>
      <c r="D328" s="30">
        <v>0</v>
      </c>
      <c r="E328" s="32">
        <v>41486</v>
      </c>
      <c r="F328" s="27" t="s">
        <v>2660</v>
      </c>
      <c r="G328" s="34" t="s">
        <v>5520</v>
      </c>
      <c r="H328" s="10" t="str">
        <f t="shared" si="43"/>
        <v>Post-calc.</v>
      </c>
      <c r="I328" s="3">
        <f t="shared" si="40"/>
        <v>0</v>
      </c>
      <c r="M328" s="7" t="s">
        <v>340</v>
      </c>
      <c r="N328" s="9" t="str">
        <f t="shared" si="41"/>
        <v>40288</v>
      </c>
      <c r="O328" s="3">
        <v>3264</v>
      </c>
      <c r="P328" s="3"/>
      <c r="Q328" s="1" t="s">
        <v>8</v>
      </c>
      <c r="R328" s="1" t="s">
        <v>9</v>
      </c>
      <c r="S328" s="1" t="s">
        <v>10</v>
      </c>
      <c r="T328" s="1" t="s">
        <v>69</v>
      </c>
      <c r="V328" s="19" t="str">
        <f t="shared" si="44"/>
        <v>Post-calc.</v>
      </c>
      <c r="W328" s="1" t="str">
        <f t="shared" si="45"/>
        <v>Post-calc.</v>
      </c>
      <c r="X328" s="1" t="b">
        <f t="shared" si="46"/>
        <v>1</v>
      </c>
      <c r="Z328" s="3">
        <f t="shared" si="47"/>
        <v>0</v>
      </c>
    </row>
    <row r="329" spans="1:26" x14ac:dyDescent="0.2">
      <c r="A329" s="25" t="s">
        <v>2922</v>
      </c>
      <c r="B329" s="9" t="str">
        <f t="shared" si="42"/>
        <v>40270</v>
      </c>
      <c r="C329" s="30">
        <v>16754</v>
      </c>
      <c r="D329" s="30">
        <v>0</v>
      </c>
      <c r="E329" s="32">
        <v>41517</v>
      </c>
      <c r="F329" s="27" t="s">
        <v>2660</v>
      </c>
      <c r="G329" s="34" t="s">
        <v>5520</v>
      </c>
      <c r="H329" s="10" t="str">
        <f t="shared" si="43"/>
        <v>Post-calc.</v>
      </c>
      <c r="I329" s="3">
        <f t="shared" si="40"/>
        <v>0</v>
      </c>
      <c r="M329" s="7" t="s">
        <v>341</v>
      </c>
      <c r="N329" s="9" t="str">
        <f t="shared" si="41"/>
        <v>40289</v>
      </c>
      <c r="O329" s="3">
        <v>2102</v>
      </c>
      <c r="P329" s="3"/>
      <c r="Q329" s="1" t="s">
        <v>8</v>
      </c>
      <c r="R329" s="1" t="s">
        <v>9</v>
      </c>
      <c r="S329" s="1" t="s">
        <v>10</v>
      </c>
      <c r="T329" s="1" t="s">
        <v>69</v>
      </c>
      <c r="V329" s="19" t="str">
        <f t="shared" si="44"/>
        <v>Post-calc.</v>
      </c>
      <c r="W329" s="1" t="str">
        <f t="shared" si="45"/>
        <v>Post-calc.</v>
      </c>
      <c r="X329" s="1" t="b">
        <f t="shared" si="46"/>
        <v>1</v>
      </c>
      <c r="Z329" s="3">
        <f t="shared" si="47"/>
        <v>0</v>
      </c>
    </row>
    <row r="330" spans="1:26" x14ac:dyDescent="0.2">
      <c r="A330" s="25" t="s">
        <v>2923</v>
      </c>
      <c r="B330" s="9" t="str">
        <f t="shared" si="42"/>
        <v>40271</v>
      </c>
      <c r="C330" s="30">
        <v>18712</v>
      </c>
      <c r="D330" s="30">
        <v>0</v>
      </c>
      <c r="E330" s="32">
        <v>41517</v>
      </c>
      <c r="F330" s="27" t="s">
        <v>2660</v>
      </c>
      <c r="G330" s="34" t="s">
        <v>5520</v>
      </c>
      <c r="H330" s="10" t="str">
        <f t="shared" si="43"/>
        <v>Post-calc.</v>
      </c>
      <c r="I330" s="3">
        <f t="shared" si="40"/>
        <v>0</v>
      </c>
      <c r="M330" s="7" t="s">
        <v>342</v>
      </c>
      <c r="N330" s="9" t="str">
        <f t="shared" si="41"/>
        <v>40290</v>
      </c>
      <c r="O330" s="3">
        <v>1186</v>
      </c>
      <c r="P330" s="3"/>
      <c r="Q330" s="1" t="s">
        <v>8</v>
      </c>
      <c r="R330" s="1" t="s">
        <v>9</v>
      </c>
      <c r="S330" s="1" t="s">
        <v>10</v>
      </c>
      <c r="T330" s="1" t="s">
        <v>69</v>
      </c>
      <c r="V330" s="19" t="str">
        <f t="shared" si="44"/>
        <v>Post-calc.</v>
      </c>
      <c r="W330" s="1" t="str">
        <f t="shared" si="45"/>
        <v>Post-calc.</v>
      </c>
      <c r="X330" s="1" t="b">
        <f t="shared" si="46"/>
        <v>1</v>
      </c>
      <c r="Z330" s="3">
        <f t="shared" si="47"/>
        <v>0</v>
      </c>
    </row>
    <row r="331" spans="1:26" x14ac:dyDescent="0.2">
      <c r="A331" s="25" t="s">
        <v>2924</v>
      </c>
      <c r="B331" s="9" t="str">
        <f t="shared" si="42"/>
        <v>40272</v>
      </c>
      <c r="C331" s="30">
        <v>6250</v>
      </c>
      <c r="D331" s="30">
        <v>0</v>
      </c>
      <c r="E331" s="32">
        <v>41394</v>
      </c>
      <c r="F331" s="27" t="s">
        <v>2660</v>
      </c>
      <c r="G331" s="34" t="s">
        <v>5520</v>
      </c>
      <c r="H331" s="10" t="str">
        <f t="shared" si="43"/>
        <v>Post-calc.</v>
      </c>
      <c r="I331" s="3">
        <f t="shared" si="40"/>
        <v>0</v>
      </c>
      <c r="M331" s="7" t="s">
        <v>343</v>
      </c>
      <c r="N331" s="9" t="str">
        <f t="shared" si="41"/>
        <v>40291</v>
      </c>
      <c r="O331" s="3">
        <v>13439</v>
      </c>
      <c r="P331" s="3"/>
      <c r="Q331" s="1" t="s">
        <v>8</v>
      </c>
      <c r="R331" s="1" t="s">
        <v>9</v>
      </c>
      <c r="S331" s="1" t="s">
        <v>10</v>
      </c>
      <c r="T331" s="1" t="s">
        <v>69</v>
      </c>
      <c r="V331" s="19" t="str">
        <f t="shared" si="44"/>
        <v>Post-calc.</v>
      </c>
      <c r="W331" s="1" t="str">
        <f t="shared" si="45"/>
        <v>Post-calc.</v>
      </c>
      <c r="X331" s="1" t="b">
        <f t="shared" si="46"/>
        <v>1</v>
      </c>
      <c r="Z331" s="3">
        <f t="shared" si="47"/>
        <v>0</v>
      </c>
    </row>
    <row r="332" spans="1:26" x14ac:dyDescent="0.2">
      <c r="A332" s="25" t="s">
        <v>2925</v>
      </c>
      <c r="B332" s="9" t="str">
        <f t="shared" si="42"/>
        <v>40273</v>
      </c>
      <c r="C332" s="30">
        <v>5143</v>
      </c>
      <c r="D332" s="30">
        <v>0</v>
      </c>
      <c r="E332" s="32">
        <v>41425</v>
      </c>
      <c r="F332" s="27" t="s">
        <v>2660</v>
      </c>
      <c r="G332" s="34" t="s">
        <v>5520</v>
      </c>
      <c r="H332" s="10" t="str">
        <f t="shared" si="43"/>
        <v>Post-calc.</v>
      </c>
      <c r="I332" s="3">
        <f t="shared" si="40"/>
        <v>0</v>
      </c>
      <c r="M332" s="7" t="s">
        <v>344</v>
      </c>
      <c r="N332" s="9" t="str">
        <f t="shared" si="41"/>
        <v>40292</v>
      </c>
      <c r="O332" s="3">
        <v>5077</v>
      </c>
      <c r="P332" s="3"/>
      <c r="Q332" s="1" t="s">
        <v>8</v>
      </c>
      <c r="R332" s="1" t="s">
        <v>9</v>
      </c>
      <c r="S332" s="1" t="s">
        <v>10</v>
      </c>
      <c r="T332" s="1" t="s">
        <v>69</v>
      </c>
      <c r="V332" s="19" t="str">
        <f t="shared" si="44"/>
        <v>Post-calc.</v>
      </c>
      <c r="W332" s="1" t="str">
        <f t="shared" si="45"/>
        <v>Post-calc.</v>
      </c>
      <c r="X332" s="1" t="b">
        <f t="shared" si="46"/>
        <v>1</v>
      </c>
      <c r="Z332" s="3">
        <f t="shared" si="47"/>
        <v>0</v>
      </c>
    </row>
    <row r="333" spans="1:26" x14ac:dyDescent="0.2">
      <c r="A333" s="25" t="s">
        <v>2926</v>
      </c>
      <c r="B333" s="9" t="str">
        <f t="shared" si="42"/>
        <v>40274</v>
      </c>
      <c r="C333" s="30">
        <v>3848</v>
      </c>
      <c r="D333" s="30">
        <v>0</v>
      </c>
      <c r="E333" s="32">
        <v>41394</v>
      </c>
      <c r="F333" s="27" t="s">
        <v>2660</v>
      </c>
      <c r="G333" s="34" t="s">
        <v>5520</v>
      </c>
      <c r="H333" s="10" t="str">
        <f t="shared" si="43"/>
        <v>Post-calc.</v>
      </c>
      <c r="I333" s="3">
        <f t="shared" si="40"/>
        <v>0</v>
      </c>
      <c r="M333" s="7" t="s">
        <v>345</v>
      </c>
      <c r="N333" s="9" t="str">
        <f t="shared" si="41"/>
        <v>40293</v>
      </c>
      <c r="O333" s="3">
        <v>820</v>
      </c>
      <c r="P333" s="3"/>
      <c r="Q333" s="1" t="s">
        <v>8</v>
      </c>
      <c r="R333" s="1" t="s">
        <v>9</v>
      </c>
      <c r="S333" s="1" t="s">
        <v>10</v>
      </c>
      <c r="T333" s="1" t="s">
        <v>69</v>
      </c>
      <c r="V333" s="19" t="str">
        <f t="shared" si="44"/>
        <v>Post-calc.</v>
      </c>
      <c r="W333" s="1" t="str">
        <f t="shared" si="45"/>
        <v>Post-calc.</v>
      </c>
      <c r="X333" s="1" t="b">
        <f t="shared" si="46"/>
        <v>1</v>
      </c>
      <c r="Z333" s="3">
        <f t="shared" si="47"/>
        <v>0</v>
      </c>
    </row>
    <row r="334" spans="1:26" x14ac:dyDescent="0.2">
      <c r="A334" s="25" t="s">
        <v>2927</v>
      </c>
      <c r="B334" s="9" t="str">
        <f t="shared" si="42"/>
        <v>40275</v>
      </c>
      <c r="C334" s="30">
        <v>459</v>
      </c>
      <c r="D334" s="30">
        <v>0</v>
      </c>
      <c r="E334" s="32">
        <v>41394</v>
      </c>
      <c r="F334" s="27" t="s">
        <v>2660</v>
      </c>
      <c r="G334" s="34" t="s">
        <v>5520</v>
      </c>
      <c r="H334" s="10" t="str">
        <f t="shared" si="43"/>
        <v>Post-calc.</v>
      </c>
      <c r="I334" s="3">
        <f t="shared" si="40"/>
        <v>0</v>
      </c>
      <c r="M334" s="7" t="s">
        <v>346</v>
      </c>
      <c r="N334" s="9" t="str">
        <f t="shared" si="41"/>
        <v>40294</v>
      </c>
      <c r="O334" s="3">
        <v>1279</v>
      </c>
      <c r="P334" s="3"/>
      <c r="Q334" s="1" t="s">
        <v>8</v>
      </c>
      <c r="R334" s="1" t="s">
        <v>9</v>
      </c>
      <c r="S334" s="1" t="s">
        <v>10</v>
      </c>
      <c r="T334" s="1" t="s">
        <v>69</v>
      </c>
      <c r="V334" s="19" t="str">
        <f t="shared" si="44"/>
        <v>Post-calc.</v>
      </c>
      <c r="W334" s="1" t="str">
        <f t="shared" si="45"/>
        <v>Post-calc.</v>
      </c>
      <c r="X334" s="1" t="b">
        <f t="shared" si="46"/>
        <v>1</v>
      </c>
      <c r="Z334" s="3">
        <f t="shared" si="47"/>
        <v>0</v>
      </c>
    </row>
    <row r="335" spans="1:26" x14ac:dyDescent="0.2">
      <c r="A335" s="25" t="s">
        <v>2928</v>
      </c>
      <c r="B335" s="9" t="str">
        <f t="shared" si="42"/>
        <v>40276</v>
      </c>
      <c r="C335" s="30">
        <v>28481</v>
      </c>
      <c r="D335" s="30">
        <v>0</v>
      </c>
      <c r="E335" s="32">
        <v>41394</v>
      </c>
      <c r="F335" s="27" t="s">
        <v>2660</v>
      </c>
      <c r="G335" s="34" t="s">
        <v>5520</v>
      </c>
      <c r="H335" s="10" t="str">
        <f t="shared" si="43"/>
        <v>Post-calc.</v>
      </c>
      <c r="I335" s="3">
        <f t="shared" si="40"/>
        <v>0</v>
      </c>
      <c r="M335" s="7" t="s">
        <v>347</v>
      </c>
      <c r="N335" s="9" t="str">
        <f t="shared" si="41"/>
        <v>40295</v>
      </c>
      <c r="O335" s="3">
        <v>8642</v>
      </c>
      <c r="P335" s="3"/>
      <c r="Q335" s="1" t="s">
        <v>8</v>
      </c>
      <c r="R335" s="1" t="s">
        <v>9</v>
      </c>
      <c r="S335" s="1" t="s">
        <v>10</v>
      </c>
      <c r="T335" s="1" t="s">
        <v>69</v>
      </c>
      <c r="V335" s="19" t="str">
        <f t="shared" si="44"/>
        <v>Post-calc.</v>
      </c>
      <c r="W335" s="1" t="str">
        <f t="shared" si="45"/>
        <v>Post-calc.</v>
      </c>
      <c r="X335" s="1" t="b">
        <f t="shared" si="46"/>
        <v>1</v>
      </c>
      <c r="Z335" s="3">
        <f t="shared" si="47"/>
        <v>0</v>
      </c>
    </row>
    <row r="336" spans="1:26" x14ac:dyDescent="0.2">
      <c r="A336" s="25" t="s">
        <v>2929</v>
      </c>
      <c r="B336" s="9" t="str">
        <f t="shared" si="42"/>
        <v>40277</v>
      </c>
      <c r="C336" s="30">
        <v>2200</v>
      </c>
      <c r="D336" s="30">
        <v>0</v>
      </c>
      <c r="E336" s="32">
        <v>41394</v>
      </c>
      <c r="F336" s="27" t="s">
        <v>2660</v>
      </c>
      <c r="G336" s="34" t="s">
        <v>5520</v>
      </c>
      <c r="H336" s="10" t="str">
        <f t="shared" si="43"/>
        <v>Post-calc.</v>
      </c>
      <c r="I336" s="3">
        <f t="shared" si="40"/>
        <v>0</v>
      </c>
      <c r="M336" s="7" t="s">
        <v>348</v>
      </c>
      <c r="N336" s="9" t="str">
        <f t="shared" si="41"/>
        <v>40296</v>
      </c>
      <c r="O336" s="3">
        <v>1971</v>
      </c>
      <c r="P336" s="3"/>
      <c r="Q336" s="1" t="s">
        <v>8</v>
      </c>
      <c r="R336" s="1" t="s">
        <v>9</v>
      </c>
      <c r="S336" s="1" t="s">
        <v>10</v>
      </c>
      <c r="T336" s="1" t="s">
        <v>69</v>
      </c>
      <c r="V336" s="19" t="str">
        <f t="shared" si="44"/>
        <v>Post-calc.</v>
      </c>
      <c r="W336" s="1" t="str">
        <f t="shared" si="45"/>
        <v>Post-calc.</v>
      </c>
      <c r="X336" s="1" t="b">
        <f t="shared" si="46"/>
        <v>1</v>
      </c>
      <c r="Z336" s="3">
        <f t="shared" si="47"/>
        <v>0</v>
      </c>
    </row>
    <row r="337" spans="1:26" x14ac:dyDescent="0.2">
      <c r="A337" s="25" t="s">
        <v>2930</v>
      </c>
      <c r="B337" s="9" t="str">
        <f t="shared" si="42"/>
        <v>40278</v>
      </c>
      <c r="C337" s="30">
        <v>3988</v>
      </c>
      <c r="D337" s="30">
        <v>0</v>
      </c>
      <c r="E337" s="32">
        <v>41425</v>
      </c>
      <c r="F337" s="27" t="s">
        <v>2660</v>
      </c>
      <c r="G337" s="34" t="s">
        <v>5520</v>
      </c>
      <c r="H337" s="10" t="str">
        <f t="shared" si="43"/>
        <v>Post-calc.</v>
      </c>
      <c r="I337" s="3">
        <f t="shared" si="40"/>
        <v>0</v>
      </c>
      <c r="M337" s="7" t="s">
        <v>349</v>
      </c>
      <c r="N337" s="9" t="str">
        <f t="shared" si="41"/>
        <v>40297</v>
      </c>
      <c r="O337" s="3">
        <v>8574</v>
      </c>
      <c r="P337" s="3"/>
      <c r="Q337" s="1" t="s">
        <v>8</v>
      </c>
      <c r="R337" s="1" t="s">
        <v>9</v>
      </c>
      <c r="S337" s="1" t="s">
        <v>10</v>
      </c>
      <c r="T337" s="1" t="s">
        <v>69</v>
      </c>
      <c r="V337" s="19" t="str">
        <f t="shared" si="44"/>
        <v>Post-calc.</v>
      </c>
      <c r="W337" s="1" t="str">
        <f t="shared" si="45"/>
        <v>Post-calc.</v>
      </c>
      <c r="X337" s="1" t="b">
        <f t="shared" si="46"/>
        <v>1</v>
      </c>
      <c r="Z337" s="3">
        <f t="shared" si="47"/>
        <v>0</v>
      </c>
    </row>
    <row r="338" spans="1:26" x14ac:dyDescent="0.2">
      <c r="A338" s="25" t="s">
        <v>2931</v>
      </c>
      <c r="B338" s="9" t="str">
        <f t="shared" si="42"/>
        <v>40279</v>
      </c>
      <c r="C338" s="30">
        <v>12179</v>
      </c>
      <c r="D338" s="30">
        <v>0</v>
      </c>
      <c r="E338" s="32">
        <v>41698</v>
      </c>
      <c r="F338" s="27" t="s">
        <v>2660</v>
      </c>
      <c r="G338" s="34" t="s">
        <v>5520</v>
      </c>
      <c r="H338" s="10" t="str">
        <f t="shared" si="43"/>
        <v>Post-calc.</v>
      </c>
      <c r="I338" s="3">
        <f t="shared" si="40"/>
        <v>0</v>
      </c>
      <c r="M338" s="7" t="s">
        <v>350</v>
      </c>
      <c r="N338" s="9" t="str">
        <f t="shared" si="41"/>
        <v>40298</v>
      </c>
      <c r="O338" s="3">
        <v>1276</v>
      </c>
      <c r="P338" s="3"/>
      <c r="Q338" s="1" t="s">
        <v>8</v>
      </c>
      <c r="R338" s="1" t="s">
        <v>9</v>
      </c>
      <c r="S338" s="1" t="s">
        <v>10</v>
      </c>
      <c r="T338" s="1" t="s">
        <v>69</v>
      </c>
      <c r="V338" s="19" t="str">
        <f t="shared" si="44"/>
        <v>Post-calc.</v>
      </c>
      <c r="W338" s="1" t="str">
        <f t="shared" si="45"/>
        <v>Post-calc.</v>
      </c>
      <c r="X338" s="1" t="b">
        <f t="shared" si="46"/>
        <v>1</v>
      </c>
      <c r="Z338" s="3">
        <f t="shared" si="47"/>
        <v>0</v>
      </c>
    </row>
    <row r="339" spans="1:26" x14ac:dyDescent="0.2">
      <c r="A339" s="25" t="s">
        <v>2932</v>
      </c>
      <c r="B339" s="9" t="str">
        <f t="shared" si="42"/>
        <v>40280</v>
      </c>
      <c r="C339" s="30">
        <v>11759</v>
      </c>
      <c r="D339" s="30">
        <v>0</v>
      </c>
      <c r="E339" s="32">
        <v>41547</v>
      </c>
      <c r="F339" s="27" t="s">
        <v>2660</v>
      </c>
      <c r="G339" s="34" t="s">
        <v>5520</v>
      </c>
      <c r="H339" s="10" t="str">
        <f t="shared" si="43"/>
        <v>Post-calc.</v>
      </c>
      <c r="I339" s="3">
        <f t="shared" si="40"/>
        <v>0</v>
      </c>
      <c r="M339" s="7" t="s">
        <v>351</v>
      </c>
      <c r="N339" s="9" t="str">
        <f t="shared" si="41"/>
        <v>40299</v>
      </c>
      <c r="O339" s="3">
        <v>2602</v>
      </c>
      <c r="P339" s="3"/>
      <c r="Q339" s="1" t="s">
        <v>8</v>
      </c>
      <c r="R339" s="1" t="s">
        <v>9</v>
      </c>
      <c r="S339" s="1" t="s">
        <v>10</v>
      </c>
      <c r="T339" s="1" t="s">
        <v>69</v>
      </c>
      <c r="V339" s="19" t="str">
        <f t="shared" si="44"/>
        <v>Post-calc.</v>
      </c>
      <c r="W339" s="1" t="str">
        <f t="shared" si="45"/>
        <v>Post-calc.</v>
      </c>
      <c r="X339" s="1" t="b">
        <f t="shared" si="46"/>
        <v>1</v>
      </c>
      <c r="Z339" s="3">
        <f t="shared" si="47"/>
        <v>0</v>
      </c>
    </row>
    <row r="340" spans="1:26" x14ac:dyDescent="0.2">
      <c r="A340" s="25" t="s">
        <v>2933</v>
      </c>
      <c r="B340" s="9" t="str">
        <f t="shared" si="42"/>
        <v>40281</v>
      </c>
      <c r="C340" s="30">
        <v>1552</v>
      </c>
      <c r="D340" s="30">
        <v>0</v>
      </c>
      <c r="E340" s="32">
        <v>41425</v>
      </c>
      <c r="F340" s="27" t="s">
        <v>2660</v>
      </c>
      <c r="G340" s="34" t="s">
        <v>5520</v>
      </c>
      <c r="H340" s="10" t="str">
        <f t="shared" si="43"/>
        <v>Post-calc.</v>
      </c>
      <c r="I340" s="3">
        <f t="shared" si="40"/>
        <v>0</v>
      </c>
      <c r="M340" s="7" t="s">
        <v>352</v>
      </c>
      <c r="N340" s="9" t="str">
        <f t="shared" si="41"/>
        <v>40300</v>
      </c>
      <c r="O340" s="3">
        <v>1337</v>
      </c>
      <c r="P340" s="3"/>
      <c r="Q340" s="1" t="s">
        <v>8</v>
      </c>
      <c r="R340" s="1" t="s">
        <v>9</v>
      </c>
      <c r="S340" s="1" t="s">
        <v>10</v>
      </c>
      <c r="T340" s="1" t="s">
        <v>69</v>
      </c>
      <c r="V340" s="19" t="str">
        <f t="shared" si="44"/>
        <v>Post-calc.</v>
      </c>
      <c r="W340" s="1" t="str">
        <f t="shared" si="45"/>
        <v>Post-calc.</v>
      </c>
      <c r="X340" s="1" t="b">
        <f t="shared" si="46"/>
        <v>1</v>
      </c>
      <c r="Z340" s="3">
        <f t="shared" si="47"/>
        <v>0</v>
      </c>
    </row>
    <row r="341" spans="1:26" x14ac:dyDescent="0.2">
      <c r="A341" s="25" t="s">
        <v>2934</v>
      </c>
      <c r="B341" s="9" t="str">
        <f t="shared" si="42"/>
        <v>40282</v>
      </c>
      <c r="C341" s="30">
        <v>5240</v>
      </c>
      <c r="D341" s="30">
        <v>0</v>
      </c>
      <c r="E341" s="32">
        <v>41425</v>
      </c>
      <c r="F341" s="27" t="s">
        <v>2660</v>
      </c>
      <c r="G341" s="34" t="s">
        <v>5520</v>
      </c>
      <c r="H341" s="10" t="str">
        <f t="shared" si="43"/>
        <v>Post-calc.</v>
      </c>
      <c r="I341" s="3">
        <f t="shared" si="40"/>
        <v>0</v>
      </c>
      <c r="M341" s="7" t="s">
        <v>353</v>
      </c>
      <c r="N341" s="9" t="str">
        <f t="shared" si="41"/>
        <v>40301</v>
      </c>
      <c r="O341" s="3">
        <v>13053</v>
      </c>
      <c r="P341" s="3"/>
      <c r="Q341" s="1" t="s">
        <v>8</v>
      </c>
      <c r="R341" s="1" t="s">
        <v>9</v>
      </c>
      <c r="S341" s="1" t="s">
        <v>10</v>
      </c>
      <c r="T341" s="1" t="s">
        <v>69</v>
      </c>
      <c r="V341" s="19" t="str">
        <f t="shared" si="44"/>
        <v>Post-calc.</v>
      </c>
      <c r="W341" s="1" t="str">
        <f t="shared" si="45"/>
        <v>Post-calc.</v>
      </c>
      <c r="X341" s="1" t="b">
        <f t="shared" si="46"/>
        <v>1</v>
      </c>
      <c r="Z341" s="3">
        <f t="shared" si="47"/>
        <v>0</v>
      </c>
    </row>
    <row r="342" spans="1:26" x14ac:dyDescent="0.2">
      <c r="A342" s="25" t="s">
        <v>2935</v>
      </c>
      <c r="B342" s="9" t="str">
        <f t="shared" si="42"/>
        <v>40283</v>
      </c>
      <c r="C342" s="30">
        <v>1653</v>
      </c>
      <c r="D342" s="30">
        <v>0</v>
      </c>
      <c r="E342" s="32">
        <v>41425</v>
      </c>
      <c r="F342" s="27" t="s">
        <v>2660</v>
      </c>
      <c r="G342" s="34" t="s">
        <v>5520</v>
      </c>
      <c r="H342" s="10" t="str">
        <f t="shared" si="43"/>
        <v>Post-calc.</v>
      </c>
      <c r="I342" s="3">
        <f t="shared" si="40"/>
        <v>0</v>
      </c>
      <c r="M342" s="7" t="s">
        <v>354</v>
      </c>
      <c r="N342" s="9" t="str">
        <f t="shared" si="41"/>
        <v>40302</v>
      </c>
      <c r="O342" s="3">
        <v>12862</v>
      </c>
      <c r="P342" s="3"/>
      <c r="Q342" s="1" t="s">
        <v>8</v>
      </c>
      <c r="R342" s="1" t="s">
        <v>9</v>
      </c>
      <c r="S342" s="1" t="s">
        <v>10</v>
      </c>
      <c r="T342" s="1" t="s">
        <v>69</v>
      </c>
      <c r="V342" s="19" t="str">
        <f t="shared" si="44"/>
        <v>Post-calc.</v>
      </c>
      <c r="W342" s="1" t="str">
        <f t="shared" si="45"/>
        <v>Post-calc.</v>
      </c>
      <c r="X342" s="1" t="b">
        <f t="shared" si="46"/>
        <v>1</v>
      </c>
      <c r="Z342" s="3">
        <f t="shared" si="47"/>
        <v>0</v>
      </c>
    </row>
    <row r="343" spans="1:26" x14ac:dyDescent="0.2">
      <c r="A343" s="25" t="s">
        <v>2936</v>
      </c>
      <c r="B343" s="9" t="str">
        <f t="shared" si="42"/>
        <v>40284</v>
      </c>
      <c r="C343" s="30">
        <v>747</v>
      </c>
      <c r="D343" s="30">
        <v>0</v>
      </c>
      <c r="E343" s="32">
        <v>41455</v>
      </c>
      <c r="F343" s="27" t="s">
        <v>2660</v>
      </c>
      <c r="G343" s="34" t="s">
        <v>5520</v>
      </c>
      <c r="H343" s="10" t="str">
        <f t="shared" si="43"/>
        <v>Post-calc.</v>
      </c>
      <c r="I343" s="3">
        <f t="shared" si="40"/>
        <v>0</v>
      </c>
      <c r="M343" s="7" t="s">
        <v>355</v>
      </c>
      <c r="N343" s="9" t="str">
        <f t="shared" si="41"/>
        <v>40303</v>
      </c>
      <c r="O343" s="3">
        <v>10612</v>
      </c>
      <c r="P343" s="3"/>
      <c r="Q343" s="1" t="s">
        <v>8</v>
      </c>
      <c r="R343" s="1" t="s">
        <v>9</v>
      </c>
      <c r="S343" s="1" t="s">
        <v>10</v>
      </c>
      <c r="T343" s="1" t="s">
        <v>69</v>
      </c>
      <c r="V343" s="19" t="str">
        <f t="shared" si="44"/>
        <v>Post-calc.</v>
      </c>
      <c r="W343" s="1" t="str">
        <f t="shared" si="45"/>
        <v>Post-calc.</v>
      </c>
      <c r="X343" s="1" t="b">
        <f t="shared" si="46"/>
        <v>1</v>
      </c>
      <c r="Z343" s="3">
        <f t="shared" si="47"/>
        <v>0</v>
      </c>
    </row>
    <row r="344" spans="1:26" x14ac:dyDescent="0.2">
      <c r="A344" s="25" t="s">
        <v>2937</v>
      </c>
      <c r="B344" s="9" t="str">
        <f t="shared" si="42"/>
        <v>40285</v>
      </c>
      <c r="C344" s="30">
        <v>2252</v>
      </c>
      <c r="D344" s="30">
        <v>0</v>
      </c>
      <c r="E344" s="32">
        <v>41425</v>
      </c>
      <c r="F344" s="27" t="s">
        <v>2660</v>
      </c>
      <c r="G344" s="34" t="s">
        <v>5520</v>
      </c>
      <c r="H344" s="10" t="str">
        <f t="shared" si="43"/>
        <v>Post-calc.</v>
      </c>
      <c r="I344" s="3">
        <f t="shared" si="40"/>
        <v>0</v>
      </c>
      <c r="M344" s="7" t="s">
        <v>356</v>
      </c>
      <c r="N344" s="9" t="str">
        <f t="shared" si="41"/>
        <v>40304</v>
      </c>
      <c r="O344" s="3">
        <v>4572</v>
      </c>
      <c r="P344" s="3"/>
      <c r="Q344" s="1" t="s">
        <v>8</v>
      </c>
      <c r="R344" s="1" t="s">
        <v>9</v>
      </c>
      <c r="S344" s="1" t="s">
        <v>10</v>
      </c>
      <c r="T344" s="1" t="s">
        <v>69</v>
      </c>
      <c r="V344" s="19" t="str">
        <f t="shared" si="44"/>
        <v>Post-calc.</v>
      </c>
      <c r="W344" s="1" t="str">
        <f t="shared" si="45"/>
        <v>Post-calc.</v>
      </c>
      <c r="X344" s="1" t="b">
        <f t="shared" si="46"/>
        <v>1</v>
      </c>
      <c r="Z344" s="3">
        <f t="shared" si="47"/>
        <v>0</v>
      </c>
    </row>
    <row r="345" spans="1:26" x14ac:dyDescent="0.2">
      <c r="A345" s="25" t="s">
        <v>2938</v>
      </c>
      <c r="B345" s="9" t="str">
        <f t="shared" si="42"/>
        <v>40286</v>
      </c>
      <c r="C345" s="30">
        <v>7267</v>
      </c>
      <c r="D345" s="30">
        <v>0</v>
      </c>
      <c r="E345" s="32">
        <v>41455</v>
      </c>
      <c r="F345" s="27" t="s">
        <v>2660</v>
      </c>
      <c r="G345" s="34" t="s">
        <v>5520</v>
      </c>
      <c r="H345" s="10" t="str">
        <f t="shared" si="43"/>
        <v>Post-calc.</v>
      </c>
      <c r="I345" s="3">
        <f t="shared" si="40"/>
        <v>0</v>
      </c>
      <c r="M345" s="7" t="s">
        <v>357</v>
      </c>
      <c r="N345" s="9" t="str">
        <f t="shared" si="41"/>
        <v>40305</v>
      </c>
      <c r="O345" s="3">
        <v>3219</v>
      </c>
      <c r="P345" s="3"/>
      <c r="Q345" s="1" t="s">
        <v>8</v>
      </c>
      <c r="R345" s="1" t="s">
        <v>9</v>
      </c>
      <c r="S345" s="1" t="s">
        <v>10</v>
      </c>
      <c r="T345" s="1" t="s">
        <v>69</v>
      </c>
      <c r="V345" s="19" t="str">
        <f t="shared" si="44"/>
        <v>Post-calc.</v>
      </c>
      <c r="W345" s="1" t="str">
        <f t="shared" si="45"/>
        <v>Post-calc.</v>
      </c>
      <c r="X345" s="1" t="b">
        <f t="shared" si="46"/>
        <v>1</v>
      </c>
      <c r="Z345" s="3">
        <f t="shared" si="47"/>
        <v>0</v>
      </c>
    </row>
    <row r="346" spans="1:26" x14ac:dyDescent="0.2">
      <c r="A346" s="25" t="s">
        <v>2939</v>
      </c>
      <c r="B346" s="9" t="str">
        <f t="shared" si="42"/>
        <v>40287</v>
      </c>
      <c r="C346" s="30">
        <v>1477</v>
      </c>
      <c r="D346" s="30">
        <v>0</v>
      </c>
      <c r="E346" s="32">
        <v>41486</v>
      </c>
      <c r="F346" s="27" t="s">
        <v>2660</v>
      </c>
      <c r="G346" s="34" t="s">
        <v>5520</v>
      </c>
      <c r="H346" s="10" t="str">
        <f t="shared" si="43"/>
        <v>Post-calc.</v>
      </c>
      <c r="I346" s="3">
        <f t="shared" si="40"/>
        <v>0</v>
      </c>
      <c r="M346" s="7" t="s">
        <v>358</v>
      </c>
      <c r="N346" s="9" t="str">
        <f t="shared" si="41"/>
        <v>40306</v>
      </c>
      <c r="O346" s="3">
        <v>206</v>
      </c>
      <c r="P346" s="3"/>
      <c r="Q346" s="1" t="s">
        <v>8</v>
      </c>
      <c r="R346" s="1" t="s">
        <v>9</v>
      </c>
      <c r="S346" s="1" t="s">
        <v>10</v>
      </c>
      <c r="T346" s="1" t="s">
        <v>69</v>
      </c>
      <c r="V346" s="19" t="str">
        <f t="shared" si="44"/>
        <v>Post-calc.</v>
      </c>
      <c r="W346" s="1" t="str">
        <f t="shared" si="45"/>
        <v>Post-calc.</v>
      </c>
      <c r="X346" s="1" t="b">
        <f t="shared" si="46"/>
        <v>1</v>
      </c>
      <c r="Z346" s="3">
        <f t="shared" si="47"/>
        <v>0</v>
      </c>
    </row>
    <row r="347" spans="1:26" x14ac:dyDescent="0.2">
      <c r="A347" s="25" t="s">
        <v>2940</v>
      </c>
      <c r="B347" s="9" t="str">
        <f t="shared" si="42"/>
        <v>40288</v>
      </c>
      <c r="C347" s="30">
        <v>3264</v>
      </c>
      <c r="D347" s="30">
        <v>0</v>
      </c>
      <c r="E347" s="32">
        <v>41425</v>
      </c>
      <c r="F347" s="27" t="s">
        <v>2660</v>
      </c>
      <c r="G347" s="34" t="s">
        <v>5520</v>
      </c>
      <c r="H347" s="10" t="str">
        <f t="shared" si="43"/>
        <v>Post-calc.</v>
      </c>
      <c r="I347" s="3">
        <f t="shared" si="40"/>
        <v>0</v>
      </c>
      <c r="M347" s="7" t="s">
        <v>359</v>
      </c>
      <c r="N347" s="9" t="str">
        <f t="shared" si="41"/>
        <v>40307</v>
      </c>
      <c r="O347" s="3">
        <v>853</v>
      </c>
      <c r="P347" s="3"/>
      <c r="Q347" s="1" t="s">
        <v>8</v>
      </c>
      <c r="R347" s="1" t="s">
        <v>9</v>
      </c>
      <c r="S347" s="1" t="s">
        <v>10</v>
      </c>
      <c r="T347" s="1" t="s">
        <v>69</v>
      </c>
      <c r="V347" s="19" t="str">
        <f t="shared" si="44"/>
        <v>Post-calc.</v>
      </c>
      <c r="W347" s="1" t="str">
        <f t="shared" si="45"/>
        <v>Post-calc.</v>
      </c>
      <c r="X347" s="1" t="b">
        <f t="shared" si="46"/>
        <v>1</v>
      </c>
      <c r="Z347" s="3">
        <f t="shared" si="47"/>
        <v>0</v>
      </c>
    </row>
    <row r="348" spans="1:26" x14ac:dyDescent="0.2">
      <c r="A348" s="25" t="s">
        <v>2941</v>
      </c>
      <c r="B348" s="9" t="str">
        <f t="shared" si="42"/>
        <v>40289</v>
      </c>
      <c r="C348" s="30">
        <v>2102</v>
      </c>
      <c r="D348" s="30">
        <v>0</v>
      </c>
      <c r="E348" s="32">
        <v>41425</v>
      </c>
      <c r="F348" s="27" t="s">
        <v>2660</v>
      </c>
      <c r="G348" s="34" t="s">
        <v>5520</v>
      </c>
      <c r="H348" s="10" t="str">
        <f t="shared" si="43"/>
        <v>Post-calc.</v>
      </c>
      <c r="I348" s="3">
        <f t="shared" si="40"/>
        <v>0</v>
      </c>
      <c r="M348" s="7" t="s">
        <v>360</v>
      </c>
      <c r="N348" s="9" t="str">
        <f t="shared" si="41"/>
        <v>40308</v>
      </c>
      <c r="O348" s="3">
        <v>8399</v>
      </c>
      <c r="P348" s="3"/>
      <c r="Q348" s="1" t="s">
        <v>8</v>
      </c>
      <c r="R348" s="1" t="s">
        <v>9</v>
      </c>
      <c r="S348" s="1" t="s">
        <v>10</v>
      </c>
      <c r="T348" s="1" t="s">
        <v>69</v>
      </c>
      <c r="V348" s="19" t="str">
        <f t="shared" si="44"/>
        <v>Post-calc.</v>
      </c>
      <c r="W348" s="1" t="str">
        <f t="shared" si="45"/>
        <v>Post-calc.</v>
      </c>
      <c r="X348" s="1" t="b">
        <f t="shared" si="46"/>
        <v>1</v>
      </c>
      <c r="Z348" s="3">
        <f t="shared" si="47"/>
        <v>0</v>
      </c>
    </row>
    <row r="349" spans="1:26" x14ac:dyDescent="0.2">
      <c r="A349" s="25" t="s">
        <v>2942</v>
      </c>
      <c r="B349" s="9" t="str">
        <f t="shared" si="42"/>
        <v>40290</v>
      </c>
      <c r="C349" s="30">
        <v>1186</v>
      </c>
      <c r="D349" s="30">
        <v>0</v>
      </c>
      <c r="E349" s="32">
        <v>41425</v>
      </c>
      <c r="F349" s="27" t="s">
        <v>2660</v>
      </c>
      <c r="G349" s="34" t="s">
        <v>5520</v>
      </c>
      <c r="H349" s="10" t="str">
        <f t="shared" si="43"/>
        <v>Post-calc.</v>
      </c>
      <c r="I349" s="3">
        <f t="shared" si="40"/>
        <v>0</v>
      </c>
      <c r="M349" s="7" t="s">
        <v>361</v>
      </c>
      <c r="N349" s="9" t="str">
        <f t="shared" si="41"/>
        <v>40309</v>
      </c>
      <c r="O349" s="3">
        <v>1099</v>
      </c>
      <c r="P349" s="3"/>
      <c r="Q349" s="1" t="s">
        <v>8</v>
      </c>
      <c r="R349" s="1" t="s">
        <v>9</v>
      </c>
      <c r="S349" s="1" t="s">
        <v>10</v>
      </c>
      <c r="T349" s="1" t="s">
        <v>69</v>
      </c>
      <c r="V349" s="19" t="str">
        <f t="shared" si="44"/>
        <v>Post-calc.</v>
      </c>
      <c r="W349" s="1" t="str">
        <f t="shared" si="45"/>
        <v>Post-calc.</v>
      </c>
      <c r="X349" s="1" t="b">
        <f t="shared" si="46"/>
        <v>1</v>
      </c>
      <c r="Z349" s="3">
        <f t="shared" si="47"/>
        <v>0</v>
      </c>
    </row>
    <row r="350" spans="1:26" x14ac:dyDescent="0.2">
      <c r="A350" s="25" t="s">
        <v>2943</v>
      </c>
      <c r="B350" s="9" t="str">
        <f t="shared" si="42"/>
        <v>40291</v>
      </c>
      <c r="C350" s="30">
        <v>13439</v>
      </c>
      <c r="D350" s="30">
        <v>0</v>
      </c>
      <c r="E350" s="32">
        <v>41578</v>
      </c>
      <c r="F350" s="27" t="s">
        <v>2660</v>
      </c>
      <c r="G350" s="34" t="s">
        <v>5520</v>
      </c>
      <c r="H350" s="10" t="str">
        <f t="shared" si="43"/>
        <v>Post-calc.</v>
      </c>
      <c r="I350" s="3">
        <f t="shared" si="40"/>
        <v>0</v>
      </c>
      <c r="M350" s="7" t="s">
        <v>362</v>
      </c>
      <c r="N350" s="9" t="str">
        <f t="shared" si="41"/>
        <v>40310</v>
      </c>
      <c r="O350" s="3">
        <v>17050</v>
      </c>
      <c r="P350" s="3"/>
      <c r="Q350" s="1" t="s">
        <v>8</v>
      </c>
      <c r="R350" s="1" t="s">
        <v>9</v>
      </c>
      <c r="S350" s="1" t="s">
        <v>10</v>
      </c>
      <c r="T350" s="1" t="s">
        <v>69</v>
      </c>
      <c r="V350" s="19" t="str">
        <f t="shared" si="44"/>
        <v>Post-calc.</v>
      </c>
      <c r="W350" s="1" t="str">
        <f t="shared" si="45"/>
        <v>Post-calc.</v>
      </c>
      <c r="X350" s="1" t="b">
        <f t="shared" si="46"/>
        <v>1</v>
      </c>
      <c r="Z350" s="3">
        <f t="shared" si="47"/>
        <v>0</v>
      </c>
    </row>
    <row r="351" spans="1:26" x14ac:dyDescent="0.2">
      <c r="A351" s="25" t="s">
        <v>2944</v>
      </c>
      <c r="B351" s="9" t="str">
        <f t="shared" si="42"/>
        <v>40292</v>
      </c>
      <c r="C351" s="30">
        <v>5077</v>
      </c>
      <c r="D351" s="30">
        <v>0</v>
      </c>
      <c r="E351" s="32">
        <v>41455</v>
      </c>
      <c r="F351" s="27" t="s">
        <v>2660</v>
      </c>
      <c r="G351" s="34" t="s">
        <v>5520</v>
      </c>
      <c r="H351" s="10" t="str">
        <f t="shared" si="43"/>
        <v>Post-calc.</v>
      </c>
      <c r="I351" s="3">
        <f t="shared" si="40"/>
        <v>0</v>
      </c>
      <c r="M351" s="7" t="s">
        <v>363</v>
      </c>
      <c r="N351" s="9" t="str">
        <f t="shared" si="41"/>
        <v>40311</v>
      </c>
      <c r="O351" s="3">
        <v>6900</v>
      </c>
      <c r="P351" s="3"/>
      <c r="Q351" s="1" t="s">
        <v>8</v>
      </c>
      <c r="R351" s="1" t="s">
        <v>9</v>
      </c>
      <c r="S351" s="1" t="s">
        <v>10</v>
      </c>
      <c r="T351" s="1" t="s">
        <v>69</v>
      </c>
      <c r="V351" s="19" t="str">
        <f t="shared" si="44"/>
        <v>Post-calc.</v>
      </c>
      <c r="W351" s="1" t="str">
        <f t="shared" si="45"/>
        <v>Post-calc.</v>
      </c>
      <c r="X351" s="1" t="b">
        <f t="shared" si="46"/>
        <v>1</v>
      </c>
      <c r="Z351" s="3">
        <f t="shared" si="47"/>
        <v>0</v>
      </c>
    </row>
    <row r="352" spans="1:26" x14ac:dyDescent="0.2">
      <c r="A352" s="25" t="s">
        <v>2945</v>
      </c>
      <c r="B352" s="9" t="str">
        <f t="shared" si="42"/>
        <v>40293</v>
      </c>
      <c r="C352" s="30">
        <v>820</v>
      </c>
      <c r="D352" s="30">
        <v>0</v>
      </c>
      <c r="E352" s="32">
        <v>41455</v>
      </c>
      <c r="F352" s="27" t="s">
        <v>2660</v>
      </c>
      <c r="G352" s="34" t="s">
        <v>5520</v>
      </c>
      <c r="H352" s="10" t="str">
        <f t="shared" si="43"/>
        <v>Post-calc.</v>
      </c>
      <c r="I352" s="3">
        <f t="shared" si="40"/>
        <v>0</v>
      </c>
      <c r="M352" s="7" t="s">
        <v>364</v>
      </c>
      <c r="N352" s="9" t="str">
        <f t="shared" si="41"/>
        <v>40312</v>
      </c>
      <c r="O352" s="3">
        <v>3465</v>
      </c>
      <c r="P352" s="3"/>
      <c r="Q352" s="1" t="s">
        <v>8</v>
      </c>
      <c r="R352" s="1" t="s">
        <v>9</v>
      </c>
      <c r="S352" s="1" t="s">
        <v>10</v>
      </c>
      <c r="T352" s="1" t="s">
        <v>69</v>
      </c>
      <c r="V352" s="19" t="str">
        <f t="shared" si="44"/>
        <v>Post-calc.</v>
      </c>
      <c r="W352" s="1" t="str">
        <f t="shared" si="45"/>
        <v>Post-calc.</v>
      </c>
      <c r="X352" s="1" t="b">
        <f t="shared" si="46"/>
        <v>1</v>
      </c>
      <c r="Z352" s="3">
        <f t="shared" si="47"/>
        <v>0</v>
      </c>
    </row>
    <row r="353" spans="1:26" x14ac:dyDescent="0.2">
      <c r="A353" s="25" t="s">
        <v>2946</v>
      </c>
      <c r="B353" s="9" t="str">
        <f t="shared" si="42"/>
        <v>40294</v>
      </c>
      <c r="C353" s="30">
        <v>1279</v>
      </c>
      <c r="D353" s="30">
        <v>0</v>
      </c>
      <c r="E353" s="32">
        <v>41486</v>
      </c>
      <c r="F353" s="27" t="s">
        <v>2660</v>
      </c>
      <c r="G353" s="34" t="s">
        <v>5520</v>
      </c>
      <c r="H353" s="10" t="str">
        <f t="shared" si="43"/>
        <v>Post-calc.</v>
      </c>
      <c r="I353" s="3">
        <f t="shared" si="40"/>
        <v>0</v>
      </c>
      <c r="M353" s="7" t="s">
        <v>365</v>
      </c>
      <c r="N353" s="9" t="str">
        <f t="shared" si="41"/>
        <v>40313</v>
      </c>
      <c r="O353" s="3">
        <v>6766</v>
      </c>
      <c r="P353" s="3"/>
      <c r="Q353" s="1" t="s">
        <v>8</v>
      </c>
      <c r="R353" s="1" t="s">
        <v>9</v>
      </c>
      <c r="S353" s="1" t="s">
        <v>10</v>
      </c>
      <c r="T353" s="1" t="s">
        <v>69</v>
      </c>
      <c r="V353" s="19" t="str">
        <f t="shared" si="44"/>
        <v>Post-calc.</v>
      </c>
      <c r="W353" s="1" t="str">
        <f t="shared" si="45"/>
        <v>Post-calc.</v>
      </c>
      <c r="X353" s="1" t="b">
        <f t="shared" si="46"/>
        <v>1</v>
      </c>
      <c r="Z353" s="3">
        <f t="shared" si="47"/>
        <v>0</v>
      </c>
    </row>
    <row r="354" spans="1:26" x14ac:dyDescent="0.2">
      <c r="A354" s="25" t="s">
        <v>2947</v>
      </c>
      <c r="B354" s="9" t="str">
        <f t="shared" si="42"/>
        <v>40295</v>
      </c>
      <c r="C354" s="30">
        <v>8642</v>
      </c>
      <c r="D354" s="30">
        <v>0</v>
      </c>
      <c r="E354" s="32">
        <v>41517</v>
      </c>
      <c r="F354" s="27" t="s">
        <v>2660</v>
      </c>
      <c r="G354" s="34" t="s">
        <v>5520</v>
      </c>
      <c r="H354" s="10" t="str">
        <f t="shared" si="43"/>
        <v>Post-calc.</v>
      </c>
      <c r="I354" s="3">
        <f t="shared" si="40"/>
        <v>0</v>
      </c>
      <c r="M354" s="7" t="s">
        <v>366</v>
      </c>
      <c r="N354" s="9" t="str">
        <f t="shared" si="41"/>
        <v>40314</v>
      </c>
      <c r="O354" s="3">
        <v>8745</v>
      </c>
      <c r="P354" s="3"/>
      <c r="Q354" s="1" t="s">
        <v>8</v>
      </c>
      <c r="R354" s="1" t="s">
        <v>9</v>
      </c>
      <c r="S354" s="1" t="s">
        <v>10</v>
      </c>
      <c r="T354" s="1" t="s">
        <v>69</v>
      </c>
      <c r="V354" s="19" t="str">
        <f t="shared" si="44"/>
        <v>Post-calc.</v>
      </c>
      <c r="W354" s="1" t="str">
        <f t="shared" si="45"/>
        <v>Post-calc.</v>
      </c>
      <c r="X354" s="1" t="b">
        <f t="shared" si="46"/>
        <v>1</v>
      </c>
      <c r="Z354" s="3">
        <f t="shared" si="47"/>
        <v>0</v>
      </c>
    </row>
    <row r="355" spans="1:26" x14ac:dyDescent="0.2">
      <c r="A355" s="25" t="s">
        <v>2948</v>
      </c>
      <c r="B355" s="9" t="str">
        <f t="shared" si="42"/>
        <v>40296</v>
      </c>
      <c r="C355" s="30">
        <v>1971</v>
      </c>
      <c r="D355" s="30">
        <v>0</v>
      </c>
      <c r="E355" s="32">
        <v>41455</v>
      </c>
      <c r="F355" s="27" t="s">
        <v>2660</v>
      </c>
      <c r="G355" s="34" t="s">
        <v>5520</v>
      </c>
      <c r="H355" s="10" t="str">
        <f t="shared" si="43"/>
        <v>Post-calc.</v>
      </c>
      <c r="I355" s="3">
        <f t="shared" si="40"/>
        <v>0</v>
      </c>
      <c r="M355" s="7" t="s">
        <v>367</v>
      </c>
      <c r="N355" s="9" t="str">
        <f t="shared" si="41"/>
        <v>40315</v>
      </c>
      <c r="O355" s="3">
        <v>4484</v>
      </c>
      <c r="P355" s="3"/>
      <c r="Q355" s="1" t="s">
        <v>8</v>
      </c>
      <c r="R355" s="1" t="s">
        <v>9</v>
      </c>
      <c r="S355" s="1" t="s">
        <v>10</v>
      </c>
      <c r="T355" s="1" t="s">
        <v>69</v>
      </c>
      <c r="V355" s="19" t="str">
        <f t="shared" si="44"/>
        <v>Post-calc.</v>
      </c>
      <c r="W355" s="1" t="str">
        <f t="shared" si="45"/>
        <v>Post-calc.</v>
      </c>
      <c r="X355" s="1" t="b">
        <f t="shared" si="46"/>
        <v>1</v>
      </c>
      <c r="Z355" s="3">
        <f t="shared" si="47"/>
        <v>0</v>
      </c>
    </row>
    <row r="356" spans="1:26" x14ac:dyDescent="0.2">
      <c r="A356" s="25" t="s">
        <v>2949</v>
      </c>
      <c r="B356" s="9" t="str">
        <f t="shared" si="42"/>
        <v>40297</v>
      </c>
      <c r="C356" s="30">
        <v>8574</v>
      </c>
      <c r="D356" s="30">
        <v>0</v>
      </c>
      <c r="E356" s="32">
        <v>41486</v>
      </c>
      <c r="F356" s="27" t="s">
        <v>2660</v>
      </c>
      <c r="G356" s="34" t="s">
        <v>5520</v>
      </c>
      <c r="H356" s="10" t="str">
        <f t="shared" si="43"/>
        <v>Post-calc.</v>
      </c>
      <c r="I356" s="3">
        <f t="shared" si="40"/>
        <v>0</v>
      </c>
      <c r="M356" s="7" t="s">
        <v>368</v>
      </c>
      <c r="N356" s="9" t="str">
        <f t="shared" si="41"/>
        <v>40317</v>
      </c>
      <c r="O356" s="3">
        <v>6230</v>
      </c>
      <c r="P356" s="3"/>
      <c r="Q356" s="1" t="s">
        <v>8</v>
      </c>
      <c r="R356" s="1" t="s">
        <v>9</v>
      </c>
      <c r="S356" s="1" t="s">
        <v>10</v>
      </c>
      <c r="T356" s="1" t="s">
        <v>69</v>
      </c>
      <c r="V356" s="19" t="str">
        <f t="shared" si="44"/>
        <v>Post-calc.</v>
      </c>
      <c r="W356" s="1" t="str">
        <f t="shared" si="45"/>
        <v>Post-calc.</v>
      </c>
      <c r="X356" s="1" t="b">
        <f t="shared" si="46"/>
        <v>1</v>
      </c>
      <c r="Z356" s="3">
        <f t="shared" si="47"/>
        <v>0</v>
      </c>
    </row>
    <row r="357" spans="1:26" x14ac:dyDescent="0.2">
      <c r="A357" s="25" t="s">
        <v>2950</v>
      </c>
      <c r="B357" s="9" t="str">
        <f t="shared" si="42"/>
        <v>40298</v>
      </c>
      <c r="C357" s="30">
        <v>1276</v>
      </c>
      <c r="D357" s="30">
        <v>0</v>
      </c>
      <c r="E357" s="32">
        <v>41455</v>
      </c>
      <c r="F357" s="27" t="s">
        <v>2660</v>
      </c>
      <c r="G357" s="34" t="s">
        <v>5520</v>
      </c>
      <c r="H357" s="10" t="str">
        <f t="shared" si="43"/>
        <v>Post-calc.</v>
      </c>
      <c r="I357" s="3">
        <f t="shared" si="40"/>
        <v>0</v>
      </c>
      <c r="M357" s="7" t="s">
        <v>369</v>
      </c>
      <c r="N357" s="9" t="str">
        <f t="shared" si="41"/>
        <v>40318</v>
      </c>
      <c r="O357" s="3">
        <v>867</v>
      </c>
      <c r="P357" s="3"/>
      <c r="Q357" s="1" t="s">
        <v>8</v>
      </c>
      <c r="R357" s="1" t="s">
        <v>9</v>
      </c>
      <c r="S357" s="1" t="s">
        <v>10</v>
      </c>
      <c r="T357" s="1" t="s">
        <v>69</v>
      </c>
      <c r="V357" s="19" t="str">
        <f t="shared" si="44"/>
        <v>Post-calc.</v>
      </c>
      <c r="W357" s="1" t="str">
        <f t="shared" si="45"/>
        <v>Post-calc.</v>
      </c>
      <c r="X357" s="1" t="b">
        <f t="shared" si="46"/>
        <v>1</v>
      </c>
      <c r="Z357" s="3">
        <f t="shared" si="47"/>
        <v>0</v>
      </c>
    </row>
    <row r="358" spans="1:26" x14ac:dyDescent="0.2">
      <c r="A358" s="25" t="s">
        <v>2951</v>
      </c>
      <c r="B358" s="9" t="str">
        <f t="shared" si="42"/>
        <v>40299</v>
      </c>
      <c r="C358" s="30">
        <v>2602</v>
      </c>
      <c r="D358" s="30">
        <v>0</v>
      </c>
      <c r="E358" s="32">
        <v>41486</v>
      </c>
      <c r="F358" s="27" t="s">
        <v>2660</v>
      </c>
      <c r="G358" s="34" t="s">
        <v>5520</v>
      </c>
      <c r="H358" s="10" t="str">
        <f t="shared" si="43"/>
        <v>Post-calc.</v>
      </c>
      <c r="I358" s="3">
        <f t="shared" si="40"/>
        <v>0</v>
      </c>
      <c r="M358" s="7" t="s">
        <v>370</v>
      </c>
      <c r="N358" s="9" t="str">
        <f t="shared" si="41"/>
        <v>40319</v>
      </c>
      <c r="O358" s="3">
        <v>153</v>
      </c>
      <c r="P358" s="3"/>
      <c r="Q358" s="1" t="s">
        <v>8</v>
      </c>
      <c r="R358" s="1" t="s">
        <v>9</v>
      </c>
      <c r="S358" s="1" t="s">
        <v>10</v>
      </c>
      <c r="T358" s="1" t="s">
        <v>69</v>
      </c>
      <c r="V358" s="19" t="str">
        <f t="shared" si="44"/>
        <v>Post-calc.</v>
      </c>
      <c r="W358" s="1" t="str">
        <f t="shared" si="45"/>
        <v>Post-calc.</v>
      </c>
      <c r="X358" s="1" t="b">
        <f t="shared" si="46"/>
        <v>1</v>
      </c>
      <c r="Z358" s="3">
        <f t="shared" si="47"/>
        <v>0</v>
      </c>
    </row>
    <row r="359" spans="1:26" x14ac:dyDescent="0.2">
      <c r="A359" s="25" t="s">
        <v>2952</v>
      </c>
      <c r="B359" s="9" t="str">
        <f t="shared" si="42"/>
        <v>40300</v>
      </c>
      <c r="C359" s="30">
        <v>1337</v>
      </c>
      <c r="D359" s="30">
        <v>0</v>
      </c>
      <c r="E359" s="32">
        <v>41455</v>
      </c>
      <c r="F359" s="27" t="s">
        <v>2660</v>
      </c>
      <c r="G359" s="34" t="s">
        <v>5520</v>
      </c>
      <c r="H359" s="10" t="str">
        <f t="shared" si="43"/>
        <v>Post-calc.</v>
      </c>
      <c r="I359" s="3">
        <f t="shared" si="40"/>
        <v>0</v>
      </c>
      <c r="M359" s="7" t="s">
        <v>371</v>
      </c>
      <c r="N359" s="9" t="str">
        <f t="shared" si="41"/>
        <v>40320</v>
      </c>
      <c r="O359" s="3">
        <v>4062</v>
      </c>
      <c r="P359" s="3"/>
      <c r="Q359" s="1" t="s">
        <v>8</v>
      </c>
      <c r="R359" s="1" t="s">
        <v>9</v>
      </c>
      <c r="S359" s="1" t="s">
        <v>10</v>
      </c>
      <c r="T359" s="1" t="s">
        <v>69</v>
      </c>
      <c r="V359" s="19" t="str">
        <f t="shared" si="44"/>
        <v>Post-calc.</v>
      </c>
      <c r="W359" s="1" t="str">
        <f t="shared" si="45"/>
        <v>Post-calc.</v>
      </c>
      <c r="X359" s="1" t="b">
        <f t="shared" si="46"/>
        <v>1</v>
      </c>
      <c r="Z359" s="3">
        <f t="shared" si="47"/>
        <v>0</v>
      </c>
    </row>
    <row r="360" spans="1:26" x14ac:dyDescent="0.2">
      <c r="A360" s="25" t="s">
        <v>2953</v>
      </c>
      <c r="B360" s="9" t="str">
        <f t="shared" si="42"/>
        <v>40301</v>
      </c>
      <c r="C360" s="30">
        <v>13053</v>
      </c>
      <c r="D360" s="30">
        <v>0</v>
      </c>
      <c r="E360" s="32">
        <v>41578</v>
      </c>
      <c r="F360" s="27" t="s">
        <v>2660</v>
      </c>
      <c r="G360" s="34" t="s">
        <v>5520</v>
      </c>
      <c r="H360" s="10" t="str">
        <f t="shared" si="43"/>
        <v>Post-calc.</v>
      </c>
      <c r="I360" s="3">
        <f t="shared" si="40"/>
        <v>0</v>
      </c>
      <c r="M360" s="7" t="s">
        <v>372</v>
      </c>
      <c r="N360" s="9" t="str">
        <f t="shared" si="41"/>
        <v>40321</v>
      </c>
      <c r="O360" s="3">
        <v>1538</v>
      </c>
      <c r="P360" s="3"/>
      <c r="Q360" s="1" t="s">
        <v>8</v>
      </c>
      <c r="R360" s="1" t="s">
        <v>9</v>
      </c>
      <c r="S360" s="1" t="s">
        <v>10</v>
      </c>
      <c r="T360" s="1" t="s">
        <v>69</v>
      </c>
      <c r="V360" s="19" t="str">
        <f t="shared" si="44"/>
        <v>Post-calc.</v>
      </c>
      <c r="W360" s="1" t="str">
        <f t="shared" si="45"/>
        <v>Post-calc.</v>
      </c>
      <c r="X360" s="1" t="b">
        <f t="shared" si="46"/>
        <v>1</v>
      </c>
      <c r="Z360" s="3">
        <f t="shared" si="47"/>
        <v>0</v>
      </c>
    </row>
    <row r="361" spans="1:26" x14ac:dyDescent="0.2">
      <c r="A361" s="25" t="s">
        <v>2954</v>
      </c>
      <c r="B361" s="9" t="str">
        <f t="shared" si="42"/>
        <v>40302</v>
      </c>
      <c r="C361" s="30">
        <v>12862</v>
      </c>
      <c r="D361" s="30">
        <v>0</v>
      </c>
      <c r="E361" s="32">
        <v>41486</v>
      </c>
      <c r="F361" s="27" t="s">
        <v>2660</v>
      </c>
      <c r="G361" s="34" t="s">
        <v>5520</v>
      </c>
      <c r="H361" s="10" t="str">
        <f t="shared" si="43"/>
        <v>Post-calc.</v>
      </c>
      <c r="I361" s="3">
        <f t="shared" si="40"/>
        <v>0</v>
      </c>
      <c r="M361" s="7" t="s">
        <v>373</v>
      </c>
      <c r="N361" s="9" t="str">
        <f t="shared" si="41"/>
        <v>40322</v>
      </c>
      <c r="O361" s="3">
        <v>1096</v>
      </c>
      <c r="P361" s="3"/>
      <c r="Q361" s="1" t="s">
        <v>8</v>
      </c>
      <c r="R361" s="1" t="s">
        <v>9</v>
      </c>
      <c r="S361" s="1" t="s">
        <v>10</v>
      </c>
      <c r="T361" s="1" t="s">
        <v>69</v>
      </c>
      <c r="V361" s="19" t="str">
        <f t="shared" si="44"/>
        <v>Post-calc.</v>
      </c>
      <c r="W361" s="1" t="str">
        <f t="shared" si="45"/>
        <v>Post-calc.</v>
      </c>
      <c r="X361" s="1" t="b">
        <f t="shared" si="46"/>
        <v>1</v>
      </c>
      <c r="Z361" s="3">
        <f t="shared" si="47"/>
        <v>0</v>
      </c>
    </row>
    <row r="362" spans="1:26" x14ac:dyDescent="0.2">
      <c r="A362" s="25" t="s">
        <v>2955</v>
      </c>
      <c r="B362" s="9" t="str">
        <f t="shared" si="42"/>
        <v>40303</v>
      </c>
      <c r="C362" s="30">
        <v>10612</v>
      </c>
      <c r="D362" s="30">
        <v>0</v>
      </c>
      <c r="E362" s="32">
        <v>41517</v>
      </c>
      <c r="F362" s="27" t="s">
        <v>2660</v>
      </c>
      <c r="G362" s="34" t="s">
        <v>5520</v>
      </c>
      <c r="H362" s="10" t="str">
        <f t="shared" si="43"/>
        <v>Post-calc.</v>
      </c>
      <c r="I362" s="3">
        <f t="shared" si="40"/>
        <v>0</v>
      </c>
      <c r="M362" s="7" t="s">
        <v>374</v>
      </c>
      <c r="N362" s="9" t="str">
        <f t="shared" si="41"/>
        <v>40323</v>
      </c>
      <c r="O362" s="3">
        <v>8125</v>
      </c>
      <c r="P362" s="3"/>
      <c r="Q362" s="1" t="s">
        <v>8</v>
      </c>
      <c r="R362" s="1" t="s">
        <v>9</v>
      </c>
      <c r="S362" s="1" t="s">
        <v>10</v>
      </c>
      <c r="T362" s="1" t="s">
        <v>69</v>
      </c>
      <c r="V362" s="19" t="str">
        <f t="shared" si="44"/>
        <v>Post-calc.</v>
      </c>
      <c r="W362" s="1" t="str">
        <f t="shared" si="45"/>
        <v>Post-calc.</v>
      </c>
      <c r="X362" s="1" t="b">
        <f t="shared" si="46"/>
        <v>1</v>
      </c>
      <c r="Z362" s="3">
        <f t="shared" si="47"/>
        <v>0</v>
      </c>
    </row>
    <row r="363" spans="1:26" x14ac:dyDescent="0.2">
      <c r="A363" s="25" t="s">
        <v>2956</v>
      </c>
      <c r="B363" s="9" t="str">
        <f t="shared" si="42"/>
        <v>40304</v>
      </c>
      <c r="C363" s="30">
        <v>4572</v>
      </c>
      <c r="D363" s="30">
        <v>0</v>
      </c>
      <c r="E363" s="32">
        <v>41486</v>
      </c>
      <c r="F363" s="27" t="s">
        <v>2660</v>
      </c>
      <c r="G363" s="34" t="s">
        <v>5520</v>
      </c>
      <c r="H363" s="10" t="str">
        <f t="shared" si="43"/>
        <v>Post-calc.</v>
      </c>
      <c r="I363" s="3">
        <f t="shared" si="40"/>
        <v>0</v>
      </c>
      <c r="M363" s="7" t="s">
        <v>375</v>
      </c>
      <c r="N363" s="9" t="str">
        <f t="shared" si="41"/>
        <v>40324</v>
      </c>
      <c r="O363" s="3">
        <v>5765</v>
      </c>
      <c r="P363" s="3"/>
      <c r="Q363" s="1" t="s">
        <v>8</v>
      </c>
      <c r="R363" s="1" t="s">
        <v>9</v>
      </c>
      <c r="S363" s="1" t="s">
        <v>10</v>
      </c>
      <c r="T363" s="1" t="s">
        <v>69</v>
      </c>
      <c r="V363" s="19" t="str">
        <f t="shared" si="44"/>
        <v>Post-calc.</v>
      </c>
      <c r="W363" s="1" t="str">
        <f t="shared" si="45"/>
        <v>Post-calc.</v>
      </c>
      <c r="X363" s="1" t="b">
        <f t="shared" si="46"/>
        <v>1</v>
      </c>
      <c r="Z363" s="3">
        <f t="shared" si="47"/>
        <v>0</v>
      </c>
    </row>
    <row r="364" spans="1:26" x14ac:dyDescent="0.2">
      <c r="A364" s="25" t="s">
        <v>2957</v>
      </c>
      <c r="B364" s="9" t="str">
        <f t="shared" si="42"/>
        <v>40305</v>
      </c>
      <c r="C364" s="30">
        <v>3219</v>
      </c>
      <c r="D364" s="30">
        <v>0</v>
      </c>
      <c r="E364" s="32">
        <v>41517</v>
      </c>
      <c r="F364" s="27" t="s">
        <v>2660</v>
      </c>
      <c r="G364" s="34" t="s">
        <v>5520</v>
      </c>
      <c r="H364" s="10" t="str">
        <f t="shared" si="43"/>
        <v>Post-calc.</v>
      </c>
      <c r="I364" s="3">
        <f t="shared" si="40"/>
        <v>0</v>
      </c>
      <c r="M364" s="7" t="s">
        <v>376</v>
      </c>
      <c r="N364" s="9" t="str">
        <f t="shared" si="41"/>
        <v>40325</v>
      </c>
      <c r="O364" s="3">
        <v>254</v>
      </c>
      <c r="P364" s="3"/>
      <c r="Q364" s="1" t="s">
        <v>8</v>
      </c>
      <c r="R364" s="1" t="s">
        <v>9</v>
      </c>
      <c r="S364" s="1" t="s">
        <v>10</v>
      </c>
      <c r="T364" s="1" t="s">
        <v>69</v>
      </c>
      <c r="V364" s="19" t="str">
        <f t="shared" si="44"/>
        <v>Post-calc.</v>
      </c>
      <c r="W364" s="1" t="str">
        <f t="shared" si="45"/>
        <v>Post-calc.</v>
      </c>
      <c r="X364" s="1" t="b">
        <f t="shared" si="46"/>
        <v>1</v>
      </c>
      <c r="Z364" s="3">
        <f t="shared" si="47"/>
        <v>0</v>
      </c>
    </row>
    <row r="365" spans="1:26" x14ac:dyDescent="0.2">
      <c r="A365" s="25" t="s">
        <v>2958</v>
      </c>
      <c r="B365" s="9" t="str">
        <f t="shared" si="42"/>
        <v>40306</v>
      </c>
      <c r="C365" s="30">
        <v>206</v>
      </c>
      <c r="D365" s="30">
        <v>0</v>
      </c>
      <c r="E365" s="32">
        <v>41455</v>
      </c>
      <c r="F365" s="27" t="s">
        <v>2660</v>
      </c>
      <c r="G365" s="34" t="s">
        <v>5520</v>
      </c>
      <c r="H365" s="10" t="str">
        <f t="shared" si="43"/>
        <v>Post-calc.</v>
      </c>
      <c r="I365" s="3">
        <f t="shared" si="40"/>
        <v>0</v>
      </c>
      <c r="M365" s="7" t="s">
        <v>377</v>
      </c>
      <c r="N365" s="9" t="str">
        <f t="shared" si="41"/>
        <v>40326</v>
      </c>
      <c r="O365" s="3">
        <v>299</v>
      </c>
      <c r="P365" s="3"/>
      <c r="Q365" s="1" t="s">
        <v>8</v>
      </c>
      <c r="R365" s="1" t="s">
        <v>9</v>
      </c>
      <c r="S365" s="1" t="s">
        <v>10</v>
      </c>
      <c r="T365" s="1" t="s">
        <v>69</v>
      </c>
      <c r="V365" s="19" t="str">
        <f t="shared" si="44"/>
        <v>Post-calc.</v>
      </c>
      <c r="W365" s="1" t="str">
        <f t="shared" si="45"/>
        <v>Post-calc.</v>
      </c>
      <c r="X365" s="1" t="b">
        <f t="shared" si="46"/>
        <v>1</v>
      </c>
      <c r="Z365" s="3">
        <f t="shared" si="47"/>
        <v>0</v>
      </c>
    </row>
    <row r="366" spans="1:26" x14ac:dyDescent="0.2">
      <c r="A366" s="25" t="s">
        <v>2959</v>
      </c>
      <c r="B366" s="9" t="str">
        <f t="shared" si="42"/>
        <v>40307</v>
      </c>
      <c r="C366" s="30">
        <v>853</v>
      </c>
      <c r="D366" s="30">
        <v>0</v>
      </c>
      <c r="E366" s="32">
        <v>41455</v>
      </c>
      <c r="F366" s="27" t="s">
        <v>2660</v>
      </c>
      <c r="G366" s="34" t="s">
        <v>5520</v>
      </c>
      <c r="H366" s="10" t="str">
        <f t="shared" si="43"/>
        <v>Post-calc.</v>
      </c>
      <c r="I366" s="3">
        <f t="shared" si="40"/>
        <v>0</v>
      </c>
      <c r="M366" s="7" t="s">
        <v>378</v>
      </c>
      <c r="N366" s="9" t="str">
        <f t="shared" si="41"/>
        <v>40327</v>
      </c>
      <c r="O366" s="3">
        <v>275</v>
      </c>
      <c r="P366" s="3"/>
      <c r="Q366" s="1" t="s">
        <v>8</v>
      </c>
      <c r="R366" s="1" t="s">
        <v>9</v>
      </c>
      <c r="S366" s="1" t="s">
        <v>10</v>
      </c>
      <c r="T366" s="1" t="s">
        <v>69</v>
      </c>
      <c r="V366" s="19" t="str">
        <f t="shared" si="44"/>
        <v>Post-calc.</v>
      </c>
      <c r="W366" s="1" t="str">
        <f t="shared" si="45"/>
        <v>Post-calc.</v>
      </c>
      <c r="X366" s="1" t="b">
        <f t="shared" si="46"/>
        <v>1</v>
      </c>
      <c r="Z366" s="3">
        <f t="shared" si="47"/>
        <v>0</v>
      </c>
    </row>
    <row r="367" spans="1:26" x14ac:dyDescent="0.2">
      <c r="A367" s="25" t="s">
        <v>2960</v>
      </c>
      <c r="B367" s="9" t="str">
        <f t="shared" si="42"/>
        <v>40308</v>
      </c>
      <c r="C367" s="30">
        <v>8399</v>
      </c>
      <c r="D367" s="30">
        <v>0</v>
      </c>
      <c r="E367" s="32">
        <v>41547</v>
      </c>
      <c r="F367" s="27" t="s">
        <v>2660</v>
      </c>
      <c r="G367" s="34" t="s">
        <v>5520</v>
      </c>
      <c r="H367" s="10" t="str">
        <f t="shared" si="43"/>
        <v>Post-calc.</v>
      </c>
      <c r="I367" s="3">
        <f t="shared" si="40"/>
        <v>0</v>
      </c>
      <c r="M367" s="7" t="s">
        <v>379</v>
      </c>
      <c r="N367" s="9" t="str">
        <f t="shared" si="41"/>
        <v>40328</v>
      </c>
      <c r="O367" s="3">
        <v>20933</v>
      </c>
      <c r="P367" s="3"/>
      <c r="Q367" s="1" t="s">
        <v>8</v>
      </c>
      <c r="R367" s="1" t="s">
        <v>9</v>
      </c>
      <c r="S367" s="1" t="s">
        <v>10</v>
      </c>
      <c r="T367" s="1" t="s">
        <v>69</v>
      </c>
      <c r="V367" s="19" t="str">
        <f t="shared" si="44"/>
        <v>Post-calc.</v>
      </c>
      <c r="W367" s="1" t="str">
        <f t="shared" si="45"/>
        <v>Post-calc.</v>
      </c>
      <c r="X367" s="1" t="b">
        <f t="shared" si="46"/>
        <v>1</v>
      </c>
      <c r="Z367" s="3">
        <f t="shared" si="47"/>
        <v>0</v>
      </c>
    </row>
    <row r="368" spans="1:26" x14ac:dyDescent="0.2">
      <c r="A368" s="25" t="s">
        <v>2961</v>
      </c>
      <c r="B368" s="9" t="str">
        <f t="shared" si="42"/>
        <v>40309</v>
      </c>
      <c r="C368" s="30">
        <v>1099</v>
      </c>
      <c r="D368" s="30">
        <v>0</v>
      </c>
      <c r="E368" s="32">
        <v>41486</v>
      </c>
      <c r="F368" s="27" t="s">
        <v>2660</v>
      </c>
      <c r="G368" s="34" t="s">
        <v>5520</v>
      </c>
      <c r="H368" s="10" t="str">
        <f t="shared" si="43"/>
        <v>Post-calc.</v>
      </c>
      <c r="I368" s="3">
        <f t="shared" si="40"/>
        <v>0</v>
      </c>
      <c r="M368" s="7" t="s">
        <v>380</v>
      </c>
      <c r="N368" s="9" t="str">
        <f t="shared" si="41"/>
        <v>40329</v>
      </c>
      <c r="O368" s="3">
        <v>17079</v>
      </c>
      <c r="P368" s="3"/>
      <c r="Q368" s="1" t="s">
        <v>8</v>
      </c>
      <c r="R368" s="1" t="s">
        <v>9</v>
      </c>
      <c r="S368" s="1" t="s">
        <v>10</v>
      </c>
      <c r="T368" s="1" t="s">
        <v>69</v>
      </c>
      <c r="V368" s="19" t="str">
        <f t="shared" si="44"/>
        <v>Post-calc.</v>
      </c>
      <c r="W368" s="1" t="str">
        <f t="shared" si="45"/>
        <v>Post-calc.</v>
      </c>
      <c r="X368" s="1" t="b">
        <f t="shared" si="46"/>
        <v>1</v>
      </c>
      <c r="Z368" s="3">
        <f t="shared" si="47"/>
        <v>0</v>
      </c>
    </row>
    <row r="369" spans="1:26" x14ac:dyDescent="0.2">
      <c r="A369" s="25" t="s">
        <v>2962</v>
      </c>
      <c r="B369" s="9" t="str">
        <f t="shared" si="42"/>
        <v>40310</v>
      </c>
      <c r="C369" s="30">
        <v>17050</v>
      </c>
      <c r="D369" s="30">
        <v>0</v>
      </c>
      <c r="E369" s="32">
        <v>41759</v>
      </c>
      <c r="F369" s="27" t="s">
        <v>2660</v>
      </c>
      <c r="G369" s="34" t="s">
        <v>5520</v>
      </c>
      <c r="H369" s="10" t="str">
        <f t="shared" si="43"/>
        <v>Post-calc.</v>
      </c>
      <c r="I369" s="3">
        <f t="shared" si="40"/>
        <v>0</v>
      </c>
      <c r="M369" s="7" t="s">
        <v>381</v>
      </c>
      <c r="N369" s="9" t="str">
        <f t="shared" si="41"/>
        <v>40330</v>
      </c>
      <c r="O369" s="3">
        <v>11759</v>
      </c>
      <c r="P369" s="3"/>
      <c r="Q369" s="1" t="s">
        <v>8</v>
      </c>
      <c r="R369" s="1" t="s">
        <v>9</v>
      </c>
      <c r="S369" s="1" t="s">
        <v>10</v>
      </c>
      <c r="T369" s="1" t="s">
        <v>69</v>
      </c>
      <c r="V369" s="19" t="str">
        <f t="shared" si="44"/>
        <v>Post-calc.</v>
      </c>
      <c r="W369" s="1" t="str">
        <f t="shared" si="45"/>
        <v>Post-calc.</v>
      </c>
      <c r="X369" s="1" t="b">
        <f t="shared" si="46"/>
        <v>1</v>
      </c>
      <c r="Z369" s="3">
        <f t="shared" si="47"/>
        <v>0</v>
      </c>
    </row>
    <row r="370" spans="1:26" x14ac:dyDescent="0.2">
      <c r="A370" s="25" t="s">
        <v>2963</v>
      </c>
      <c r="B370" s="9" t="str">
        <f t="shared" si="42"/>
        <v>40311</v>
      </c>
      <c r="C370" s="30">
        <v>6900</v>
      </c>
      <c r="D370" s="30">
        <v>0</v>
      </c>
      <c r="E370" s="32">
        <v>41790</v>
      </c>
      <c r="F370" s="27" t="s">
        <v>2660</v>
      </c>
      <c r="G370" s="34" t="s">
        <v>5520</v>
      </c>
      <c r="H370" s="10" t="str">
        <f t="shared" si="43"/>
        <v>Post-calc.</v>
      </c>
      <c r="I370" s="3">
        <f t="shared" si="40"/>
        <v>0</v>
      </c>
      <c r="M370" s="7" t="s">
        <v>382</v>
      </c>
      <c r="N370" s="9" t="str">
        <f t="shared" si="41"/>
        <v>40331</v>
      </c>
      <c r="O370" s="3">
        <v>1100</v>
      </c>
      <c r="P370" s="3"/>
      <c r="Q370" s="1" t="s">
        <v>8</v>
      </c>
      <c r="R370" s="1" t="s">
        <v>9</v>
      </c>
      <c r="S370" s="1" t="s">
        <v>10</v>
      </c>
      <c r="T370" s="1" t="s">
        <v>69</v>
      </c>
      <c r="V370" s="19" t="str">
        <f t="shared" si="44"/>
        <v>Post-calc.</v>
      </c>
      <c r="W370" s="1" t="str">
        <f t="shared" si="45"/>
        <v>Post-calc.</v>
      </c>
      <c r="X370" s="1" t="b">
        <f t="shared" si="46"/>
        <v>1</v>
      </c>
      <c r="Z370" s="3">
        <f t="shared" si="47"/>
        <v>0</v>
      </c>
    </row>
    <row r="371" spans="1:26" x14ac:dyDescent="0.2">
      <c r="A371" s="25" t="s">
        <v>2964</v>
      </c>
      <c r="B371" s="9" t="str">
        <f t="shared" si="42"/>
        <v>40312</v>
      </c>
      <c r="C371" s="30">
        <v>3465</v>
      </c>
      <c r="D371" s="30">
        <v>0</v>
      </c>
      <c r="E371" s="32">
        <v>41517</v>
      </c>
      <c r="F371" s="27" t="s">
        <v>2660</v>
      </c>
      <c r="G371" s="34" t="s">
        <v>5520</v>
      </c>
      <c r="H371" s="10" t="str">
        <f t="shared" si="43"/>
        <v>Post-calc.</v>
      </c>
      <c r="I371" s="3">
        <f t="shared" si="40"/>
        <v>0</v>
      </c>
      <c r="M371" s="7" t="s">
        <v>383</v>
      </c>
      <c r="N371" s="9" t="str">
        <f t="shared" si="41"/>
        <v>40332</v>
      </c>
      <c r="O371" s="3">
        <v>610</v>
      </c>
      <c r="P371" s="3"/>
      <c r="Q371" s="1" t="s">
        <v>8</v>
      </c>
      <c r="R371" s="1" t="s">
        <v>9</v>
      </c>
      <c r="S371" s="1" t="s">
        <v>10</v>
      </c>
      <c r="T371" s="1" t="s">
        <v>69</v>
      </c>
      <c r="V371" s="19" t="str">
        <f t="shared" si="44"/>
        <v>Post-calc.</v>
      </c>
      <c r="W371" s="1" t="str">
        <f t="shared" si="45"/>
        <v>Post-calc.</v>
      </c>
      <c r="X371" s="1" t="b">
        <f t="shared" si="46"/>
        <v>1</v>
      </c>
      <c r="Z371" s="3">
        <f t="shared" si="47"/>
        <v>0</v>
      </c>
    </row>
    <row r="372" spans="1:26" x14ac:dyDescent="0.2">
      <c r="A372" s="25" t="s">
        <v>2965</v>
      </c>
      <c r="B372" s="9" t="str">
        <f t="shared" si="42"/>
        <v>40313</v>
      </c>
      <c r="C372" s="30">
        <v>6766</v>
      </c>
      <c r="D372" s="30">
        <v>0</v>
      </c>
      <c r="E372" s="32">
        <v>41639</v>
      </c>
      <c r="F372" s="27" t="s">
        <v>2660</v>
      </c>
      <c r="G372" s="34" t="s">
        <v>5520</v>
      </c>
      <c r="H372" s="10" t="str">
        <f t="shared" si="43"/>
        <v>Post-calc.</v>
      </c>
      <c r="I372" s="3">
        <f t="shared" si="40"/>
        <v>0</v>
      </c>
      <c r="M372" s="7" t="s">
        <v>384</v>
      </c>
      <c r="N372" s="9" t="str">
        <f t="shared" si="41"/>
        <v>40333</v>
      </c>
      <c r="O372" s="3">
        <v>1237</v>
      </c>
      <c r="P372" s="3"/>
      <c r="Q372" s="1" t="s">
        <v>8</v>
      </c>
      <c r="R372" s="1" t="s">
        <v>9</v>
      </c>
      <c r="S372" s="1" t="s">
        <v>10</v>
      </c>
      <c r="T372" s="1" t="s">
        <v>69</v>
      </c>
      <c r="V372" s="19" t="str">
        <f t="shared" si="44"/>
        <v>Post-calc.</v>
      </c>
      <c r="W372" s="1" t="str">
        <f t="shared" si="45"/>
        <v>Post-calc.</v>
      </c>
      <c r="X372" s="1" t="b">
        <f t="shared" si="46"/>
        <v>1</v>
      </c>
      <c r="Z372" s="3">
        <f t="shared" si="47"/>
        <v>0</v>
      </c>
    </row>
    <row r="373" spans="1:26" x14ac:dyDescent="0.2">
      <c r="A373" s="25" t="s">
        <v>2966</v>
      </c>
      <c r="B373" s="9" t="str">
        <f t="shared" si="42"/>
        <v>40314</v>
      </c>
      <c r="C373" s="30">
        <v>8745</v>
      </c>
      <c r="D373" s="30">
        <v>0</v>
      </c>
      <c r="E373" s="32">
        <v>41578</v>
      </c>
      <c r="F373" s="27" t="s">
        <v>2660</v>
      </c>
      <c r="G373" s="34" t="s">
        <v>5520</v>
      </c>
      <c r="H373" s="10" t="str">
        <f t="shared" si="43"/>
        <v>Post-calc.</v>
      </c>
      <c r="I373" s="3">
        <f t="shared" si="40"/>
        <v>0</v>
      </c>
      <c r="M373" s="7" t="s">
        <v>385</v>
      </c>
      <c r="N373" s="9" t="str">
        <f t="shared" si="41"/>
        <v>40334</v>
      </c>
      <c r="O373" s="3">
        <v>2831</v>
      </c>
      <c r="P373" s="3"/>
      <c r="Q373" s="1" t="s">
        <v>8</v>
      </c>
      <c r="R373" s="1" t="s">
        <v>9</v>
      </c>
      <c r="S373" s="1" t="s">
        <v>10</v>
      </c>
      <c r="T373" s="1" t="s">
        <v>69</v>
      </c>
      <c r="V373" s="19" t="str">
        <f t="shared" si="44"/>
        <v>Post-calc.</v>
      </c>
      <c r="W373" s="1" t="str">
        <f t="shared" si="45"/>
        <v>Post-calc.</v>
      </c>
      <c r="X373" s="1" t="b">
        <f t="shared" si="46"/>
        <v>1</v>
      </c>
      <c r="Z373" s="3">
        <f t="shared" si="47"/>
        <v>0</v>
      </c>
    </row>
    <row r="374" spans="1:26" x14ac:dyDescent="0.2">
      <c r="A374" s="25" t="s">
        <v>2967</v>
      </c>
      <c r="B374" s="9" t="str">
        <f t="shared" si="42"/>
        <v>40315</v>
      </c>
      <c r="C374" s="30">
        <v>4484</v>
      </c>
      <c r="D374" s="30">
        <v>0</v>
      </c>
      <c r="E374" s="32">
        <v>41547</v>
      </c>
      <c r="F374" s="27" t="s">
        <v>2660</v>
      </c>
      <c r="G374" s="34" t="s">
        <v>5520</v>
      </c>
      <c r="H374" s="10" t="str">
        <f t="shared" si="43"/>
        <v>Post-calc.</v>
      </c>
      <c r="I374" s="3">
        <f t="shared" si="40"/>
        <v>0</v>
      </c>
      <c r="M374" s="7" t="s">
        <v>386</v>
      </c>
      <c r="N374" s="9" t="str">
        <f t="shared" si="41"/>
        <v>40335</v>
      </c>
      <c r="O374" s="3">
        <v>12579</v>
      </c>
      <c r="P374" s="3"/>
      <c r="Q374" s="1" t="s">
        <v>8</v>
      </c>
      <c r="R374" s="1" t="s">
        <v>9</v>
      </c>
      <c r="S374" s="1" t="s">
        <v>10</v>
      </c>
      <c r="T374" s="1" t="s">
        <v>69</v>
      </c>
      <c r="V374" s="19" t="str">
        <f t="shared" si="44"/>
        <v>Post-calc.</v>
      </c>
      <c r="W374" s="1" t="str">
        <f t="shared" si="45"/>
        <v>Post-calc.</v>
      </c>
      <c r="X374" s="1" t="b">
        <f t="shared" si="46"/>
        <v>1</v>
      </c>
      <c r="Z374" s="3">
        <f t="shared" si="47"/>
        <v>0</v>
      </c>
    </row>
    <row r="375" spans="1:26" x14ac:dyDescent="0.2">
      <c r="A375" s="25" t="s">
        <v>2968</v>
      </c>
      <c r="B375" s="9" t="str">
        <f t="shared" si="42"/>
        <v>40316</v>
      </c>
      <c r="C375" s="30">
        <v>0</v>
      </c>
      <c r="D375" s="30">
        <v>0</v>
      </c>
      <c r="E375" s="32">
        <v>41517</v>
      </c>
      <c r="F375" s="27" t="s">
        <v>2660</v>
      </c>
      <c r="G375" s="34" t="s">
        <v>5520</v>
      </c>
      <c r="H375" s="10" t="str">
        <f t="shared" si="43"/>
        <v>Post-calc.</v>
      </c>
      <c r="I375" s="23" t="e">
        <f t="shared" si="40"/>
        <v>#N/A</v>
      </c>
      <c r="J375" s="18" t="str">
        <f>VLOOKUP(B375, Remarks!$A$3:$G$400, 7, FALSE)</f>
        <v>Foxpro order but not confirmed</v>
      </c>
      <c r="M375" s="7" t="s">
        <v>387</v>
      </c>
      <c r="N375" s="9" t="str">
        <f t="shared" si="41"/>
        <v>40336</v>
      </c>
      <c r="O375" s="3">
        <v>159</v>
      </c>
      <c r="P375" s="3"/>
      <c r="Q375" s="1" t="s">
        <v>8</v>
      </c>
      <c r="R375" s="1" t="s">
        <v>9</v>
      </c>
      <c r="S375" s="1" t="s">
        <v>10</v>
      </c>
      <c r="T375" s="1" t="s">
        <v>69</v>
      </c>
      <c r="V375" s="19" t="str">
        <f t="shared" si="44"/>
        <v>Post-calc.</v>
      </c>
      <c r="W375" s="1" t="str">
        <f t="shared" si="45"/>
        <v>Post-calc.</v>
      </c>
      <c r="X375" s="1" t="b">
        <f t="shared" si="46"/>
        <v>1</v>
      </c>
      <c r="Z375" s="3">
        <f t="shared" si="47"/>
        <v>0</v>
      </c>
    </row>
    <row r="376" spans="1:26" x14ac:dyDescent="0.2">
      <c r="A376" s="25" t="s">
        <v>2969</v>
      </c>
      <c r="B376" s="9" t="str">
        <f t="shared" si="42"/>
        <v>40317</v>
      </c>
      <c r="C376" s="30">
        <v>6230</v>
      </c>
      <c r="D376" s="30">
        <v>0</v>
      </c>
      <c r="E376" s="32">
        <v>41517</v>
      </c>
      <c r="F376" s="27" t="s">
        <v>2660</v>
      </c>
      <c r="G376" s="34" t="s">
        <v>5520</v>
      </c>
      <c r="H376" s="10" t="str">
        <f t="shared" si="43"/>
        <v>Post-calc.</v>
      </c>
      <c r="I376" s="3">
        <f t="shared" si="40"/>
        <v>0</v>
      </c>
      <c r="M376" s="7" t="s">
        <v>388</v>
      </c>
      <c r="N376" s="9" t="str">
        <f t="shared" si="41"/>
        <v>40337</v>
      </c>
      <c r="O376" s="3">
        <v>99</v>
      </c>
      <c r="P376" s="3"/>
      <c r="Q376" s="1" t="s">
        <v>8</v>
      </c>
      <c r="R376" s="1" t="s">
        <v>9</v>
      </c>
      <c r="S376" s="1" t="s">
        <v>10</v>
      </c>
      <c r="T376" s="1" t="s">
        <v>69</v>
      </c>
      <c r="V376" s="19" t="str">
        <f t="shared" si="44"/>
        <v>Post-calc.</v>
      </c>
      <c r="W376" s="1" t="str">
        <f t="shared" si="45"/>
        <v>Post-calc.</v>
      </c>
      <c r="X376" s="1" t="b">
        <f t="shared" si="46"/>
        <v>1</v>
      </c>
      <c r="Z376" s="3">
        <f t="shared" si="47"/>
        <v>0</v>
      </c>
    </row>
    <row r="377" spans="1:26" x14ac:dyDescent="0.2">
      <c r="A377" s="25" t="s">
        <v>2970</v>
      </c>
      <c r="B377" s="9" t="str">
        <f t="shared" si="42"/>
        <v>40318</v>
      </c>
      <c r="C377" s="30">
        <v>867</v>
      </c>
      <c r="D377" s="30">
        <v>0</v>
      </c>
      <c r="E377" s="32">
        <v>41517</v>
      </c>
      <c r="F377" s="27" t="s">
        <v>2660</v>
      </c>
      <c r="G377" s="34" t="s">
        <v>5520</v>
      </c>
      <c r="H377" s="10" t="str">
        <f t="shared" si="43"/>
        <v>Post-calc.</v>
      </c>
      <c r="I377" s="3">
        <f t="shared" si="40"/>
        <v>0</v>
      </c>
      <c r="M377" s="7" t="s">
        <v>389</v>
      </c>
      <c r="N377" s="9" t="str">
        <f t="shared" si="41"/>
        <v>40338</v>
      </c>
      <c r="O377" s="3">
        <v>1894</v>
      </c>
      <c r="P377" s="3"/>
      <c r="Q377" s="1" t="s">
        <v>8</v>
      </c>
      <c r="R377" s="1" t="s">
        <v>9</v>
      </c>
      <c r="S377" s="1" t="s">
        <v>10</v>
      </c>
      <c r="T377" s="1" t="s">
        <v>69</v>
      </c>
      <c r="V377" s="19" t="str">
        <f t="shared" si="44"/>
        <v>Post-calc.</v>
      </c>
      <c r="W377" s="1" t="str">
        <f t="shared" si="45"/>
        <v>Post-calc.</v>
      </c>
      <c r="X377" s="1" t="b">
        <f t="shared" si="46"/>
        <v>1</v>
      </c>
      <c r="Z377" s="3">
        <f t="shared" si="47"/>
        <v>0</v>
      </c>
    </row>
    <row r="378" spans="1:26" x14ac:dyDescent="0.2">
      <c r="A378" s="25" t="s">
        <v>2971</v>
      </c>
      <c r="B378" s="9" t="str">
        <f t="shared" si="42"/>
        <v>40319</v>
      </c>
      <c r="C378" s="30">
        <v>153</v>
      </c>
      <c r="D378" s="30">
        <v>0</v>
      </c>
      <c r="E378" s="32">
        <v>41517</v>
      </c>
      <c r="F378" s="27" t="s">
        <v>2660</v>
      </c>
      <c r="G378" s="34" t="s">
        <v>5520</v>
      </c>
      <c r="H378" s="10" t="str">
        <f t="shared" si="43"/>
        <v>Post-calc.</v>
      </c>
      <c r="I378" s="3">
        <f t="shared" si="40"/>
        <v>0</v>
      </c>
      <c r="M378" s="7" t="s">
        <v>390</v>
      </c>
      <c r="N378" s="9" t="str">
        <f t="shared" si="41"/>
        <v>40339</v>
      </c>
      <c r="O378" s="3">
        <v>226</v>
      </c>
      <c r="P378" s="3"/>
      <c r="Q378" s="1" t="s">
        <v>8</v>
      </c>
      <c r="R378" s="1" t="s">
        <v>9</v>
      </c>
      <c r="S378" s="1" t="s">
        <v>10</v>
      </c>
      <c r="T378" s="1" t="s">
        <v>69</v>
      </c>
      <c r="V378" s="19" t="str">
        <f t="shared" si="44"/>
        <v>Post-calc.</v>
      </c>
      <c r="W378" s="1" t="str">
        <f t="shared" si="45"/>
        <v>Post-calc.</v>
      </c>
      <c r="X378" s="1" t="b">
        <f t="shared" si="46"/>
        <v>1</v>
      </c>
      <c r="Z378" s="3">
        <f t="shared" si="47"/>
        <v>0</v>
      </c>
    </row>
    <row r="379" spans="1:26" x14ac:dyDescent="0.2">
      <c r="A379" s="25" t="s">
        <v>2972</v>
      </c>
      <c r="B379" s="9" t="str">
        <f t="shared" si="42"/>
        <v>40320</v>
      </c>
      <c r="C379" s="30">
        <v>4062</v>
      </c>
      <c r="D379" s="30">
        <v>0</v>
      </c>
      <c r="E379" s="32">
        <v>41517</v>
      </c>
      <c r="F379" s="27" t="s">
        <v>2660</v>
      </c>
      <c r="G379" s="34" t="s">
        <v>5520</v>
      </c>
      <c r="H379" s="10" t="str">
        <f t="shared" si="43"/>
        <v>Post-calc.</v>
      </c>
      <c r="I379" s="3">
        <f t="shared" si="40"/>
        <v>0</v>
      </c>
      <c r="M379" s="7" t="s">
        <v>391</v>
      </c>
      <c r="N379" s="9" t="str">
        <f t="shared" si="41"/>
        <v>40340</v>
      </c>
      <c r="O379" s="3">
        <v>818</v>
      </c>
      <c r="P379" s="3"/>
      <c r="Q379" s="1" t="s">
        <v>8</v>
      </c>
      <c r="R379" s="1" t="s">
        <v>9</v>
      </c>
      <c r="S379" s="1" t="s">
        <v>10</v>
      </c>
      <c r="T379" s="1" t="s">
        <v>69</v>
      </c>
      <c r="V379" s="19" t="str">
        <f t="shared" si="44"/>
        <v>Post-calc.</v>
      </c>
      <c r="W379" s="1" t="str">
        <f t="shared" si="45"/>
        <v>Post-calc.</v>
      </c>
      <c r="X379" s="1" t="b">
        <f t="shared" si="46"/>
        <v>1</v>
      </c>
      <c r="Z379" s="3">
        <f t="shared" si="47"/>
        <v>0</v>
      </c>
    </row>
    <row r="380" spans="1:26" x14ac:dyDescent="0.2">
      <c r="A380" s="25" t="s">
        <v>2973</v>
      </c>
      <c r="B380" s="9" t="str">
        <f t="shared" si="42"/>
        <v>40321</v>
      </c>
      <c r="C380" s="30">
        <v>1538</v>
      </c>
      <c r="D380" s="30">
        <v>0</v>
      </c>
      <c r="E380" s="32">
        <v>41517</v>
      </c>
      <c r="F380" s="27" t="s">
        <v>2660</v>
      </c>
      <c r="G380" s="34" t="s">
        <v>5520</v>
      </c>
      <c r="H380" s="10" t="str">
        <f t="shared" si="43"/>
        <v>Post-calc.</v>
      </c>
      <c r="I380" s="3">
        <f t="shared" si="40"/>
        <v>0</v>
      </c>
      <c r="M380" s="7" t="s">
        <v>392</v>
      </c>
      <c r="N380" s="9" t="str">
        <f t="shared" si="41"/>
        <v>40341</v>
      </c>
      <c r="O380" s="3">
        <v>440</v>
      </c>
      <c r="P380" s="3"/>
      <c r="Q380" s="1" t="s">
        <v>8</v>
      </c>
      <c r="R380" s="1" t="s">
        <v>9</v>
      </c>
      <c r="S380" s="1" t="s">
        <v>10</v>
      </c>
      <c r="T380" s="1" t="s">
        <v>69</v>
      </c>
      <c r="V380" s="19" t="str">
        <f t="shared" si="44"/>
        <v>Post-calc.</v>
      </c>
      <c r="W380" s="1" t="str">
        <f t="shared" si="45"/>
        <v>Post-calc.</v>
      </c>
      <c r="X380" s="1" t="b">
        <f t="shared" si="46"/>
        <v>1</v>
      </c>
      <c r="Z380" s="3">
        <f t="shared" si="47"/>
        <v>0</v>
      </c>
    </row>
    <row r="381" spans="1:26" x14ac:dyDescent="0.2">
      <c r="A381" s="25" t="s">
        <v>2974</v>
      </c>
      <c r="B381" s="9" t="str">
        <f t="shared" si="42"/>
        <v>40322</v>
      </c>
      <c r="C381" s="30">
        <v>1096</v>
      </c>
      <c r="D381" s="30">
        <v>0</v>
      </c>
      <c r="E381" s="32">
        <v>41517</v>
      </c>
      <c r="F381" s="27" t="s">
        <v>2660</v>
      </c>
      <c r="G381" s="34" t="s">
        <v>5520</v>
      </c>
      <c r="H381" s="10" t="str">
        <f t="shared" si="43"/>
        <v>Post-calc.</v>
      </c>
      <c r="I381" s="3">
        <f t="shared" si="40"/>
        <v>0</v>
      </c>
      <c r="M381" s="7" t="s">
        <v>393</v>
      </c>
      <c r="N381" s="9" t="str">
        <f t="shared" si="41"/>
        <v>40342</v>
      </c>
      <c r="O381" s="3">
        <v>17462</v>
      </c>
      <c r="P381" s="3"/>
      <c r="Q381" s="1" t="s">
        <v>8</v>
      </c>
      <c r="R381" s="1" t="s">
        <v>9</v>
      </c>
      <c r="S381" s="1" t="s">
        <v>10</v>
      </c>
      <c r="T381" s="1" t="s">
        <v>69</v>
      </c>
      <c r="V381" s="19" t="str">
        <f t="shared" si="44"/>
        <v>Post-calc.</v>
      </c>
      <c r="W381" s="1" t="str">
        <f t="shared" si="45"/>
        <v>Post-calc.</v>
      </c>
      <c r="X381" s="1" t="b">
        <f t="shared" si="46"/>
        <v>1</v>
      </c>
      <c r="Z381" s="3">
        <f t="shared" si="47"/>
        <v>0</v>
      </c>
    </row>
    <row r="382" spans="1:26" x14ac:dyDescent="0.2">
      <c r="A382" s="25" t="s">
        <v>2975</v>
      </c>
      <c r="B382" s="9" t="str">
        <f t="shared" si="42"/>
        <v>40323</v>
      </c>
      <c r="C382" s="30">
        <v>8125</v>
      </c>
      <c r="D382" s="30">
        <v>0</v>
      </c>
      <c r="E382" s="32">
        <v>41608</v>
      </c>
      <c r="F382" s="27" t="s">
        <v>2660</v>
      </c>
      <c r="G382" s="34" t="s">
        <v>5520</v>
      </c>
      <c r="H382" s="10" t="str">
        <f t="shared" si="43"/>
        <v>Post-calc.</v>
      </c>
      <c r="I382" s="3">
        <f t="shared" si="40"/>
        <v>0</v>
      </c>
      <c r="M382" s="7" t="s">
        <v>394</v>
      </c>
      <c r="N382" s="9" t="str">
        <f t="shared" si="41"/>
        <v>40343</v>
      </c>
      <c r="O382" s="3">
        <v>747</v>
      </c>
      <c r="P382" s="3"/>
      <c r="Q382" s="1" t="s">
        <v>8</v>
      </c>
      <c r="R382" s="1" t="s">
        <v>9</v>
      </c>
      <c r="S382" s="1" t="s">
        <v>10</v>
      </c>
      <c r="T382" s="1" t="s">
        <v>69</v>
      </c>
      <c r="V382" s="19" t="str">
        <f t="shared" si="44"/>
        <v>Post-calc.</v>
      </c>
      <c r="W382" s="1" t="str">
        <f t="shared" si="45"/>
        <v>Post-calc.</v>
      </c>
      <c r="X382" s="1" t="b">
        <f t="shared" si="46"/>
        <v>1</v>
      </c>
      <c r="Z382" s="3">
        <f t="shared" si="47"/>
        <v>0</v>
      </c>
    </row>
    <row r="383" spans="1:26" x14ac:dyDescent="0.2">
      <c r="A383" s="25" t="s">
        <v>2976</v>
      </c>
      <c r="B383" s="9" t="str">
        <f t="shared" si="42"/>
        <v>40324</v>
      </c>
      <c r="C383" s="30">
        <v>5765</v>
      </c>
      <c r="D383" s="30">
        <v>0</v>
      </c>
      <c r="E383" s="32">
        <v>41578</v>
      </c>
      <c r="F383" s="27" t="s">
        <v>2660</v>
      </c>
      <c r="G383" s="34" t="s">
        <v>5520</v>
      </c>
      <c r="H383" s="10" t="str">
        <f t="shared" si="43"/>
        <v>Post-calc.</v>
      </c>
      <c r="I383" s="3">
        <f t="shared" si="40"/>
        <v>0</v>
      </c>
      <c r="M383" s="7" t="s">
        <v>395</v>
      </c>
      <c r="N383" s="9" t="str">
        <f t="shared" si="41"/>
        <v>40344</v>
      </c>
      <c r="O383" s="3">
        <v>10745</v>
      </c>
      <c r="P383" s="3"/>
      <c r="Q383" s="1" t="s">
        <v>8</v>
      </c>
      <c r="R383" s="1" t="s">
        <v>9</v>
      </c>
      <c r="S383" s="1" t="s">
        <v>10</v>
      </c>
      <c r="T383" s="1" t="s">
        <v>69</v>
      </c>
      <c r="V383" s="19" t="str">
        <f t="shared" si="44"/>
        <v>Post-calc.</v>
      </c>
      <c r="W383" s="1" t="str">
        <f t="shared" si="45"/>
        <v>Post-calc.</v>
      </c>
      <c r="X383" s="1" t="b">
        <f t="shared" si="46"/>
        <v>1</v>
      </c>
      <c r="Z383" s="3">
        <f t="shared" si="47"/>
        <v>0</v>
      </c>
    </row>
    <row r="384" spans="1:26" x14ac:dyDescent="0.2">
      <c r="A384" s="25" t="s">
        <v>2977</v>
      </c>
      <c r="B384" s="9" t="str">
        <f t="shared" si="42"/>
        <v>40325</v>
      </c>
      <c r="C384" s="30">
        <v>254</v>
      </c>
      <c r="D384" s="30">
        <v>0</v>
      </c>
      <c r="E384" s="32">
        <v>41547</v>
      </c>
      <c r="F384" s="27" t="s">
        <v>2660</v>
      </c>
      <c r="G384" s="34" t="s">
        <v>5520</v>
      </c>
      <c r="H384" s="10" t="str">
        <f t="shared" si="43"/>
        <v>Post-calc.</v>
      </c>
      <c r="I384" s="3">
        <f t="shared" si="40"/>
        <v>0</v>
      </c>
      <c r="M384" s="7" t="s">
        <v>396</v>
      </c>
      <c r="N384" s="9" t="str">
        <f t="shared" si="41"/>
        <v>40345</v>
      </c>
      <c r="O384" s="3">
        <v>10745</v>
      </c>
      <c r="P384" s="3"/>
      <c r="Q384" s="1" t="s">
        <v>8</v>
      </c>
      <c r="R384" s="1" t="s">
        <v>9</v>
      </c>
      <c r="S384" s="1" t="s">
        <v>10</v>
      </c>
      <c r="T384" s="1" t="s">
        <v>69</v>
      </c>
      <c r="V384" s="19" t="str">
        <f t="shared" si="44"/>
        <v>Post-calc.</v>
      </c>
      <c r="W384" s="1" t="str">
        <f t="shared" si="45"/>
        <v>Post-calc.</v>
      </c>
      <c r="X384" s="1" t="b">
        <f t="shared" si="46"/>
        <v>1</v>
      </c>
      <c r="Z384" s="3">
        <f t="shared" si="47"/>
        <v>0</v>
      </c>
    </row>
    <row r="385" spans="1:26" x14ac:dyDescent="0.2">
      <c r="A385" s="25" t="s">
        <v>2978</v>
      </c>
      <c r="B385" s="9" t="str">
        <f t="shared" si="42"/>
        <v>40326</v>
      </c>
      <c r="C385" s="30">
        <v>299</v>
      </c>
      <c r="D385" s="30">
        <v>0</v>
      </c>
      <c r="E385" s="32">
        <v>41517</v>
      </c>
      <c r="F385" s="27" t="s">
        <v>2660</v>
      </c>
      <c r="G385" s="34" t="s">
        <v>5520</v>
      </c>
      <c r="H385" s="10" t="str">
        <f t="shared" si="43"/>
        <v>Post-calc.</v>
      </c>
      <c r="I385" s="3">
        <f t="shared" si="40"/>
        <v>0</v>
      </c>
      <c r="M385" s="7" t="s">
        <v>397</v>
      </c>
      <c r="N385" s="9" t="str">
        <f t="shared" si="41"/>
        <v>40346</v>
      </c>
      <c r="O385" s="3">
        <v>2171</v>
      </c>
      <c r="P385" s="3"/>
      <c r="Q385" s="1" t="s">
        <v>8</v>
      </c>
      <c r="R385" s="1" t="s">
        <v>9</v>
      </c>
      <c r="S385" s="1" t="s">
        <v>10</v>
      </c>
      <c r="T385" s="1" t="s">
        <v>69</v>
      </c>
      <c r="V385" s="19" t="str">
        <f t="shared" si="44"/>
        <v>Post-calc.</v>
      </c>
      <c r="W385" s="1" t="str">
        <f t="shared" si="45"/>
        <v>Post-calc.</v>
      </c>
      <c r="X385" s="1" t="b">
        <f t="shared" si="46"/>
        <v>1</v>
      </c>
      <c r="Z385" s="3">
        <f t="shared" si="47"/>
        <v>0</v>
      </c>
    </row>
    <row r="386" spans="1:26" x14ac:dyDescent="0.2">
      <c r="A386" s="25" t="s">
        <v>2979</v>
      </c>
      <c r="B386" s="9" t="str">
        <f t="shared" si="42"/>
        <v>40327</v>
      </c>
      <c r="C386" s="30">
        <v>275</v>
      </c>
      <c r="D386" s="30">
        <v>0</v>
      </c>
      <c r="E386" s="32">
        <v>41578</v>
      </c>
      <c r="F386" s="27" t="s">
        <v>2660</v>
      </c>
      <c r="G386" s="34" t="s">
        <v>5520</v>
      </c>
      <c r="H386" s="10" t="str">
        <f t="shared" si="43"/>
        <v>Post-calc.</v>
      </c>
      <c r="I386" s="3">
        <f t="shared" si="40"/>
        <v>0</v>
      </c>
      <c r="M386" s="7" t="s">
        <v>398</v>
      </c>
      <c r="N386" s="9" t="str">
        <f t="shared" si="41"/>
        <v>40347</v>
      </c>
      <c r="O386" s="3">
        <v>24970</v>
      </c>
      <c r="P386" s="3"/>
      <c r="Q386" s="1" t="s">
        <v>8</v>
      </c>
      <c r="R386" s="1" t="s">
        <v>9</v>
      </c>
      <c r="S386" s="1" t="s">
        <v>10</v>
      </c>
      <c r="T386" s="1" t="s">
        <v>69</v>
      </c>
      <c r="V386" s="19" t="str">
        <f t="shared" si="44"/>
        <v>Post-calc.</v>
      </c>
      <c r="W386" s="1" t="str">
        <f t="shared" si="45"/>
        <v>Post-calc.</v>
      </c>
      <c r="X386" s="1" t="b">
        <f t="shared" si="46"/>
        <v>1</v>
      </c>
      <c r="Z386" s="3">
        <f t="shared" si="47"/>
        <v>0</v>
      </c>
    </row>
    <row r="387" spans="1:26" x14ac:dyDescent="0.2">
      <c r="A387" s="25" t="s">
        <v>2980</v>
      </c>
      <c r="B387" s="9" t="str">
        <f t="shared" si="42"/>
        <v>40328</v>
      </c>
      <c r="C387" s="30">
        <v>20933</v>
      </c>
      <c r="D387" s="30">
        <v>0</v>
      </c>
      <c r="E387" s="32">
        <v>41698</v>
      </c>
      <c r="F387" s="27" t="s">
        <v>2660</v>
      </c>
      <c r="G387" s="34" t="s">
        <v>5520</v>
      </c>
      <c r="H387" s="10" t="str">
        <f t="shared" si="43"/>
        <v>Post-calc.</v>
      </c>
      <c r="I387" s="3">
        <f t="shared" si="40"/>
        <v>0</v>
      </c>
      <c r="M387" s="7" t="s">
        <v>399</v>
      </c>
      <c r="N387" s="9" t="str">
        <f t="shared" si="41"/>
        <v>40348</v>
      </c>
      <c r="O387" s="3">
        <v>15906</v>
      </c>
      <c r="P387" s="3"/>
      <c r="Q387" s="1" t="s">
        <v>8</v>
      </c>
      <c r="R387" s="1" t="s">
        <v>9</v>
      </c>
      <c r="S387" s="1" t="s">
        <v>10</v>
      </c>
      <c r="T387" s="1" t="s">
        <v>69</v>
      </c>
      <c r="V387" s="19" t="str">
        <f t="shared" si="44"/>
        <v>Post-calc.</v>
      </c>
      <c r="W387" s="1" t="str">
        <f t="shared" si="45"/>
        <v>Post-calc.</v>
      </c>
      <c r="X387" s="1" t="b">
        <f t="shared" si="46"/>
        <v>1</v>
      </c>
      <c r="Z387" s="3">
        <f t="shared" si="47"/>
        <v>0</v>
      </c>
    </row>
    <row r="388" spans="1:26" x14ac:dyDescent="0.2">
      <c r="A388" s="25" t="s">
        <v>2981</v>
      </c>
      <c r="B388" s="9" t="str">
        <f t="shared" si="42"/>
        <v>40329</v>
      </c>
      <c r="C388" s="30">
        <v>17079</v>
      </c>
      <c r="D388" s="30">
        <v>0</v>
      </c>
      <c r="E388" s="32">
        <v>41639</v>
      </c>
      <c r="F388" s="27" t="s">
        <v>2660</v>
      </c>
      <c r="G388" s="34" t="s">
        <v>5520</v>
      </c>
      <c r="H388" s="10" t="str">
        <f t="shared" si="43"/>
        <v>Post-calc.</v>
      </c>
      <c r="I388" s="3">
        <f t="shared" ref="I388:I451" si="48">+VLOOKUP(B388,$N$4:$P$2559,2,FALSE)-C388</f>
        <v>0</v>
      </c>
      <c r="M388" s="7" t="s">
        <v>400</v>
      </c>
      <c r="N388" s="9" t="str">
        <f t="shared" ref="N388:N451" si="49">+LEFT(M388,5)</f>
        <v>40349</v>
      </c>
      <c r="O388" s="3">
        <v>2885</v>
      </c>
      <c r="P388" s="3"/>
      <c r="Q388" s="1" t="s">
        <v>8</v>
      </c>
      <c r="R388" s="1" t="s">
        <v>9</v>
      </c>
      <c r="S388" s="1" t="s">
        <v>10</v>
      </c>
      <c r="T388" s="1" t="s">
        <v>69</v>
      </c>
      <c r="V388" s="19" t="str">
        <f t="shared" si="44"/>
        <v>Post-calc.</v>
      </c>
      <c r="W388" s="1" t="str">
        <f t="shared" si="45"/>
        <v>Post-calc.</v>
      </c>
      <c r="X388" s="1" t="b">
        <f t="shared" si="46"/>
        <v>1</v>
      </c>
      <c r="Z388" s="3">
        <f t="shared" si="47"/>
        <v>0</v>
      </c>
    </row>
    <row r="389" spans="1:26" x14ac:dyDescent="0.2">
      <c r="A389" s="25" t="s">
        <v>2982</v>
      </c>
      <c r="B389" s="9" t="str">
        <f t="shared" ref="B389:B452" si="50">+LEFT(A389,5)</f>
        <v>40330</v>
      </c>
      <c r="C389" s="30">
        <v>11759</v>
      </c>
      <c r="D389" s="30">
        <v>0</v>
      </c>
      <c r="E389" s="32">
        <v>41608</v>
      </c>
      <c r="F389" s="27" t="s">
        <v>2660</v>
      </c>
      <c r="G389" s="34" t="s">
        <v>5520</v>
      </c>
      <c r="H389" s="10" t="str">
        <f t="shared" ref="H389:H452" si="51">+IF(E389&gt;1,"Post-calc.","Pre-calc.")</f>
        <v>Post-calc.</v>
      </c>
      <c r="I389" s="3">
        <f t="shared" si="48"/>
        <v>0</v>
      </c>
      <c r="M389" s="7" t="s">
        <v>401</v>
      </c>
      <c r="N389" s="9" t="str">
        <f t="shared" si="49"/>
        <v>40350</v>
      </c>
      <c r="O389" s="3">
        <v>5592</v>
      </c>
      <c r="P389" s="3"/>
      <c r="Q389" s="1" t="s">
        <v>8</v>
      </c>
      <c r="R389" s="1" t="s">
        <v>9</v>
      </c>
      <c r="S389" s="1" t="s">
        <v>10</v>
      </c>
      <c r="T389" s="1" t="s">
        <v>69</v>
      </c>
      <c r="V389" s="19" t="str">
        <f t="shared" ref="V389:V452" si="52">+VLOOKUP(N389,$B$4:$H$2903,7,FALSE)</f>
        <v>Post-calc.</v>
      </c>
      <c r="W389" s="1" t="str">
        <f t="shared" ref="W389:W452" si="53">+Q389</f>
        <v>Post-calc.</v>
      </c>
      <c r="X389" s="1" t="b">
        <f t="shared" ref="X389:X452" si="54">+V389=W389</f>
        <v>1</v>
      </c>
      <c r="Z389" s="3">
        <f t="shared" ref="Z389:Z452" si="55">+IF(Q389="Post-calc.",VLOOKUP(N389,$B$4:$H$2903,3,FALSE)-P389,VLOOKUP(N389,$B$4:$H$2903,2,FALSE)-P389)</f>
        <v>0</v>
      </c>
    </row>
    <row r="390" spans="1:26" x14ac:dyDescent="0.2">
      <c r="A390" s="25" t="s">
        <v>2983</v>
      </c>
      <c r="B390" s="9" t="str">
        <f t="shared" si="50"/>
        <v>40331</v>
      </c>
      <c r="C390" s="30">
        <v>1100</v>
      </c>
      <c r="D390" s="30">
        <v>0</v>
      </c>
      <c r="E390" s="32">
        <v>41547</v>
      </c>
      <c r="F390" s="27" t="s">
        <v>2660</v>
      </c>
      <c r="G390" s="34" t="s">
        <v>5520</v>
      </c>
      <c r="H390" s="10" t="str">
        <f t="shared" si="51"/>
        <v>Post-calc.</v>
      </c>
      <c r="I390" s="3">
        <f t="shared" si="48"/>
        <v>0</v>
      </c>
      <c r="M390" s="7" t="s">
        <v>402</v>
      </c>
      <c r="N390" s="9" t="str">
        <f t="shared" si="49"/>
        <v>40351</v>
      </c>
      <c r="O390" s="3">
        <v>229</v>
      </c>
      <c r="P390" s="3"/>
      <c r="Q390" s="1" t="s">
        <v>8</v>
      </c>
      <c r="R390" s="1" t="s">
        <v>9</v>
      </c>
      <c r="S390" s="1" t="s">
        <v>10</v>
      </c>
      <c r="T390" s="1" t="s">
        <v>69</v>
      </c>
      <c r="V390" s="19" t="str">
        <f t="shared" si="52"/>
        <v>Post-calc.</v>
      </c>
      <c r="W390" s="1" t="str">
        <f t="shared" si="53"/>
        <v>Post-calc.</v>
      </c>
      <c r="X390" s="1" t="b">
        <f t="shared" si="54"/>
        <v>1</v>
      </c>
      <c r="Z390" s="3">
        <f t="shared" si="55"/>
        <v>0</v>
      </c>
    </row>
    <row r="391" spans="1:26" x14ac:dyDescent="0.2">
      <c r="A391" s="25" t="s">
        <v>2984</v>
      </c>
      <c r="B391" s="9" t="str">
        <f t="shared" si="50"/>
        <v>40332</v>
      </c>
      <c r="C391" s="30">
        <v>610</v>
      </c>
      <c r="D391" s="30">
        <v>0</v>
      </c>
      <c r="E391" s="32">
        <v>41547</v>
      </c>
      <c r="F391" s="27" t="s">
        <v>2660</v>
      </c>
      <c r="G391" s="34" t="s">
        <v>5520</v>
      </c>
      <c r="H391" s="10" t="str">
        <f t="shared" si="51"/>
        <v>Post-calc.</v>
      </c>
      <c r="I391" s="3">
        <f t="shared" si="48"/>
        <v>0</v>
      </c>
      <c r="M391" s="7" t="s">
        <v>403</v>
      </c>
      <c r="N391" s="9" t="str">
        <f t="shared" si="49"/>
        <v>40352</v>
      </c>
      <c r="O391" s="3">
        <v>891</v>
      </c>
      <c r="P391" s="3"/>
      <c r="Q391" s="1" t="s">
        <v>8</v>
      </c>
      <c r="R391" s="1" t="s">
        <v>9</v>
      </c>
      <c r="S391" s="1" t="s">
        <v>10</v>
      </c>
      <c r="T391" s="1" t="s">
        <v>69</v>
      </c>
      <c r="V391" s="19" t="str">
        <f t="shared" si="52"/>
        <v>Post-calc.</v>
      </c>
      <c r="W391" s="1" t="str">
        <f t="shared" si="53"/>
        <v>Post-calc.</v>
      </c>
      <c r="X391" s="1" t="b">
        <f t="shared" si="54"/>
        <v>1</v>
      </c>
      <c r="Z391" s="3">
        <f t="shared" si="55"/>
        <v>0</v>
      </c>
    </row>
    <row r="392" spans="1:26" x14ac:dyDescent="0.2">
      <c r="A392" s="25" t="s">
        <v>2985</v>
      </c>
      <c r="B392" s="9" t="str">
        <f t="shared" si="50"/>
        <v>40333</v>
      </c>
      <c r="C392" s="30">
        <v>1237</v>
      </c>
      <c r="D392" s="30">
        <v>0</v>
      </c>
      <c r="E392" s="32">
        <v>41547</v>
      </c>
      <c r="F392" s="27" t="s">
        <v>2660</v>
      </c>
      <c r="G392" s="34" t="s">
        <v>5520</v>
      </c>
      <c r="H392" s="10" t="str">
        <f t="shared" si="51"/>
        <v>Post-calc.</v>
      </c>
      <c r="I392" s="3">
        <f t="shared" si="48"/>
        <v>0</v>
      </c>
      <c r="M392" s="7" t="s">
        <v>404</v>
      </c>
      <c r="N392" s="9" t="str">
        <f t="shared" si="49"/>
        <v>40353</v>
      </c>
      <c r="O392" s="3">
        <v>4763</v>
      </c>
      <c r="P392" s="3"/>
      <c r="Q392" s="1" t="s">
        <v>8</v>
      </c>
      <c r="R392" s="1" t="s">
        <v>9</v>
      </c>
      <c r="S392" s="1" t="s">
        <v>10</v>
      </c>
      <c r="T392" s="1" t="s">
        <v>69</v>
      </c>
      <c r="V392" s="19" t="str">
        <f t="shared" si="52"/>
        <v>Post-calc.</v>
      </c>
      <c r="W392" s="1" t="str">
        <f t="shared" si="53"/>
        <v>Post-calc.</v>
      </c>
      <c r="X392" s="1" t="b">
        <f t="shared" si="54"/>
        <v>1</v>
      </c>
      <c r="Z392" s="3">
        <f t="shared" si="55"/>
        <v>0</v>
      </c>
    </row>
    <row r="393" spans="1:26" x14ac:dyDescent="0.2">
      <c r="A393" s="25" t="s">
        <v>2986</v>
      </c>
      <c r="B393" s="9" t="str">
        <f t="shared" si="50"/>
        <v>40334</v>
      </c>
      <c r="C393" s="30">
        <v>2831</v>
      </c>
      <c r="D393" s="30">
        <v>0</v>
      </c>
      <c r="E393" s="32">
        <v>41608</v>
      </c>
      <c r="F393" s="27" t="s">
        <v>2660</v>
      </c>
      <c r="G393" s="34" t="s">
        <v>5520</v>
      </c>
      <c r="H393" s="10" t="str">
        <f t="shared" si="51"/>
        <v>Post-calc.</v>
      </c>
      <c r="I393" s="3">
        <f t="shared" si="48"/>
        <v>0</v>
      </c>
      <c r="M393" s="7" t="s">
        <v>405</v>
      </c>
      <c r="N393" s="9" t="str">
        <f t="shared" si="49"/>
        <v>40354</v>
      </c>
      <c r="O393" s="3">
        <v>9905</v>
      </c>
      <c r="P393" s="3"/>
      <c r="Q393" s="1" t="s">
        <v>8</v>
      </c>
      <c r="R393" s="1" t="s">
        <v>9</v>
      </c>
      <c r="S393" s="1" t="s">
        <v>10</v>
      </c>
      <c r="T393" s="1" t="s">
        <v>69</v>
      </c>
      <c r="V393" s="19" t="str">
        <f t="shared" si="52"/>
        <v>Post-calc.</v>
      </c>
      <c r="W393" s="1" t="str">
        <f t="shared" si="53"/>
        <v>Post-calc.</v>
      </c>
      <c r="X393" s="1" t="b">
        <f t="shared" si="54"/>
        <v>1</v>
      </c>
      <c r="Z393" s="3">
        <f t="shared" si="55"/>
        <v>0</v>
      </c>
    </row>
    <row r="394" spans="1:26" x14ac:dyDescent="0.2">
      <c r="A394" s="25" t="s">
        <v>2987</v>
      </c>
      <c r="B394" s="9" t="str">
        <f t="shared" si="50"/>
        <v>40335</v>
      </c>
      <c r="C394" s="30">
        <v>12579</v>
      </c>
      <c r="D394" s="30">
        <v>0</v>
      </c>
      <c r="E394" s="32">
        <v>41547</v>
      </c>
      <c r="F394" s="27" t="s">
        <v>2660</v>
      </c>
      <c r="G394" s="34" t="s">
        <v>5520</v>
      </c>
      <c r="H394" s="10" t="str">
        <f t="shared" si="51"/>
        <v>Post-calc.</v>
      </c>
      <c r="I394" s="3">
        <f t="shared" si="48"/>
        <v>0</v>
      </c>
      <c r="M394" s="7" t="s">
        <v>406</v>
      </c>
      <c r="N394" s="9" t="str">
        <f t="shared" si="49"/>
        <v>40356</v>
      </c>
      <c r="O394" s="3">
        <v>4096</v>
      </c>
      <c r="P394" s="3"/>
      <c r="Q394" s="1" t="s">
        <v>8</v>
      </c>
      <c r="R394" s="1" t="s">
        <v>9</v>
      </c>
      <c r="S394" s="1" t="s">
        <v>10</v>
      </c>
      <c r="T394" s="1" t="s">
        <v>69</v>
      </c>
      <c r="V394" s="19" t="str">
        <f t="shared" si="52"/>
        <v>Post-calc.</v>
      </c>
      <c r="W394" s="1" t="str">
        <f t="shared" si="53"/>
        <v>Post-calc.</v>
      </c>
      <c r="X394" s="1" t="b">
        <f t="shared" si="54"/>
        <v>1</v>
      </c>
      <c r="Z394" s="3">
        <f t="shared" si="55"/>
        <v>0</v>
      </c>
    </row>
    <row r="395" spans="1:26" x14ac:dyDescent="0.2">
      <c r="A395" s="25" t="s">
        <v>2988</v>
      </c>
      <c r="B395" s="9" t="str">
        <f t="shared" si="50"/>
        <v>40336</v>
      </c>
      <c r="C395" s="30">
        <v>159</v>
      </c>
      <c r="D395" s="30">
        <v>0</v>
      </c>
      <c r="E395" s="32">
        <v>41578</v>
      </c>
      <c r="F395" s="27" t="s">
        <v>2660</v>
      </c>
      <c r="G395" s="34" t="s">
        <v>5520</v>
      </c>
      <c r="H395" s="10" t="str">
        <f t="shared" si="51"/>
        <v>Post-calc.</v>
      </c>
      <c r="I395" s="3">
        <f t="shared" si="48"/>
        <v>0</v>
      </c>
      <c r="M395" s="7" t="s">
        <v>407</v>
      </c>
      <c r="N395" s="9" t="str">
        <f t="shared" si="49"/>
        <v>40357</v>
      </c>
      <c r="O395" s="3">
        <v>678</v>
      </c>
      <c r="P395" s="3"/>
      <c r="Q395" s="1" t="s">
        <v>8</v>
      </c>
      <c r="R395" s="1" t="s">
        <v>9</v>
      </c>
      <c r="S395" s="1" t="s">
        <v>10</v>
      </c>
      <c r="T395" s="1" t="s">
        <v>69</v>
      </c>
      <c r="V395" s="19" t="str">
        <f t="shared" si="52"/>
        <v>Post-calc.</v>
      </c>
      <c r="W395" s="1" t="str">
        <f t="shared" si="53"/>
        <v>Post-calc.</v>
      </c>
      <c r="X395" s="1" t="b">
        <f t="shared" si="54"/>
        <v>1</v>
      </c>
      <c r="Z395" s="3">
        <f t="shared" si="55"/>
        <v>0</v>
      </c>
    </row>
    <row r="396" spans="1:26" x14ac:dyDescent="0.2">
      <c r="A396" s="25" t="s">
        <v>2989</v>
      </c>
      <c r="B396" s="9" t="str">
        <f t="shared" si="50"/>
        <v>40337</v>
      </c>
      <c r="C396" s="30">
        <v>99</v>
      </c>
      <c r="D396" s="30">
        <v>0</v>
      </c>
      <c r="E396" s="32">
        <v>41578</v>
      </c>
      <c r="F396" s="27" t="s">
        <v>2660</v>
      </c>
      <c r="G396" s="34" t="s">
        <v>5520</v>
      </c>
      <c r="H396" s="10" t="str">
        <f t="shared" si="51"/>
        <v>Post-calc.</v>
      </c>
      <c r="I396" s="3">
        <f t="shared" si="48"/>
        <v>0</v>
      </c>
      <c r="M396" s="7" t="s">
        <v>408</v>
      </c>
      <c r="N396" s="9" t="str">
        <f t="shared" si="49"/>
        <v>40358</v>
      </c>
      <c r="O396" s="3">
        <v>7458</v>
      </c>
      <c r="P396" s="3"/>
      <c r="Q396" s="1" t="s">
        <v>8</v>
      </c>
      <c r="R396" s="1" t="s">
        <v>9</v>
      </c>
      <c r="S396" s="1" t="s">
        <v>10</v>
      </c>
      <c r="T396" s="1" t="s">
        <v>69</v>
      </c>
      <c r="V396" s="19" t="str">
        <f t="shared" si="52"/>
        <v>Post-calc.</v>
      </c>
      <c r="W396" s="1" t="str">
        <f t="shared" si="53"/>
        <v>Post-calc.</v>
      </c>
      <c r="X396" s="1" t="b">
        <f t="shared" si="54"/>
        <v>1</v>
      </c>
      <c r="Z396" s="3">
        <f t="shared" si="55"/>
        <v>0</v>
      </c>
    </row>
    <row r="397" spans="1:26" x14ac:dyDescent="0.2">
      <c r="A397" s="25" t="s">
        <v>2990</v>
      </c>
      <c r="B397" s="9" t="str">
        <f t="shared" si="50"/>
        <v>40338</v>
      </c>
      <c r="C397" s="30">
        <v>1894</v>
      </c>
      <c r="D397" s="30">
        <v>0</v>
      </c>
      <c r="E397" s="32">
        <v>41608</v>
      </c>
      <c r="F397" s="27" t="s">
        <v>2660</v>
      </c>
      <c r="G397" s="34" t="s">
        <v>5520</v>
      </c>
      <c r="H397" s="10" t="str">
        <f t="shared" si="51"/>
        <v>Post-calc.</v>
      </c>
      <c r="I397" s="3">
        <f t="shared" si="48"/>
        <v>0</v>
      </c>
      <c r="M397" s="7" t="s">
        <v>409</v>
      </c>
      <c r="N397" s="9" t="str">
        <f t="shared" si="49"/>
        <v>40359</v>
      </c>
      <c r="O397" s="3">
        <v>11004</v>
      </c>
      <c r="P397" s="3"/>
      <c r="Q397" s="1" t="s">
        <v>8</v>
      </c>
      <c r="R397" s="1" t="s">
        <v>9</v>
      </c>
      <c r="S397" s="1" t="s">
        <v>10</v>
      </c>
      <c r="T397" s="1" t="s">
        <v>69</v>
      </c>
      <c r="V397" s="19" t="str">
        <f t="shared" si="52"/>
        <v>Post-calc.</v>
      </c>
      <c r="W397" s="1" t="str">
        <f t="shared" si="53"/>
        <v>Post-calc.</v>
      </c>
      <c r="X397" s="1" t="b">
        <f t="shared" si="54"/>
        <v>1</v>
      </c>
      <c r="Z397" s="3">
        <f t="shared" si="55"/>
        <v>0</v>
      </c>
    </row>
    <row r="398" spans="1:26" x14ac:dyDescent="0.2">
      <c r="A398" s="25" t="s">
        <v>2991</v>
      </c>
      <c r="B398" s="9" t="str">
        <f t="shared" si="50"/>
        <v>40339</v>
      </c>
      <c r="C398" s="30">
        <v>226</v>
      </c>
      <c r="D398" s="30">
        <v>0</v>
      </c>
      <c r="E398" s="32">
        <v>41578</v>
      </c>
      <c r="F398" s="27" t="s">
        <v>2660</v>
      </c>
      <c r="G398" s="34" t="s">
        <v>5520</v>
      </c>
      <c r="H398" s="10" t="str">
        <f t="shared" si="51"/>
        <v>Post-calc.</v>
      </c>
      <c r="I398" s="3">
        <f t="shared" si="48"/>
        <v>0</v>
      </c>
      <c r="M398" s="7" t="s">
        <v>410</v>
      </c>
      <c r="N398" s="9" t="str">
        <f t="shared" si="49"/>
        <v>40360</v>
      </c>
      <c r="O398" s="3">
        <v>1531</v>
      </c>
      <c r="P398" s="3"/>
      <c r="Q398" s="1" t="s">
        <v>8</v>
      </c>
      <c r="R398" s="1" t="s">
        <v>9</v>
      </c>
      <c r="S398" s="1" t="s">
        <v>10</v>
      </c>
      <c r="T398" s="1" t="s">
        <v>69</v>
      </c>
      <c r="V398" s="19" t="str">
        <f t="shared" si="52"/>
        <v>Post-calc.</v>
      </c>
      <c r="W398" s="1" t="str">
        <f t="shared" si="53"/>
        <v>Post-calc.</v>
      </c>
      <c r="X398" s="1" t="b">
        <f t="shared" si="54"/>
        <v>1</v>
      </c>
      <c r="Z398" s="3">
        <f t="shared" si="55"/>
        <v>0</v>
      </c>
    </row>
    <row r="399" spans="1:26" x14ac:dyDescent="0.2">
      <c r="A399" s="25" t="s">
        <v>2992</v>
      </c>
      <c r="B399" s="9" t="str">
        <f t="shared" si="50"/>
        <v>40340</v>
      </c>
      <c r="C399" s="30">
        <v>818</v>
      </c>
      <c r="D399" s="30">
        <v>0</v>
      </c>
      <c r="E399" s="32">
        <v>41639</v>
      </c>
      <c r="F399" s="27" t="s">
        <v>2660</v>
      </c>
      <c r="G399" s="34" t="s">
        <v>5520</v>
      </c>
      <c r="H399" s="10" t="str">
        <f t="shared" si="51"/>
        <v>Post-calc.</v>
      </c>
      <c r="I399" s="3">
        <f t="shared" si="48"/>
        <v>0</v>
      </c>
      <c r="M399" s="7" t="s">
        <v>411</v>
      </c>
      <c r="N399" s="9" t="str">
        <f t="shared" si="49"/>
        <v>40361</v>
      </c>
      <c r="O399" s="3">
        <v>1992</v>
      </c>
      <c r="P399" s="3"/>
      <c r="Q399" s="1" t="s">
        <v>8</v>
      </c>
      <c r="R399" s="1" t="s">
        <v>9</v>
      </c>
      <c r="S399" s="1" t="s">
        <v>10</v>
      </c>
      <c r="T399" s="1" t="s">
        <v>69</v>
      </c>
      <c r="V399" s="19" t="str">
        <f t="shared" si="52"/>
        <v>Post-calc.</v>
      </c>
      <c r="W399" s="1" t="str">
        <f t="shared" si="53"/>
        <v>Post-calc.</v>
      </c>
      <c r="X399" s="1" t="b">
        <f t="shared" si="54"/>
        <v>1</v>
      </c>
      <c r="Z399" s="3">
        <f t="shared" si="55"/>
        <v>0</v>
      </c>
    </row>
    <row r="400" spans="1:26" x14ac:dyDescent="0.2">
      <c r="A400" s="25" t="s">
        <v>2993</v>
      </c>
      <c r="B400" s="9" t="str">
        <f t="shared" si="50"/>
        <v>40341</v>
      </c>
      <c r="C400" s="30">
        <v>440</v>
      </c>
      <c r="D400" s="30">
        <v>0</v>
      </c>
      <c r="E400" s="32">
        <v>41578</v>
      </c>
      <c r="F400" s="27" t="s">
        <v>2660</v>
      </c>
      <c r="G400" s="34" t="s">
        <v>5520</v>
      </c>
      <c r="H400" s="10" t="str">
        <f t="shared" si="51"/>
        <v>Post-calc.</v>
      </c>
      <c r="I400" s="3">
        <f t="shared" si="48"/>
        <v>0</v>
      </c>
      <c r="M400" s="7" t="s">
        <v>412</v>
      </c>
      <c r="N400" s="9" t="str">
        <f t="shared" si="49"/>
        <v>40362</v>
      </c>
      <c r="O400" s="3">
        <v>4447</v>
      </c>
      <c r="P400" s="3"/>
      <c r="Q400" s="1" t="s">
        <v>8</v>
      </c>
      <c r="R400" s="1" t="s">
        <v>9</v>
      </c>
      <c r="S400" s="1" t="s">
        <v>10</v>
      </c>
      <c r="T400" s="1" t="s">
        <v>69</v>
      </c>
      <c r="V400" s="19" t="str">
        <f t="shared" si="52"/>
        <v>Post-calc.</v>
      </c>
      <c r="W400" s="1" t="str">
        <f t="shared" si="53"/>
        <v>Post-calc.</v>
      </c>
      <c r="X400" s="1" t="b">
        <f t="shared" si="54"/>
        <v>1</v>
      </c>
      <c r="Z400" s="3">
        <f t="shared" si="55"/>
        <v>0</v>
      </c>
    </row>
    <row r="401" spans="1:26" x14ac:dyDescent="0.2">
      <c r="A401" s="25" t="s">
        <v>2994</v>
      </c>
      <c r="B401" s="9" t="str">
        <f t="shared" si="50"/>
        <v>40342</v>
      </c>
      <c r="C401" s="30">
        <v>17462</v>
      </c>
      <c r="D401" s="30">
        <v>0</v>
      </c>
      <c r="E401" s="32">
        <v>41670</v>
      </c>
      <c r="F401" s="27" t="s">
        <v>2660</v>
      </c>
      <c r="G401" s="34" t="s">
        <v>5520</v>
      </c>
      <c r="H401" s="10" t="str">
        <f t="shared" si="51"/>
        <v>Post-calc.</v>
      </c>
      <c r="I401" s="3">
        <f t="shared" si="48"/>
        <v>0</v>
      </c>
      <c r="M401" s="7" t="s">
        <v>413</v>
      </c>
      <c r="N401" s="9" t="str">
        <f t="shared" si="49"/>
        <v>40363</v>
      </c>
      <c r="O401" s="3">
        <v>904</v>
      </c>
      <c r="P401" s="3"/>
      <c r="Q401" s="1" t="s">
        <v>8</v>
      </c>
      <c r="R401" s="1" t="s">
        <v>9</v>
      </c>
      <c r="S401" s="1" t="s">
        <v>10</v>
      </c>
      <c r="T401" s="1" t="s">
        <v>69</v>
      </c>
      <c r="V401" s="19" t="str">
        <f t="shared" si="52"/>
        <v>Post-calc.</v>
      </c>
      <c r="W401" s="1" t="str">
        <f t="shared" si="53"/>
        <v>Post-calc.</v>
      </c>
      <c r="X401" s="1" t="b">
        <f t="shared" si="54"/>
        <v>1</v>
      </c>
      <c r="Z401" s="3">
        <f t="shared" si="55"/>
        <v>0</v>
      </c>
    </row>
    <row r="402" spans="1:26" x14ac:dyDescent="0.2">
      <c r="A402" s="25" t="s">
        <v>2995</v>
      </c>
      <c r="B402" s="9" t="str">
        <f t="shared" si="50"/>
        <v>40343</v>
      </c>
      <c r="C402" s="30">
        <v>747</v>
      </c>
      <c r="D402" s="30">
        <v>0</v>
      </c>
      <c r="E402" s="32">
        <v>41578</v>
      </c>
      <c r="F402" s="27" t="s">
        <v>2660</v>
      </c>
      <c r="G402" s="34" t="s">
        <v>5520</v>
      </c>
      <c r="H402" s="10" t="str">
        <f t="shared" si="51"/>
        <v>Post-calc.</v>
      </c>
      <c r="I402" s="3">
        <f t="shared" si="48"/>
        <v>0</v>
      </c>
      <c r="M402" s="7" t="s">
        <v>414</v>
      </c>
      <c r="N402" s="9" t="str">
        <f t="shared" si="49"/>
        <v>40364</v>
      </c>
      <c r="O402" s="3">
        <v>1722</v>
      </c>
      <c r="P402" s="3"/>
      <c r="Q402" s="1" t="s">
        <v>8</v>
      </c>
      <c r="R402" s="1" t="s">
        <v>9</v>
      </c>
      <c r="S402" s="1" t="s">
        <v>10</v>
      </c>
      <c r="T402" s="1" t="s">
        <v>69</v>
      </c>
      <c r="V402" s="19" t="str">
        <f t="shared" si="52"/>
        <v>Post-calc.</v>
      </c>
      <c r="W402" s="1" t="str">
        <f t="shared" si="53"/>
        <v>Post-calc.</v>
      </c>
      <c r="X402" s="1" t="b">
        <f t="shared" si="54"/>
        <v>1</v>
      </c>
      <c r="Z402" s="3">
        <f t="shared" si="55"/>
        <v>0</v>
      </c>
    </row>
    <row r="403" spans="1:26" x14ac:dyDescent="0.2">
      <c r="A403" s="25" t="s">
        <v>2996</v>
      </c>
      <c r="B403" s="9" t="str">
        <f t="shared" si="50"/>
        <v>40344</v>
      </c>
      <c r="C403" s="30">
        <v>10745</v>
      </c>
      <c r="D403" s="30">
        <v>0</v>
      </c>
      <c r="E403" s="32">
        <v>41698</v>
      </c>
      <c r="F403" s="27" t="s">
        <v>2660</v>
      </c>
      <c r="G403" s="34" t="s">
        <v>5520</v>
      </c>
      <c r="H403" s="10" t="str">
        <f t="shared" si="51"/>
        <v>Post-calc.</v>
      </c>
      <c r="I403" s="3">
        <f t="shared" si="48"/>
        <v>0</v>
      </c>
      <c r="M403" s="7" t="s">
        <v>415</v>
      </c>
      <c r="N403" s="9" t="str">
        <f t="shared" si="49"/>
        <v>40365</v>
      </c>
      <c r="O403" s="3">
        <v>2656</v>
      </c>
      <c r="P403" s="3"/>
      <c r="Q403" s="1" t="s">
        <v>8</v>
      </c>
      <c r="R403" s="1" t="s">
        <v>9</v>
      </c>
      <c r="S403" s="1" t="s">
        <v>10</v>
      </c>
      <c r="T403" s="1" t="s">
        <v>69</v>
      </c>
      <c r="V403" s="19" t="str">
        <f t="shared" si="52"/>
        <v>Post-calc.</v>
      </c>
      <c r="W403" s="1" t="str">
        <f t="shared" si="53"/>
        <v>Post-calc.</v>
      </c>
      <c r="X403" s="1" t="b">
        <f t="shared" si="54"/>
        <v>1</v>
      </c>
      <c r="Z403" s="3">
        <f t="shared" si="55"/>
        <v>0</v>
      </c>
    </row>
    <row r="404" spans="1:26" x14ac:dyDescent="0.2">
      <c r="A404" s="25" t="s">
        <v>2997</v>
      </c>
      <c r="B404" s="9" t="str">
        <f t="shared" si="50"/>
        <v>40345</v>
      </c>
      <c r="C404" s="30">
        <v>10745</v>
      </c>
      <c r="D404" s="30">
        <v>0</v>
      </c>
      <c r="E404" s="32">
        <v>41698</v>
      </c>
      <c r="F404" s="27" t="s">
        <v>2660</v>
      </c>
      <c r="G404" s="34" t="s">
        <v>5520</v>
      </c>
      <c r="H404" s="10" t="str">
        <f t="shared" si="51"/>
        <v>Post-calc.</v>
      </c>
      <c r="I404" s="3">
        <f t="shared" si="48"/>
        <v>0</v>
      </c>
      <c r="M404" s="7" t="s">
        <v>416</v>
      </c>
      <c r="N404" s="9" t="str">
        <f t="shared" si="49"/>
        <v>40366</v>
      </c>
      <c r="O404" s="3">
        <v>22275</v>
      </c>
      <c r="P404" s="3"/>
      <c r="Q404" s="1" t="s">
        <v>8</v>
      </c>
      <c r="R404" s="1" t="s">
        <v>9</v>
      </c>
      <c r="S404" s="1" t="s">
        <v>10</v>
      </c>
      <c r="T404" s="1" t="s">
        <v>69</v>
      </c>
      <c r="V404" s="19" t="str">
        <f t="shared" si="52"/>
        <v>Post-calc.</v>
      </c>
      <c r="W404" s="1" t="str">
        <f t="shared" si="53"/>
        <v>Post-calc.</v>
      </c>
      <c r="X404" s="1" t="b">
        <f t="shared" si="54"/>
        <v>1</v>
      </c>
      <c r="Z404" s="3">
        <f t="shared" si="55"/>
        <v>0</v>
      </c>
    </row>
    <row r="405" spans="1:26" x14ac:dyDescent="0.2">
      <c r="A405" s="25" t="s">
        <v>2998</v>
      </c>
      <c r="B405" s="9" t="str">
        <f t="shared" si="50"/>
        <v>40346</v>
      </c>
      <c r="C405" s="30">
        <v>2171</v>
      </c>
      <c r="D405" s="30">
        <v>0</v>
      </c>
      <c r="E405" s="32">
        <v>41639</v>
      </c>
      <c r="F405" s="27" t="s">
        <v>2660</v>
      </c>
      <c r="G405" s="34" t="s">
        <v>5520</v>
      </c>
      <c r="H405" s="10" t="str">
        <f t="shared" si="51"/>
        <v>Post-calc.</v>
      </c>
      <c r="I405" s="3">
        <f t="shared" si="48"/>
        <v>0</v>
      </c>
      <c r="M405" s="7" t="s">
        <v>417</v>
      </c>
      <c r="N405" s="9" t="str">
        <f t="shared" si="49"/>
        <v>40367</v>
      </c>
      <c r="O405" s="3">
        <v>775</v>
      </c>
      <c r="P405" s="3"/>
      <c r="Q405" s="1" t="s">
        <v>8</v>
      </c>
      <c r="R405" s="1" t="s">
        <v>9</v>
      </c>
      <c r="S405" s="1" t="s">
        <v>10</v>
      </c>
      <c r="T405" s="1" t="s">
        <v>69</v>
      </c>
      <c r="V405" s="19" t="str">
        <f t="shared" si="52"/>
        <v>Post-calc.</v>
      </c>
      <c r="W405" s="1" t="str">
        <f t="shared" si="53"/>
        <v>Post-calc.</v>
      </c>
      <c r="X405" s="1" t="b">
        <f t="shared" si="54"/>
        <v>1</v>
      </c>
      <c r="Z405" s="3">
        <f t="shared" si="55"/>
        <v>0</v>
      </c>
    </row>
    <row r="406" spans="1:26" x14ac:dyDescent="0.2">
      <c r="A406" s="25" t="s">
        <v>2999</v>
      </c>
      <c r="B406" s="9" t="str">
        <f t="shared" si="50"/>
        <v>40347</v>
      </c>
      <c r="C406" s="30">
        <v>24970</v>
      </c>
      <c r="D406" s="30">
        <v>0</v>
      </c>
      <c r="E406" s="32">
        <v>41820</v>
      </c>
      <c r="F406" s="27" t="s">
        <v>2660</v>
      </c>
      <c r="G406" s="34" t="s">
        <v>5520</v>
      </c>
      <c r="H406" s="10" t="str">
        <f t="shared" si="51"/>
        <v>Post-calc.</v>
      </c>
      <c r="I406" s="3">
        <f t="shared" si="48"/>
        <v>0</v>
      </c>
      <c r="M406" s="7" t="s">
        <v>418</v>
      </c>
      <c r="N406" s="9" t="str">
        <f t="shared" si="49"/>
        <v>40368</v>
      </c>
      <c r="O406" s="3">
        <v>13584</v>
      </c>
      <c r="P406" s="3"/>
      <c r="Q406" s="1" t="s">
        <v>8</v>
      </c>
      <c r="R406" s="1" t="s">
        <v>9</v>
      </c>
      <c r="S406" s="1" t="s">
        <v>10</v>
      </c>
      <c r="T406" s="1" t="s">
        <v>69</v>
      </c>
      <c r="V406" s="19" t="str">
        <f t="shared" si="52"/>
        <v>Post-calc.</v>
      </c>
      <c r="W406" s="1" t="str">
        <f t="shared" si="53"/>
        <v>Post-calc.</v>
      </c>
      <c r="X406" s="1" t="b">
        <f t="shared" si="54"/>
        <v>1</v>
      </c>
      <c r="Z406" s="3">
        <f t="shared" si="55"/>
        <v>0</v>
      </c>
    </row>
    <row r="407" spans="1:26" x14ac:dyDescent="0.2">
      <c r="A407" s="25" t="s">
        <v>3000</v>
      </c>
      <c r="B407" s="9" t="str">
        <f t="shared" si="50"/>
        <v>40348</v>
      </c>
      <c r="C407" s="30">
        <v>15906</v>
      </c>
      <c r="D407" s="30">
        <v>0</v>
      </c>
      <c r="E407" s="32">
        <v>41729</v>
      </c>
      <c r="F407" s="27" t="s">
        <v>2660</v>
      </c>
      <c r="G407" s="34" t="s">
        <v>5520</v>
      </c>
      <c r="H407" s="10" t="str">
        <f t="shared" si="51"/>
        <v>Post-calc.</v>
      </c>
      <c r="I407" s="3">
        <f t="shared" si="48"/>
        <v>0</v>
      </c>
      <c r="M407" s="7" t="s">
        <v>419</v>
      </c>
      <c r="N407" s="9" t="str">
        <f t="shared" si="49"/>
        <v>40369</v>
      </c>
      <c r="O407" s="3">
        <v>13584</v>
      </c>
      <c r="P407" s="3">
        <v>13584</v>
      </c>
      <c r="Q407" s="1" t="s">
        <v>14</v>
      </c>
      <c r="R407" s="1" t="s">
        <v>9</v>
      </c>
      <c r="S407" s="1" t="s">
        <v>10</v>
      </c>
      <c r="T407" s="1" t="s">
        <v>69</v>
      </c>
      <c r="V407" s="19" t="str">
        <f t="shared" si="52"/>
        <v>Pre-calc.</v>
      </c>
      <c r="W407" s="1" t="str">
        <f t="shared" si="53"/>
        <v>Pre-calc.</v>
      </c>
      <c r="X407" s="1" t="b">
        <f t="shared" si="54"/>
        <v>1</v>
      </c>
      <c r="Z407" s="3">
        <f t="shared" si="55"/>
        <v>0</v>
      </c>
    </row>
    <row r="408" spans="1:26" x14ac:dyDescent="0.2">
      <c r="A408" s="25" t="s">
        <v>3001</v>
      </c>
      <c r="B408" s="9" t="str">
        <f t="shared" si="50"/>
        <v>40349</v>
      </c>
      <c r="C408" s="30">
        <v>2885</v>
      </c>
      <c r="D408" s="30">
        <v>0</v>
      </c>
      <c r="E408" s="32">
        <v>41578</v>
      </c>
      <c r="F408" s="27" t="s">
        <v>2660</v>
      </c>
      <c r="G408" s="34" t="s">
        <v>5520</v>
      </c>
      <c r="H408" s="10" t="str">
        <f t="shared" si="51"/>
        <v>Post-calc.</v>
      </c>
      <c r="I408" s="3">
        <f t="shared" si="48"/>
        <v>0</v>
      </c>
      <c r="M408" s="7" t="s">
        <v>420</v>
      </c>
      <c r="N408" s="9" t="str">
        <f t="shared" si="49"/>
        <v>40370</v>
      </c>
      <c r="O408" s="3">
        <v>4744</v>
      </c>
      <c r="P408" s="3"/>
      <c r="Q408" s="1" t="s">
        <v>8</v>
      </c>
      <c r="R408" s="1" t="s">
        <v>9</v>
      </c>
      <c r="S408" s="1" t="s">
        <v>10</v>
      </c>
      <c r="T408" s="1" t="s">
        <v>69</v>
      </c>
      <c r="V408" s="19" t="str">
        <f t="shared" si="52"/>
        <v>Post-calc.</v>
      </c>
      <c r="W408" s="1" t="str">
        <f t="shared" si="53"/>
        <v>Post-calc.</v>
      </c>
      <c r="X408" s="1" t="b">
        <f t="shared" si="54"/>
        <v>1</v>
      </c>
      <c r="Z408" s="3">
        <f t="shared" si="55"/>
        <v>0</v>
      </c>
    </row>
    <row r="409" spans="1:26" x14ac:dyDescent="0.2">
      <c r="A409" s="25" t="s">
        <v>3002</v>
      </c>
      <c r="B409" s="9" t="str">
        <f t="shared" si="50"/>
        <v>40350</v>
      </c>
      <c r="C409" s="30">
        <v>5592</v>
      </c>
      <c r="D409" s="30">
        <v>0</v>
      </c>
      <c r="E409" s="32">
        <v>41578</v>
      </c>
      <c r="F409" s="27" t="s">
        <v>2660</v>
      </c>
      <c r="G409" s="34" t="s">
        <v>5520</v>
      </c>
      <c r="H409" s="10" t="str">
        <f t="shared" si="51"/>
        <v>Post-calc.</v>
      </c>
      <c r="I409" s="3">
        <f t="shared" si="48"/>
        <v>0</v>
      </c>
      <c r="M409" s="7" t="s">
        <v>421</v>
      </c>
      <c r="N409" s="9" t="str">
        <f t="shared" si="49"/>
        <v>40371</v>
      </c>
      <c r="O409" s="3">
        <v>2250</v>
      </c>
      <c r="P409" s="3"/>
      <c r="Q409" s="1" t="s">
        <v>8</v>
      </c>
      <c r="R409" s="1" t="s">
        <v>9</v>
      </c>
      <c r="S409" s="1" t="s">
        <v>10</v>
      </c>
      <c r="T409" s="1" t="s">
        <v>69</v>
      </c>
      <c r="V409" s="19" t="str">
        <f t="shared" si="52"/>
        <v>Post-calc.</v>
      </c>
      <c r="W409" s="1" t="str">
        <f t="shared" si="53"/>
        <v>Post-calc.</v>
      </c>
      <c r="X409" s="1" t="b">
        <f t="shared" si="54"/>
        <v>1</v>
      </c>
      <c r="Z409" s="3">
        <f t="shared" si="55"/>
        <v>0</v>
      </c>
    </row>
    <row r="410" spans="1:26" x14ac:dyDescent="0.2">
      <c r="A410" s="25" t="s">
        <v>3003</v>
      </c>
      <c r="B410" s="9" t="str">
        <f t="shared" si="50"/>
        <v>40351</v>
      </c>
      <c r="C410" s="30">
        <v>229</v>
      </c>
      <c r="D410" s="30">
        <v>0</v>
      </c>
      <c r="E410" s="32">
        <v>41608</v>
      </c>
      <c r="F410" s="27" t="s">
        <v>2660</v>
      </c>
      <c r="G410" s="34" t="s">
        <v>5520</v>
      </c>
      <c r="H410" s="10" t="str">
        <f t="shared" si="51"/>
        <v>Post-calc.</v>
      </c>
      <c r="I410" s="3">
        <f t="shared" si="48"/>
        <v>0</v>
      </c>
      <c r="M410" s="7" t="s">
        <v>422</v>
      </c>
      <c r="N410" s="9" t="str">
        <f t="shared" si="49"/>
        <v>40372</v>
      </c>
      <c r="O410" s="3">
        <v>4950</v>
      </c>
      <c r="P410" s="3"/>
      <c r="Q410" s="1" t="s">
        <v>8</v>
      </c>
      <c r="R410" s="1" t="s">
        <v>9</v>
      </c>
      <c r="S410" s="1" t="s">
        <v>10</v>
      </c>
      <c r="T410" s="1" t="s">
        <v>69</v>
      </c>
      <c r="V410" s="19" t="str">
        <f t="shared" si="52"/>
        <v>Post-calc.</v>
      </c>
      <c r="W410" s="1" t="str">
        <f t="shared" si="53"/>
        <v>Post-calc.</v>
      </c>
      <c r="X410" s="1" t="b">
        <f t="shared" si="54"/>
        <v>1</v>
      </c>
      <c r="Z410" s="3">
        <f t="shared" si="55"/>
        <v>0</v>
      </c>
    </row>
    <row r="411" spans="1:26" x14ac:dyDescent="0.2">
      <c r="A411" s="25" t="s">
        <v>3004</v>
      </c>
      <c r="B411" s="9" t="str">
        <f t="shared" si="50"/>
        <v>40352</v>
      </c>
      <c r="C411" s="30">
        <v>891</v>
      </c>
      <c r="D411" s="30">
        <v>0</v>
      </c>
      <c r="E411" s="32">
        <v>41639</v>
      </c>
      <c r="F411" s="27" t="s">
        <v>2660</v>
      </c>
      <c r="G411" s="34" t="s">
        <v>5520</v>
      </c>
      <c r="H411" s="10" t="str">
        <f t="shared" si="51"/>
        <v>Post-calc.</v>
      </c>
      <c r="I411" s="3">
        <f t="shared" si="48"/>
        <v>0</v>
      </c>
      <c r="M411" s="7" t="s">
        <v>423</v>
      </c>
      <c r="N411" s="9" t="str">
        <f t="shared" si="49"/>
        <v>40373</v>
      </c>
      <c r="O411" s="3">
        <v>18758</v>
      </c>
      <c r="P411" s="3"/>
      <c r="Q411" s="1" t="s">
        <v>8</v>
      </c>
      <c r="R411" s="1" t="s">
        <v>9</v>
      </c>
      <c r="S411" s="1" t="s">
        <v>10</v>
      </c>
      <c r="T411" s="1" t="s">
        <v>69</v>
      </c>
      <c r="V411" s="19" t="str">
        <f t="shared" si="52"/>
        <v>Post-calc.</v>
      </c>
      <c r="W411" s="1" t="str">
        <f t="shared" si="53"/>
        <v>Post-calc.</v>
      </c>
      <c r="X411" s="1" t="b">
        <f t="shared" si="54"/>
        <v>1</v>
      </c>
      <c r="Z411" s="3">
        <f t="shared" si="55"/>
        <v>0</v>
      </c>
    </row>
    <row r="412" spans="1:26" x14ac:dyDescent="0.2">
      <c r="A412" s="25" t="s">
        <v>3005</v>
      </c>
      <c r="B412" s="9" t="str">
        <f t="shared" si="50"/>
        <v>40353</v>
      </c>
      <c r="C412" s="30">
        <v>4763</v>
      </c>
      <c r="D412" s="30">
        <v>0</v>
      </c>
      <c r="E412" s="32">
        <v>41608</v>
      </c>
      <c r="F412" s="27" t="s">
        <v>2660</v>
      </c>
      <c r="G412" s="34" t="s">
        <v>5520</v>
      </c>
      <c r="H412" s="10" t="str">
        <f t="shared" si="51"/>
        <v>Post-calc.</v>
      </c>
      <c r="I412" s="3">
        <f t="shared" si="48"/>
        <v>0</v>
      </c>
      <c r="M412" s="7" t="s">
        <v>424</v>
      </c>
      <c r="N412" s="9" t="str">
        <f t="shared" si="49"/>
        <v>40374</v>
      </c>
      <c r="O412" s="3">
        <v>2487</v>
      </c>
      <c r="P412" s="3"/>
      <c r="Q412" s="1" t="s">
        <v>8</v>
      </c>
      <c r="R412" s="1" t="s">
        <v>9</v>
      </c>
      <c r="S412" s="1" t="s">
        <v>10</v>
      </c>
      <c r="T412" s="1" t="s">
        <v>69</v>
      </c>
      <c r="V412" s="19" t="str">
        <f t="shared" si="52"/>
        <v>Post-calc.</v>
      </c>
      <c r="W412" s="1" t="str">
        <f t="shared" si="53"/>
        <v>Post-calc.</v>
      </c>
      <c r="X412" s="1" t="b">
        <f t="shared" si="54"/>
        <v>1</v>
      </c>
      <c r="Z412" s="3">
        <f t="shared" si="55"/>
        <v>0</v>
      </c>
    </row>
    <row r="413" spans="1:26" x14ac:dyDescent="0.2">
      <c r="A413" s="25" t="s">
        <v>3006</v>
      </c>
      <c r="B413" s="9" t="str">
        <f t="shared" si="50"/>
        <v>40354</v>
      </c>
      <c r="C413" s="30">
        <v>9905</v>
      </c>
      <c r="D413" s="30">
        <v>0</v>
      </c>
      <c r="E413" s="32">
        <v>41698</v>
      </c>
      <c r="F413" s="27" t="s">
        <v>2660</v>
      </c>
      <c r="G413" s="34" t="s">
        <v>5520</v>
      </c>
      <c r="H413" s="10" t="str">
        <f t="shared" si="51"/>
        <v>Post-calc.</v>
      </c>
      <c r="I413" s="3">
        <f t="shared" si="48"/>
        <v>0</v>
      </c>
      <c r="M413" s="7" t="s">
        <v>425</v>
      </c>
      <c r="N413" s="9" t="str">
        <f t="shared" si="49"/>
        <v>40375</v>
      </c>
      <c r="O413" s="3">
        <v>4333</v>
      </c>
      <c r="P413" s="3"/>
      <c r="Q413" s="1" t="s">
        <v>8</v>
      </c>
      <c r="R413" s="1" t="s">
        <v>9</v>
      </c>
      <c r="S413" s="1" t="s">
        <v>10</v>
      </c>
      <c r="T413" s="1" t="s">
        <v>69</v>
      </c>
      <c r="V413" s="19" t="str">
        <f t="shared" si="52"/>
        <v>Post-calc.</v>
      </c>
      <c r="W413" s="1" t="str">
        <f t="shared" si="53"/>
        <v>Post-calc.</v>
      </c>
      <c r="X413" s="1" t="b">
        <f t="shared" si="54"/>
        <v>1</v>
      </c>
      <c r="Z413" s="3">
        <f t="shared" si="55"/>
        <v>0</v>
      </c>
    </row>
    <row r="414" spans="1:26" x14ac:dyDescent="0.2">
      <c r="A414" s="25" t="s">
        <v>3007</v>
      </c>
      <c r="B414" s="9" t="str">
        <f t="shared" si="50"/>
        <v>40356</v>
      </c>
      <c r="C414" s="30">
        <v>4096</v>
      </c>
      <c r="D414" s="30">
        <v>0</v>
      </c>
      <c r="E414" s="32">
        <v>41729</v>
      </c>
      <c r="F414" s="27" t="s">
        <v>2660</v>
      </c>
      <c r="G414" s="34" t="s">
        <v>5520</v>
      </c>
      <c r="H414" s="10" t="str">
        <f t="shared" si="51"/>
        <v>Post-calc.</v>
      </c>
      <c r="I414" s="3">
        <f t="shared" si="48"/>
        <v>0</v>
      </c>
      <c r="M414" s="7" t="s">
        <v>426</v>
      </c>
      <c r="N414" s="9" t="str">
        <f t="shared" si="49"/>
        <v>40376</v>
      </c>
      <c r="O414" s="3">
        <v>8554</v>
      </c>
      <c r="P414" s="3"/>
      <c r="Q414" s="1" t="s">
        <v>8</v>
      </c>
      <c r="R414" s="1" t="s">
        <v>9</v>
      </c>
      <c r="S414" s="1" t="s">
        <v>10</v>
      </c>
      <c r="T414" s="1" t="s">
        <v>69</v>
      </c>
      <c r="V414" s="19" t="str">
        <f t="shared" si="52"/>
        <v>Post-calc.</v>
      </c>
      <c r="W414" s="1" t="str">
        <f t="shared" si="53"/>
        <v>Post-calc.</v>
      </c>
      <c r="X414" s="1" t="b">
        <f t="shared" si="54"/>
        <v>1</v>
      </c>
      <c r="Z414" s="3">
        <f t="shared" si="55"/>
        <v>0</v>
      </c>
    </row>
    <row r="415" spans="1:26" x14ac:dyDescent="0.2">
      <c r="A415" s="25" t="s">
        <v>3008</v>
      </c>
      <c r="B415" s="9" t="str">
        <f t="shared" si="50"/>
        <v>40357</v>
      </c>
      <c r="C415" s="30">
        <v>678</v>
      </c>
      <c r="D415" s="30">
        <v>0</v>
      </c>
      <c r="E415" s="32">
        <v>41639</v>
      </c>
      <c r="F415" s="27" t="s">
        <v>2660</v>
      </c>
      <c r="G415" s="34" t="s">
        <v>5520</v>
      </c>
      <c r="H415" s="10" t="str">
        <f t="shared" si="51"/>
        <v>Post-calc.</v>
      </c>
      <c r="I415" s="3">
        <f t="shared" si="48"/>
        <v>0</v>
      </c>
      <c r="M415" s="7" t="s">
        <v>427</v>
      </c>
      <c r="N415" s="9" t="str">
        <f t="shared" si="49"/>
        <v>40377</v>
      </c>
      <c r="O415" s="3">
        <v>664</v>
      </c>
      <c r="P415" s="3"/>
      <c r="Q415" s="1" t="s">
        <v>8</v>
      </c>
      <c r="R415" s="1" t="s">
        <v>9</v>
      </c>
      <c r="S415" s="1" t="s">
        <v>10</v>
      </c>
      <c r="T415" s="1" t="s">
        <v>69</v>
      </c>
      <c r="V415" s="19" t="str">
        <f t="shared" si="52"/>
        <v>Post-calc.</v>
      </c>
      <c r="W415" s="1" t="str">
        <f t="shared" si="53"/>
        <v>Post-calc.</v>
      </c>
      <c r="X415" s="1" t="b">
        <f t="shared" si="54"/>
        <v>1</v>
      </c>
      <c r="Z415" s="3">
        <f t="shared" si="55"/>
        <v>0</v>
      </c>
    </row>
    <row r="416" spans="1:26" x14ac:dyDescent="0.2">
      <c r="A416" s="25" t="s">
        <v>3009</v>
      </c>
      <c r="B416" s="9" t="str">
        <f t="shared" si="50"/>
        <v>40358</v>
      </c>
      <c r="C416" s="30">
        <v>7458</v>
      </c>
      <c r="D416" s="30">
        <v>0</v>
      </c>
      <c r="E416" s="32">
        <v>41759</v>
      </c>
      <c r="F416" s="27" t="s">
        <v>2660</v>
      </c>
      <c r="G416" s="34" t="s">
        <v>5520</v>
      </c>
      <c r="H416" s="10" t="str">
        <f t="shared" si="51"/>
        <v>Post-calc.</v>
      </c>
      <c r="I416" s="3">
        <f t="shared" si="48"/>
        <v>0</v>
      </c>
      <c r="M416" s="7" t="s">
        <v>428</v>
      </c>
      <c r="N416" s="9" t="str">
        <f t="shared" si="49"/>
        <v>40378</v>
      </c>
      <c r="O416" s="3">
        <v>11024</v>
      </c>
      <c r="P416" s="3"/>
      <c r="Q416" s="1" t="s">
        <v>8</v>
      </c>
      <c r="R416" s="1" t="s">
        <v>9</v>
      </c>
      <c r="S416" s="1" t="s">
        <v>10</v>
      </c>
      <c r="T416" s="1" t="s">
        <v>69</v>
      </c>
      <c r="V416" s="19" t="str">
        <f t="shared" si="52"/>
        <v>Post-calc.</v>
      </c>
      <c r="W416" s="1" t="str">
        <f t="shared" si="53"/>
        <v>Post-calc.</v>
      </c>
      <c r="X416" s="1" t="b">
        <f t="shared" si="54"/>
        <v>1</v>
      </c>
      <c r="Z416" s="3">
        <f t="shared" si="55"/>
        <v>0</v>
      </c>
    </row>
    <row r="417" spans="1:26" x14ac:dyDescent="0.2">
      <c r="A417" s="25" t="s">
        <v>3010</v>
      </c>
      <c r="B417" s="9" t="str">
        <f t="shared" si="50"/>
        <v>40359</v>
      </c>
      <c r="C417" s="30">
        <v>11004</v>
      </c>
      <c r="D417" s="30">
        <v>0</v>
      </c>
      <c r="E417" s="32">
        <v>41759</v>
      </c>
      <c r="F417" s="27" t="s">
        <v>2660</v>
      </c>
      <c r="G417" s="34" t="s">
        <v>5520</v>
      </c>
      <c r="H417" s="10" t="str">
        <f t="shared" si="51"/>
        <v>Post-calc.</v>
      </c>
      <c r="I417" s="3">
        <f t="shared" si="48"/>
        <v>0</v>
      </c>
      <c r="M417" s="7" t="s">
        <v>429</v>
      </c>
      <c r="N417" s="9" t="str">
        <f t="shared" si="49"/>
        <v>40379</v>
      </c>
      <c r="O417" s="3">
        <v>14300</v>
      </c>
      <c r="P417" s="3"/>
      <c r="Q417" s="1" t="s">
        <v>8</v>
      </c>
      <c r="R417" s="1" t="s">
        <v>9</v>
      </c>
      <c r="S417" s="1" t="s">
        <v>10</v>
      </c>
      <c r="T417" s="1" t="s">
        <v>69</v>
      </c>
      <c r="V417" s="19" t="str">
        <f t="shared" si="52"/>
        <v>Post-calc.</v>
      </c>
      <c r="W417" s="1" t="str">
        <f t="shared" si="53"/>
        <v>Post-calc.</v>
      </c>
      <c r="X417" s="1" t="b">
        <f t="shared" si="54"/>
        <v>1</v>
      </c>
      <c r="Z417" s="3">
        <f t="shared" si="55"/>
        <v>0</v>
      </c>
    </row>
    <row r="418" spans="1:26" x14ac:dyDescent="0.2">
      <c r="A418" s="25" t="s">
        <v>3011</v>
      </c>
      <c r="B418" s="9" t="str">
        <f t="shared" si="50"/>
        <v>40360</v>
      </c>
      <c r="C418" s="30">
        <v>1531</v>
      </c>
      <c r="D418" s="30">
        <v>0</v>
      </c>
      <c r="E418" s="32">
        <v>41639</v>
      </c>
      <c r="F418" s="27" t="s">
        <v>2660</v>
      </c>
      <c r="G418" s="34" t="s">
        <v>5520</v>
      </c>
      <c r="H418" s="10" t="str">
        <f t="shared" si="51"/>
        <v>Post-calc.</v>
      </c>
      <c r="I418" s="3">
        <f t="shared" si="48"/>
        <v>0</v>
      </c>
      <c r="M418" s="7" t="s">
        <v>430</v>
      </c>
      <c r="N418" s="9" t="str">
        <f t="shared" si="49"/>
        <v>40380</v>
      </c>
      <c r="O418" s="3">
        <v>1035</v>
      </c>
      <c r="P418" s="3"/>
      <c r="Q418" s="1" t="s">
        <v>8</v>
      </c>
      <c r="R418" s="1" t="s">
        <v>9</v>
      </c>
      <c r="S418" s="1" t="s">
        <v>10</v>
      </c>
      <c r="T418" s="1" t="s">
        <v>69</v>
      </c>
      <c r="V418" s="19" t="str">
        <f t="shared" si="52"/>
        <v>Post-calc.</v>
      </c>
      <c r="W418" s="1" t="str">
        <f t="shared" si="53"/>
        <v>Post-calc.</v>
      </c>
      <c r="X418" s="1" t="b">
        <f t="shared" si="54"/>
        <v>1</v>
      </c>
      <c r="Z418" s="3">
        <f t="shared" si="55"/>
        <v>0</v>
      </c>
    </row>
    <row r="419" spans="1:26" x14ac:dyDescent="0.2">
      <c r="A419" s="25" t="s">
        <v>3012</v>
      </c>
      <c r="B419" s="9" t="str">
        <f t="shared" si="50"/>
        <v>40361</v>
      </c>
      <c r="C419" s="30">
        <v>1992</v>
      </c>
      <c r="D419" s="30">
        <v>0</v>
      </c>
      <c r="E419" s="32">
        <v>41639</v>
      </c>
      <c r="F419" s="27" t="s">
        <v>2660</v>
      </c>
      <c r="G419" s="34" t="s">
        <v>5520</v>
      </c>
      <c r="H419" s="10" t="str">
        <f t="shared" si="51"/>
        <v>Post-calc.</v>
      </c>
      <c r="I419" s="3">
        <f t="shared" si="48"/>
        <v>0</v>
      </c>
      <c r="M419" s="7" t="s">
        <v>431</v>
      </c>
      <c r="N419" s="9" t="str">
        <f t="shared" si="49"/>
        <v>40381</v>
      </c>
      <c r="O419" s="3">
        <v>2245</v>
      </c>
      <c r="P419" s="3"/>
      <c r="Q419" s="1" t="s">
        <v>8</v>
      </c>
      <c r="R419" s="1" t="s">
        <v>9</v>
      </c>
      <c r="S419" s="1" t="s">
        <v>10</v>
      </c>
      <c r="T419" s="1" t="s">
        <v>69</v>
      </c>
      <c r="V419" s="19" t="str">
        <f t="shared" si="52"/>
        <v>Post-calc.</v>
      </c>
      <c r="W419" s="1" t="str">
        <f t="shared" si="53"/>
        <v>Post-calc.</v>
      </c>
      <c r="X419" s="1" t="b">
        <f t="shared" si="54"/>
        <v>1</v>
      </c>
      <c r="Z419" s="3">
        <f t="shared" si="55"/>
        <v>0</v>
      </c>
    </row>
    <row r="420" spans="1:26" x14ac:dyDescent="0.2">
      <c r="A420" s="25" t="s">
        <v>3013</v>
      </c>
      <c r="B420" s="9" t="str">
        <f t="shared" si="50"/>
        <v>40362</v>
      </c>
      <c r="C420" s="30">
        <v>4447</v>
      </c>
      <c r="D420" s="30">
        <v>0</v>
      </c>
      <c r="E420" s="32">
        <v>41698</v>
      </c>
      <c r="F420" s="27" t="s">
        <v>2660</v>
      </c>
      <c r="G420" s="34" t="s">
        <v>5520</v>
      </c>
      <c r="H420" s="10" t="str">
        <f t="shared" si="51"/>
        <v>Post-calc.</v>
      </c>
      <c r="I420" s="3">
        <f t="shared" si="48"/>
        <v>0</v>
      </c>
      <c r="M420" s="7" t="s">
        <v>432</v>
      </c>
      <c r="N420" s="9" t="str">
        <f t="shared" si="49"/>
        <v>40382</v>
      </c>
      <c r="O420" s="3">
        <v>905</v>
      </c>
      <c r="P420" s="3"/>
      <c r="Q420" s="1" t="s">
        <v>8</v>
      </c>
      <c r="R420" s="1" t="s">
        <v>9</v>
      </c>
      <c r="S420" s="1" t="s">
        <v>10</v>
      </c>
      <c r="T420" s="1" t="s">
        <v>69</v>
      </c>
      <c r="V420" s="19" t="str">
        <f t="shared" si="52"/>
        <v>Post-calc.</v>
      </c>
      <c r="W420" s="1" t="str">
        <f t="shared" si="53"/>
        <v>Post-calc.</v>
      </c>
      <c r="X420" s="1" t="b">
        <f t="shared" si="54"/>
        <v>1</v>
      </c>
      <c r="Z420" s="3">
        <f t="shared" si="55"/>
        <v>0</v>
      </c>
    </row>
    <row r="421" spans="1:26" x14ac:dyDescent="0.2">
      <c r="A421" s="25" t="s">
        <v>3014</v>
      </c>
      <c r="B421" s="9" t="str">
        <f t="shared" si="50"/>
        <v>40363</v>
      </c>
      <c r="C421" s="30">
        <v>904</v>
      </c>
      <c r="D421" s="30">
        <v>0</v>
      </c>
      <c r="E421" s="32">
        <v>41670</v>
      </c>
      <c r="F421" s="27" t="s">
        <v>2660</v>
      </c>
      <c r="G421" s="34" t="s">
        <v>5520</v>
      </c>
      <c r="H421" s="10" t="str">
        <f t="shared" si="51"/>
        <v>Post-calc.</v>
      </c>
      <c r="I421" s="3">
        <f t="shared" si="48"/>
        <v>0</v>
      </c>
      <c r="M421" s="7" t="s">
        <v>433</v>
      </c>
      <c r="N421" s="9" t="str">
        <f t="shared" si="49"/>
        <v>40383</v>
      </c>
      <c r="O421" s="3">
        <v>2488</v>
      </c>
      <c r="P421" s="3"/>
      <c r="Q421" s="1" t="s">
        <v>8</v>
      </c>
      <c r="R421" s="1" t="s">
        <v>9</v>
      </c>
      <c r="S421" s="1" t="s">
        <v>10</v>
      </c>
      <c r="T421" s="1" t="s">
        <v>69</v>
      </c>
      <c r="V421" s="19" t="str">
        <f t="shared" si="52"/>
        <v>Post-calc.</v>
      </c>
      <c r="W421" s="1" t="str">
        <f t="shared" si="53"/>
        <v>Post-calc.</v>
      </c>
      <c r="X421" s="1" t="b">
        <f t="shared" si="54"/>
        <v>1</v>
      </c>
      <c r="Z421" s="3">
        <f t="shared" si="55"/>
        <v>0</v>
      </c>
    </row>
    <row r="422" spans="1:26" x14ac:dyDescent="0.2">
      <c r="A422" s="25" t="s">
        <v>3015</v>
      </c>
      <c r="B422" s="9" t="str">
        <f t="shared" si="50"/>
        <v>40364</v>
      </c>
      <c r="C422" s="30">
        <v>1722</v>
      </c>
      <c r="D422" s="30">
        <v>0</v>
      </c>
      <c r="E422" s="32">
        <v>41670</v>
      </c>
      <c r="F422" s="27" t="s">
        <v>2660</v>
      </c>
      <c r="G422" s="34" t="s">
        <v>5520</v>
      </c>
      <c r="H422" s="10" t="str">
        <f t="shared" si="51"/>
        <v>Post-calc.</v>
      </c>
      <c r="I422" s="3">
        <f t="shared" si="48"/>
        <v>0</v>
      </c>
      <c r="M422" s="7" t="s">
        <v>434</v>
      </c>
      <c r="N422" s="9" t="str">
        <f t="shared" si="49"/>
        <v>40384</v>
      </c>
      <c r="O422" s="3">
        <v>4494</v>
      </c>
      <c r="P422" s="3"/>
      <c r="Q422" s="1" t="s">
        <v>8</v>
      </c>
      <c r="R422" s="1" t="s">
        <v>9</v>
      </c>
      <c r="S422" s="1" t="s">
        <v>10</v>
      </c>
      <c r="T422" s="1" t="s">
        <v>69</v>
      </c>
      <c r="V422" s="19" t="str">
        <f t="shared" si="52"/>
        <v>Post-calc.</v>
      </c>
      <c r="W422" s="1" t="str">
        <f t="shared" si="53"/>
        <v>Post-calc.</v>
      </c>
      <c r="X422" s="1" t="b">
        <f t="shared" si="54"/>
        <v>1</v>
      </c>
      <c r="Z422" s="3">
        <f t="shared" si="55"/>
        <v>0</v>
      </c>
    </row>
    <row r="423" spans="1:26" x14ac:dyDescent="0.2">
      <c r="A423" s="25" t="s">
        <v>3016</v>
      </c>
      <c r="B423" s="9" t="str">
        <f t="shared" si="50"/>
        <v>40365</v>
      </c>
      <c r="C423" s="30">
        <v>2656</v>
      </c>
      <c r="D423" s="30">
        <v>0</v>
      </c>
      <c r="E423" s="32">
        <v>41670</v>
      </c>
      <c r="F423" s="27" t="s">
        <v>2660</v>
      </c>
      <c r="G423" s="34" t="s">
        <v>5520</v>
      </c>
      <c r="H423" s="10" t="str">
        <f t="shared" si="51"/>
        <v>Post-calc.</v>
      </c>
      <c r="I423" s="3">
        <f t="shared" si="48"/>
        <v>0</v>
      </c>
      <c r="M423" s="7" t="s">
        <v>435</v>
      </c>
      <c r="N423" s="9" t="str">
        <f t="shared" si="49"/>
        <v>40385</v>
      </c>
      <c r="O423" s="3">
        <v>307</v>
      </c>
      <c r="P423" s="3"/>
      <c r="Q423" s="1" t="s">
        <v>8</v>
      </c>
      <c r="R423" s="1" t="s">
        <v>9</v>
      </c>
      <c r="S423" s="1" t="s">
        <v>10</v>
      </c>
      <c r="T423" s="1" t="s">
        <v>69</v>
      </c>
      <c r="V423" s="19" t="str">
        <f t="shared" si="52"/>
        <v>Post-calc.</v>
      </c>
      <c r="W423" s="1" t="str">
        <f t="shared" si="53"/>
        <v>Post-calc.</v>
      </c>
      <c r="X423" s="1" t="b">
        <f t="shared" si="54"/>
        <v>1</v>
      </c>
      <c r="Z423" s="3">
        <f t="shared" si="55"/>
        <v>0</v>
      </c>
    </row>
    <row r="424" spans="1:26" x14ac:dyDescent="0.2">
      <c r="A424" s="25" t="s">
        <v>3017</v>
      </c>
      <c r="B424" s="9" t="str">
        <f t="shared" si="50"/>
        <v>40366</v>
      </c>
      <c r="C424" s="30">
        <v>22275</v>
      </c>
      <c r="D424" s="30">
        <v>0</v>
      </c>
      <c r="E424" s="32">
        <v>41820</v>
      </c>
      <c r="F424" s="27" t="s">
        <v>2660</v>
      </c>
      <c r="G424" s="34" t="s">
        <v>5520</v>
      </c>
      <c r="H424" s="10" t="str">
        <f t="shared" si="51"/>
        <v>Post-calc.</v>
      </c>
      <c r="I424" s="3">
        <f t="shared" si="48"/>
        <v>0</v>
      </c>
      <c r="M424" s="7" t="s">
        <v>436</v>
      </c>
      <c r="N424" s="9" t="str">
        <f t="shared" si="49"/>
        <v>40386</v>
      </c>
      <c r="O424" s="3">
        <v>2788</v>
      </c>
      <c r="P424" s="3"/>
      <c r="Q424" s="1" t="s">
        <v>8</v>
      </c>
      <c r="R424" s="1" t="s">
        <v>9</v>
      </c>
      <c r="S424" s="1" t="s">
        <v>10</v>
      </c>
      <c r="T424" s="1" t="s">
        <v>69</v>
      </c>
      <c r="V424" s="19" t="str">
        <f t="shared" si="52"/>
        <v>Post-calc.</v>
      </c>
      <c r="W424" s="1" t="str">
        <f t="shared" si="53"/>
        <v>Post-calc.</v>
      </c>
      <c r="X424" s="1" t="b">
        <f t="shared" si="54"/>
        <v>1</v>
      </c>
      <c r="Z424" s="3">
        <f t="shared" si="55"/>
        <v>0</v>
      </c>
    </row>
    <row r="425" spans="1:26" x14ac:dyDescent="0.2">
      <c r="A425" s="25" t="s">
        <v>3018</v>
      </c>
      <c r="B425" s="9" t="str">
        <f t="shared" si="50"/>
        <v>40367</v>
      </c>
      <c r="C425" s="30">
        <v>775</v>
      </c>
      <c r="D425" s="30">
        <v>0</v>
      </c>
      <c r="E425" s="32">
        <v>41670</v>
      </c>
      <c r="F425" s="27" t="s">
        <v>2660</v>
      </c>
      <c r="G425" s="34" t="s">
        <v>5520</v>
      </c>
      <c r="H425" s="10" t="str">
        <f t="shared" si="51"/>
        <v>Post-calc.</v>
      </c>
      <c r="I425" s="3">
        <f t="shared" si="48"/>
        <v>0</v>
      </c>
      <c r="M425" s="7" t="s">
        <v>437</v>
      </c>
      <c r="N425" s="9" t="str">
        <f t="shared" si="49"/>
        <v>40387</v>
      </c>
      <c r="O425" s="3">
        <v>216</v>
      </c>
      <c r="P425" s="3"/>
      <c r="Q425" s="1" t="s">
        <v>8</v>
      </c>
      <c r="R425" s="1" t="s">
        <v>9</v>
      </c>
      <c r="S425" s="1" t="s">
        <v>10</v>
      </c>
      <c r="T425" s="1" t="s">
        <v>69</v>
      </c>
      <c r="V425" s="19" t="str">
        <f t="shared" si="52"/>
        <v>Post-calc.</v>
      </c>
      <c r="W425" s="1" t="str">
        <f t="shared" si="53"/>
        <v>Post-calc.</v>
      </c>
      <c r="X425" s="1" t="b">
        <f t="shared" si="54"/>
        <v>1</v>
      </c>
      <c r="Z425" s="3">
        <f t="shared" si="55"/>
        <v>0</v>
      </c>
    </row>
    <row r="426" spans="1:26" x14ac:dyDescent="0.2">
      <c r="A426" s="25" t="s">
        <v>3019</v>
      </c>
      <c r="B426" s="9" t="str">
        <f t="shared" si="50"/>
        <v>40368</v>
      </c>
      <c r="C426" s="30">
        <v>13584</v>
      </c>
      <c r="D426" s="30">
        <v>0</v>
      </c>
      <c r="E426" s="32">
        <v>41820</v>
      </c>
      <c r="F426" s="27" t="s">
        <v>2660</v>
      </c>
      <c r="G426" s="34" t="s">
        <v>5520</v>
      </c>
      <c r="H426" s="10" t="str">
        <f t="shared" si="51"/>
        <v>Post-calc.</v>
      </c>
      <c r="I426" s="3">
        <f t="shared" si="48"/>
        <v>0</v>
      </c>
      <c r="M426" s="7" t="s">
        <v>438</v>
      </c>
      <c r="N426" s="9" t="str">
        <f t="shared" si="49"/>
        <v>40388</v>
      </c>
      <c r="O426" s="3">
        <v>278</v>
      </c>
      <c r="P426" s="3"/>
      <c r="Q426" s="1" t="s">
        <v>8</v>
      </c>
      <c r="R426" s="1" t="s">
        <v>9</v>
      </c>
      <c r="S426" s="1" t="s">
        <v>10</v>
      </c>
      <c r="T426" s="1" t="s">
        <v>69</v>
      </c>
      <c r="V426" s="19" t="str">
        <f t="shared" si="52"/>
        <v>Post-calc.</v>
      </c>
      <c r="W426" s="1" t="str">
        <f t="shared" si="53"/>
        <v>Post-calc.</v>
      </c>
      <c r="X426" s="1" t="b">
        <f t="shared" si="54"/>
        <v>1</v>
      </c>
      <c r="Z426" s="3">
        <f t="shared" si="55"/>
        <v>0</v>
      </c>
    </row>
    <row r="427" spans="1:26" x14ac:dyDescent="0.2">
      <c r="A427" s="25" t="s">
        <v>3020</v>
      </c>
      <c r="B427" s="9" t="str">
        <f t="shared" si="50"/>
        <v>40369</v>
      </c>
      <c r="C427" s="30">
        <v>13584</v>
      </c>
      <c r="D427" s="30">
        <v>-448.13</v>
      </c>
      <c r="E427" s="32"/>
      <c r="F427" s="27" t="s">
        <v>2660</v>
      </c>
      <c r="G427" s="34" t="s">
        <v>5520</v>
      </c>
      <c r="H427" s="10" t="str">
        <f t="shared" si="51"/>
        <v>Pre-calc.</v>
      </c>
      <c r="I427" s="3">
        <f t="shared" si="48"/>
        <v>0</v>
      </c>
      <c r="M427" s="7" t="s">
        <v>439</v>
      </c>
      <c r="N427" s="9" t="str">
        <f t="shared" si="49"/>
        <v>40389</v>
      </c>
      <c r="O427" s="3">
        <v>885</v>
      </c>
      <c r="P427" s="3"/>
      <c r="Q427" s="1" t="s">
        <v>8</v>
      </c>
      <c r="R427" s="1" t="s">
        <v>9</v>
      </c>
      <c r="S427" s="1" t="s">
        <v>10</v>
      </c>
      <c r="T427" s="1" t="s">
        <v>69</v>
      </c>
      <c r="V427" s="19" t="str">
        <f t="shared" si="52"/>
        <v>Post-calc.</v>
      </c>
      <c r="W427" s="1" t="str">
        <f t="shared" si="53"/>
        <v>Post-calc.</v>
      </c>
      <c r="X427" s="1" t="b">
        <f t="shared" si="54"/>
        <v>1</v>
      </c>
      <c r="Z427" s="3">
        <f t="shared" si="55"/>
        <v>0</v>
      </c>
    </row>
    <row r="428" spans="1:26" x14ac:dyDescent="0.2">
      <c r="A428" s="25" t="s">
        <v>3021</v>
      </c>
      <c r="B428" s="9" t="str">
        <f t="shared" si="50"/>
        <v>40370</v>
      </c>
      <c r="C428" s="30">
        <v>4744</v>
      </c>
      <c r="D428" s="30">
        <v>0</v>
      </c>
      <c r="E428" s="32">
        <v>41759</v>
      </c>
      <c r="F428" s="27" t="s">
        <v>2660</v>
      </c>
      <c r="G428" s="34" t="s">
        <v>5520</v>
      </c>
      <c r="H428" s="10" t="str">
        <f t="shared" si="51"/>
        <v>Post-calc.</v>
      </c>
      <c r="I428" s="3">
        <f t="shared" si="48"/>
        <v>0</v>
      </c>
      <c r="M428" s="7" t="s">
        <v>440</v>
      </c>
      <c r="N428" s="9" t="str">
        <f t="shared" si="49"/>
        <v>40390</v>
      </c>
      <c r="O428" s="3">
        <v>153</v>
      </c>
      <c r="P428" s="3"/>
      <c r="Q428" s="1" t="s">
        <v>8</v>
      </c>
      <c r="R428" s="1" t="s">
        <v>9</v>
      </c>
      <c r="S428" s="1" t="s">
        <v>10</v>
      </c>
      <c r="T428" s="1" t="s">
        <v>69</v>
      </c>
      <c r="V428" s="19" t="str">
        <f t="shared" si="52"/>
        <v>Post-calc.</v>
      </c>
      <c r="W428" s="1" t="str">
        <f t="shared" si="53"/>
        <v>Post-calc.</v>
      </c>
      <c r="X428" s="1" t="b">
        <f t="shared" si="54"/>
        <v>1</v>
      </c>
      <c r="Z428" s="3">
        <f t="shared" si="55"/>
        <v>0</v>
      </c>
    </row>
    <row r="429" spans="1:26" x14ac:dyDescent="0.2">
      <c r="A429" s="25" t="s">
        <v>3022</v>
      </c>
      <c r="B429" s="9" t="str">
        <f t="shared" si="50"/>
        <v>40371</v>
      </c>
      <c r="C429" s="30">
        <v>2250</v>
      </c>
      <c r="D429" s="30">
        <v>0</v>
      </c>
      <c r="E429" s="32">
        <v>41670</v>
      </c>
      <c r="F429" s="27" t="s">
        <v>2660</v>
      </c>
      <c r="G429" s="34" t="s">
        <v>5520</v>
      </c>
      <c r="H429" s="10" t="str">
        <f t="shared" si="51"/>
        <v>Post-calc.</v>
      </c>
      <c r="I429" s="3">
        <f t="shared" si="48"/>
        <v>0</v>
      </c>
      <c r="M429" s="7" t="s">
        <v>441</v>
      </c>
      <c r="N429" s="9" t="str">
        <f t="shared" si="49"/>
        <v>40391</v>
      </c>
      <c r="O429" s="3">
        <v>130</v>
      </c>
      <c r="P429" s="3"/>
      <c r="Q429" s="1" t="s">
        <v>8</v>
      </c>
      <c r="R429" s="1" t="s">
        <v>9</v>
      </c>
      <c r="S429" s="1" t="s">
        <v>10</v>
      </c>
      <c r="T429" s="1" t="s">
        <v>69</v>
      </c>
      <c r="V429" s="19" t="str">
        <f t="shared" si="52"/>
        <v>Post-calc.</v>
      </c>
      <c r="W429" s="1" t="str">
        <f t="shared" si="53"/>
        <v>Post-calc.</v>
      </c>
      <c r="X429" s="1" t="b">
        <f t="shared" si="54"/>
        <v>1</v>
      </c>
      <c r="Z429" s="3">
        <f t="shared" si="55"/>
        <v>0</v>
      </c>
    </row>
    <row r="430" spans="1:26" x14ac:dyDescent="0.2">
      <c r="A430" s="25" t="s">
        <v>3023</v>
      </c>
      <c r="B430" s="9" t="str">
        <f t="shared" si="50"/>
        <v>40372</v>
      </c>
      <c r="C430" s="30">
        <v>4950</v>
      </c>
      <c r="D430" s="30">
        <v>0</v>
      </c>
      <c r="E430" s="32">
        <v>41670</v>
      </c>
      <c r="F430" s="27" t="s">
        <v>2660</v>
      </c>
      <c r="G430" s="34" t="s">
        <v>5520</v>
      </c>
      <c r="H430" s="10" t="str">
        <f t="shared" si="51"/>
        <v>Post-calc.</v>
      </c>
      <c r="I430" s="3">
        <f t="shared" si="48"/>
        <v>0</v>
      </c>
      <c r="M430" s="7" t="s">
        <v>442</v>
      </c>
      <c r="N430" s="9" t="str">
        <f t="shared" si="49"/>
        <v>40392</v>
      </c>
      <c r="O430" s="3">
        <v>154</v>
      </c>
      <c r="P430" s="3"/>
      <c r="Q430" s="1" t="s">
        <v>8</v>
      </c>
      <c r="R430" s="1" t="s">
        <v>9</v>
      </c>
      <c r="S430" s="1" t="s">
        <v>10</v>
      </c>
      <c r="T430" s="1" t="s">
        <v>69</v>
      </c>
      <c r="V430" s="19" t="str">
        <f t="shared" si="52"/>
        <v>Post-calc.</v>
      </c>
      <c r="W430" s="1" t="str">
        <f t="shared" si="53"/>
        <v>Post-calc.</v>
      </c>
      <c r="X430" s="1" t="b">
        <f t="shared" si="54"/>
        <v>1</v>
      </c>
      <c r="Z430" s="3">
        <f t="shared" si="55"/>
        <v>0</v>
      </c>
    </row>
    <row r="431" spans="1:26" x14ac:dyDescent="0.2">
      <c r="A431" s="25" t="s">
        <v>3024</v>
      </c>
      <c r="B431" s="9" t="str">
        <f t="shared" si="50"/>
        <v>40373</v>
      </c>
      <c r="C431" s="30">
        <v>18758</v>
      </c>
      <c r="D431" s="30">
        <v>0</v>
      </c>
      <c r="E431" s="32">
        <v>42063</v>
      </c>
      <c r="F431" s="27" t="s">
        <v>2660</v>
      </c>
      <c r="G431" s="34" t="s">
        <v>5520</v>
      </c>
      <c r="H431" s="10" t="str">
        <f t="shared" si="51"/>
        <v>Post-calc.</v>
      </c>
      <c r="I431" s="3">
        <f t="shared" si="48"/>
        <v>0</v>
      </c>
      <c r="M431" s="7" t="s">
        <v>443</v>
      </c>
      <c r="N431" s="9" t="str">
        <f t="shared" si="49"/>
        <v>40393</v>
      </c>
      <c r="O431" s="3">
        <v>308</v>
      </c>
      <c r="P431" s="3"/>
      <c r="Q431" s="1" t="s">
        <v>8</v>
      </c>
      <c r="R431" s="1" t="s">
        <v>9</v>
      </c>
      <c r="S431" s="1" t="s">
        <v>10</v>
      </c>
      <c r="T431" s="1" t="s">
        <v>69</v>
      </c>
      <c r="V431" s="19" t="str">
        <f t="shared" si="52"/>
        <v>Post-calc.</v>
      </c>
      <c r="W431" s="1" t="str">
        <f t="shared" si="53"/>
        <v>Post-calc.</v>
      </c>
      <c r="X431" s="1" t="b">
        <f t="shared" si="54"/>
        <v>1</v>
      </c>
      <c r="Z431" s="3">
        <f t="shared" si="55"/>
        <v>0</v>
      </c>
    </row>
    <row r="432" spans="1:26" x14ac:dyDescent="0.2">
      <c r="A432" s="25" t="s">
        <v>3025</v>
      </c>
      <c r="B432" s="9" t="str">
        <f t="shared" si="50"/>
        <v>40374</v>
      </c>
      <c r="C432" s="30">
        <v>2487</v>
      </c>
      <c r="D432" s="30">
        <v>0</v>
      </c>
      <c r="E432" s="32">
        <v>41698</v>
      </c>
      <c r="F432" s="27" t="s">
        <v>2660</v>
      </c>
      <c r="G432" s="34" t="s">
        <v>5520</v>
      </c>
      <c r="H432" s="10" t="str">
        <f t="shared" si="51"/>
        <v>Post-calc.</v>
      </c>
      <c r="I432" s="3">
        <f t="shared" si="48"/>
        <v>0</v>
      </c>
      <c r="M432" s="7" t="s">
        <v>444</v>
      </c>
      <c r="N432" s="9" t="str">
        <f t="shared" si="49"/>
        <v>40394</v>
      </c>
      <c r="O432" s="3">
        <v>308</v>
      </c>
      <c r="P432" s="3"/>
      <c r="Q432" s="1" t="s">
        <v>8</v>
      </c>
      <c r="R432" s="1" t="s">
        <v>9</v>
      </c>
      <c r="S432" s="1" t="s">
        <v>10</v>
      </c>
      <c r="T432" s="1" t="s">
        <v>69</v>
      </c>
      <c r="V432" s="19" t="str">
        <f t="shared" si="52"/>
        <v>Post-calc.</v>
      </c>
      <c r="W432" s="1" t="str">
        <f t="shared" si="53"/>
        <v>Post-calc.</v>
      </c>
      <c r="X432" s="1" t="b">
        <f t="shared" si="54"/>
        <v>1</v>
      </c>
      <c r="Z432" s="3">
        <f t="shared" si="55"/>
        <v>0</v>
      </c>
    </row>
    <row r="433" spans="1:26" x14ac:dyDescent="0.2">
      <c r="A433" s="25" t="s">
        <v>3026</v>
      </c>
      <c r="B433" s="9" t="str">
        <f t="shared" si="50"/>
        <v>40375</v>
      </c>
      <c r="C433" s="30">
        <v>4333</v>
      </c>
      <c r="D433" s="30">
        <v>0</v>
      </c>
      <c r="E433" s="32">
        <v>41729</v>
      </c>
      <c r="F433" s="27" t="s">
        <v>2660</v>
      </c>
      <c r="G433" s="34" t="s">
        <v>5520</v>
      </c>
      <c r="H433" s="10" t="str">
        <f t="shared" si="51"/>
        <v>Post-calc.</v>
      </c>
      <c r="I433" s="3">
        <f t="shared" si="48"/>
        <v>0</v>
      </c>
      <c r="M433" s="7" t="s">
        <v>445</v>
      </c>
      <c r="N433" s="9" t="str">
        <f t="shared" si="49"/>
        <v>40395</v>
      </c>
      <c r="O433" s="3">
        <v>1218</v>
      </c>
      <c r="P433" s="3"/>
      <c r="Q433" s="1" t="s">
        <v>8</v>
      </c>
      <c r="R433" s="1" t="s">
        <v>9</v>
      </c>
      <c r="S433" s="1" t="s">
        <v>10</v>
      </c>
      <c r="T433" s="1" t="s">
        <v>69</v>
      </c>
      <c r="V433" s="19" t="str">
        <f t="shared" si="52"/>
        <v>Post-calc.</v>
      </c>
      <c r="W433" s="1" t="str">
        <f t="shared" si="53"/>
        <v>Post-calc.</v>
      </c>
      <c r="X433" s="1" t="b">
        <f t="shared" si="54"/>
        <v>1</v>
      </c>
      <c r="Z433" s="3">
        <f t="shared" si="55"/>
        <v>0</v>
      </c>
    </row>
    <row r="434" spans="1:26" x14ac:dyDescent="0.2">
      <c r="A434" s="25" t="s">
        <v>3027</v>
      </c>
      <c r="B434" s="9" t="str">
        <f t="shared" si="50"/>
        <v>40376</v>
      </c>
      <c r="C434" s="30">
        <v>8554</v>
      </c>
      <c r="D434" s="30">
        <v>0</v>
      </c>
      <c r="E434" s="32">
        <v>41759</v>
      </c>
      <c r="F434" s="27" t="s">
        <v>2660</v>
      </c>
      <c r="G434" s="34" t="s">
        <v>5520</v>
      </c>
      <c r="H434" s="10" t="str">
        <f t="shared" si="51"/>
        <v>Post-calc.</v>
      </c>
      <c r="I434" s="3">
        <f t="shared" si="48"/>
        <v>0</v>
      </c>
      <c r="M434" s="7" t="s">
        <v>446</v>
      </c>
      <c r="N434" s="9" t="str">
        <f t="shared" si="49"/>
        <v>40396</v>
      </c>
      <c r="O434" s="3">
        <v>73</v>
      </c>
      <c r="P434" s="3"/>
      <c r="Q434" s="1" t="s">
        <v>8</v>
      </c>
      <c r="R434" s="1" t="s">
        <v>9</v>
      </c>
      <c r="S434" s="1" t="s">
        <v>10</v>
      </c>
      <c r="T434" s="1" t="s">
        <v>69</v>
      </c>
      <c r="V434" s="19" t="str">
        <f t="shared" si="52"/>
        <v>Post-calc.</v>
      </c>
      <c r="W434" s="1" t="str">
        <f t="shared" si="53"/>
        <v>Post-calc.</v>
      </c>
      <c r="X434" s="1" t="b">
        <f t="shared" si="54"/>
        <v>1</v>
      </c>
      <c r="Z434" s="3">
        <f t="shared" si="55"/>
        <v>0</v>
      </c>
    </row>
    <row r="435" spans="1:26" x14ac:dyDescent="0.2">
      <c r="A435" s="25" t="s">
        <v>3028</v>
      </c>
      <c r="B435" s="9" t="str">
        <f t="shared" si="50"/>
        <v>40377</v>
      </c>
      <c r="C435" s="30">
        <v>664</v>
      </c>
      <c r="D435" s="30">
        <v>0</v>
      </c>
      <c r="E435" s="32">
        <v>41698</v>
      </c>
      <c r="F435" s="27" t="s">
        <v>2660</v>
      </c>
      <c r="G435" s="34" t="s">
        <v>5520</v>
      </c>
      <c r="H435" s="10" t="str">
        <f t="shared" si="51"/>
        <v>Post-calc.</v>
      </c>
      <c r="I435" s="3">
        <f t="shared" si="48"/>
        <v>0</v>
      </c>
      <c r="M435" s="7" t="s">
        <v>447</v>
      </c>
      <c r="N435" s="9" t="str">
        <f t="shared" si="49"/>
        <v>40397</v>
      </c>
      <c r="O435" s="3">
        <v>11234</v>
      </c>
      <c r="P435" s="3"/>
      <c r="Q435" s="1" t="s">
        <v>8</v>
      </c>
      <c r="R435" s="1" t="s">
        <v>9</v>
      </c>
      <c r="S435" s="1" t="s">
        <v>10</v>
      </c>
      <c r="T435" s="1" t="s">
        <v>69</v>
      </c>
      <c r="V435" s="19" t="str">
        <f t="shared" si="52"/>
        <v>Post-calc.</v>
      </c>
      <c r="W435" s="1" t="str">
        <f t="shared" si="53"/>
        <v>Post-calc.</v>
      </c>
      <c r="X435" s="1" t="b">
        <f t="shared" si="54"/>
        <v>1</v>
      </c>
      <c r="Z435" s="3">
        <f t="shared" si="55"/>
        <v>0</v>
      </c>
    </row>
    <row r="436" spans="1:26" x14ac:dyDescent="0.2">
      <c r="A436" s="25" t="s">
        <v>3029</v>
      </c>
      <c r="B436" s="9" t="str">
        <f t="shared" si="50"/>
        <v>40378</v>
      </c>
      <c r="C436" s="30">
        <v>11024</v>
      </c>
      <c r="D436" s="30">
        <v>0</v>
      </c>
      <c r="E436" s="32">
        <v>41912</v>
      </c>
      <c r="F436" s="27" t="s">
        <v>2660</v>
      </c>
      <c r="G436" s="34" t="s">
        <v>5520</v>
      </c>
      <c r="H436" s="10" t="str">
        <f t="shared" si="51"/>
        <v>Post-calc.</v>
      </c>
      <c r="I436" s="3">
        <f t="shared" si="48"/>
        <v>0</v>
      </c>
      <c r="M436" s="7" t="s">
        <v>448</v>
      </c>
      <c r="N436" s="9" t="str">
        <f t="shared" si="49"/>
        <v>40398</v>
      </c>
      <c r="O436" s="3">
        <v>23875</v>
      </c>
      <c r="P436" s="3"/>
      <c r="Q436" s="1" t="s">
        <v>8</v>
      </c>
      <c r="R436" s="1" t="s">
        <v>9</v>
      </c>
      <c r="S436" s="1" t="s">
        <v>10</v>
      </c>
      <c r="T436" s="1" t="s">
        <v>69</v>
      </c>
      <c r="V436" s="19" t="str">
        <f t="shared" si="52"/>
        <v>Post-calc.</v>
      </c>
      <c r="W436" s="1" t="str">
        <f t="shared" si="53"/>
        <v>Post-calc.</v>
      </c>
      <c r="X436" s="1" t="b">
        <f t="shared" si="54"/>
        <v>1</v>
      </c>
      <c r="Z436" s="3">
        <f t="shared" si="55"/>
        <v>0</v>
      </c>
    </row>
    <row r="437" spans="1:26" x14ac:dyDescent="0.2">
      <c r="A437" s="25" t="s">
        <v>3030</v>
      </c>
      <c r="B437" s="9" t="str">
        <f t="shared" si="50"/>
        <v>40379</v>
      </c>
      <c r="C437" s="30">
        <v>14300</v>
      </c>
      <c r="D437" s="30">
        <v>0</v>
      </c>
      <c r="E437" s="32">
        <v>41820</v>
      </c>
      <c r="F437" s="27" t="s">
        <v>2660</v>
      </c>
      <c r="G437" s="34" t="s">
        <v>5520</v>
      </c>
      <c r="H437" s="10" t="str">
        <f t="shared" si="51"/>
        <v>Post-calc.</v>
      </c>
      <c r="I437" s="3">
        <f t="shared" si="48"/>
        <v>0</v>
      </c>
      <c r="M437" s="7" t="s">
        <v>449</v>
      </c>
      <c r="N437" s="9" t="str">
        <f t="shared" si="49"/>
        <v>40399</v>
      </c>
      <c r="O437" s="3">
        <v>5260</v>
      </c>
      <c r="P437" s="3"/>
      <c r="Q437" s="1" t="s">
        <v>8</v>
      </c>
      <c r="R437" s="1" t="s">
        <v>9</v>
      </c>
      <c r="S437" s="1" t="s">
        <v>10</v>
      </c>
      <c r="T437" s="1" t="s">
        <v>69</v>
      </c>
      <c r="V437" s="19" t="str">
        <f t="shared" si="52"/>
        <v>Post-calc.</v>
      </c>
      <c r="W437" s="1" t="str">
        <f t="shared" si="53"/>
        <v>Post-calc.</v>
      </c>
      <c r="X437" s="1" t="b">
        <f t="shared" si="54"/>
        <v>1</v>
      </c>
      <c r="Z437" s="3">
        <f t="shared" si="55"/>
        <v>0</v>
      </c>
    </row>
    <row r="438" spans="1:26" x14ac:dyDescent="0.2">
      <c r="A438" s="25" t="s">
        <v>3031</v>
      </c>
      <c r="B438" s="9" t="str">
        <f t="shared" si="50"/>
        <v>40380</v>
      </c>
      <c r="C438" s="30">
        <v>1035</v>
      </c>
      <c r="D438" s="30">
        <v>0</v>
      </c>
      <c r="E438" s="32">
        <v>41729</v>
      </c>
      <c r="F438" s="27" t="s">
        <v>2660</v>
      </c>
      <c r="G438" s="34" t="s">
        <v>5520</v>
      </c>
      <c r="H438" s="10" t="str">
        <f t="shared" si="51"/>
        <v>Post-calc.</v>
      </c>
      <c r="I438" s="3">
        <f t="shared" si="48"/>
        <v>0</v>
      </c>
      <c r="M438" s="7" t="s">
        <v>450</v>
      </c>
      <c r="N438" s="9" t="str">
        <f t="shared" si="49"/>
        <v>40400</v>
      </c>
      <c r="O438" s="3">
        <v>5773</v>
      </c>
      <c r="P438" s="3"/>
      <c r="Q438" s="1" t="s">
        <v>8</v>
      </c>
      <c r="R438" s="1" t="s">
        <v>9</v>
      </c>
      <c r="S438" s="1" t="s">
        <v>10</v>
      </c>
      <c r="T438" s="1" t="s">
        <v>69</v>
      </c>
      <c r="V438" s="19" t="str">
        <f t="shared" si="52"/>
        <v>Post-calc.</v>
      </c>
      <c r="W438" s="1" t="str">
        <f t="shared" si="53"/>
        <v>Post-calc.</v>
      </c>
      <c r="X438" s="1" t="b">
        <f t="shared" si="54"/>
        <v>1</v>
      </c>
      <c r="Z438" s="3">
        <f t="shared" si="55"/>
        <v>0</v>
      </c>
    </row>
    <row r="439" spans="1:26" x14ac:dyDescent="0.2">
      <c r="A439" s="25" t="s">
        <v>3032</v>
      </c>
      <c r="B439" s="9" t="str">
        <f t="shared" si="50"/>
        <v>40381</v>
      </c>
      <c r="C439" s="30">
        <v>2245</v>
      </c>
      <c r="D439" s="30">
        <v>0</v>
      </c>
      <c r="E439" s="32">
        <v>41729</v>
      </c>
      <c r="F439" s="27" t="s">
        <v>2660</v>
      </c>
      <c r="G439" s="34" t="s">
        <v>5520</v>
      </c>
      <c r="H439" s="10" t="str">
        <f t="shared" si="51"/>
        <v>Post-calc.</v>
      </c>
      <c r="I439" s="3">
        <f t="shared" si="48"/>
        <v>0</v>
      </c>
      <c r="M439" s="7" t="s">
        <v>451</v>
      </c>
      <c r="N439" s="9" t="str">
        <f t="shared" si="49"/>
        <v>40401</v>
      </c>
      <c r="O439" s="3">
        <v>3696</v>
      </c>
      <c r="P439" s="3"/>
      <c r="Q439" s="1" t="s">
        <v>8</v>
      </c>
      <c r="R439" s="1" t="s">
        <v>9</v>
      </c>
      <c r="S439" s="1" t="s">
        <v>10</v>
      </c>
      <c r="T439" s="1" t="s">
        <v>69</v>
      </c>
      <c r="V439" s="19" t="str">
        <f t="shared" si="52"/>
        <v>Post-calc.</v>
      </c>
      <c r="W439" s="1" t="str">
        <f t="shared" si="53"/>
        <v>Post-calc.</v>
      </c>
      <c r="X439" s="1" t="b">
        <f t="shared" si="54"/>
        <v>1</v>
      </c>
      <c r="Z439" s="3">
        <f t="shared" si="55"/>
        <v>0</v>
      </c>
    </row>
    <row r="440" spans="1:26" x14ac:dyDescent="0.2">
      <c r="A440" s="25" t="s">
        <v>3033</v>
      </c>
      <c r="B440" s="9" t="str">
        <f t="shared" si="50"/>
        <v>40382</v>
      </c>
      <c r="C440" s="30">
        <v>905</v>
      </c>
      <c r="D440" s="30">
        <v>0</v>
      </c>
      <c r="E440" s="32">
        <v>41759</v>
      </c>
      <c r="F440" s="27" t="s">
        <v>2660</v>
      </c>
      <c r="G440" s="34" t="s">
        <v>5520</v>
      </c>
      <c r="H440" s="10" t="str">
        <f t="shared" si="51"/>
        <v>Post-calc.</v>
      </c>
      <c r="I440" s="3">
        <f t="shared" si="48"/>
        <v>0</v>
      </c>
      <c r="M440" s="7" t="s">
        <v>452</v>
      </c>
      <c r="N440" s="9" t="str">
        <f t="shared" si="49"/>
        <v>40402</v>
      </c>
      <c r="O440" s="3">
        <v>331</v>
      </c>
      <c r="P440" s="3"/>
      <c r="Q440" s="1" t="s">
        <v>8</v>
      </c>
      <c r="R440" s="1" t="s">
        <v>9</v>
      </c>
      <c r="S440" s="1" t="s">
        <v>10</v>
      </c>
      <c r="T440" s="1" t="s">
        <v>69</v>
      </c>
      <c r="V440" s="19" t="str">
        <f t="shared" si="52"/>
        <v>Post-calc.</v>
      </c>
      <c r="W440" s="1" t="str">
        <f t="shared" si="53"/>
        <v>Post-calc.</v>
      </c>
      <c r="X440" s="1" t="b">
        <f t="shared" si="54"/>
        <v>1</v>
      </c>
      <c r="Z440" s="3">
        <f t="shared" si="55"/>
        <v>0</v>
      </c>
    </row>
    <row r="441" spans="1:26" x14ac:dyDescent="0.2">
      <c r="A441" s="25" t="s">
        <v>3034</v>
      </c>
      <c r="B441" s="9" t="str">
        <f t="shared" si="50"/>
        <v>40383</v>
      </c>
      <c r="C441" s="30">
        <v>2488</v>
      </c>
      <c r="D441" s="30">
        <v>0</v>
      </c>
      <c r="E441" s="32">
        <v>41759</v>
      </c>
      <c r="F441" s="27" t="s">
        <v>2660</v>
      </c>
      <c r="G441" s="34" t="s">
        <v>5520</v>
      </c>
      <c r="H441" s="10" t="str">
        <f t="shared" si="51"/>
        <v>Post-calc.</v>
      </c>
      <c r="I441" s="3">
        <f t="shared" si="48"/>
        <v>0</v>
      </c>
      <c r="M441" s="7" t="s">
        <v>453</v>
      </c>
      <c r="N441" s="9" t="str">
        <f t="shared" si="49"/>
        <v>40403</v>
      </c>
      <c r="O441" s="3">
        <v>235</v>
      </c>
      <c r="P441" s="3"/>
      <c r="Q441" s="1" t="s">
        <v>8</v>
      </c>
      <c r="R441" s="1" t="s">
        <v>9</v>
      </c>
      <c r="S441" s="1" t="s">
        <v>10</v>
      </c>
      <c r="T441" s="1" t="s">
        <v>69</v>
      </c>
      <c r="V441" s="19" t="str">
        <f t="shared" si="52"/>
        <v>Post-calc.</v>
      </c>
      <c r="W441" s="1" t="str">
        <f t="shared" si="53"/>
        <v>Post-calc.</v>
      </c>
      <c r="X441" s="1" t="b">
        <f t="shared" si="54"/>
        <v>1</v>
      </c>
      <c r="Z441" s="3">
        <f t="shared" si="55"/>
        <v>0</v>
      </c>
    </row>
    <row r="442" spans="1:26" x14ac:dyDescent="0.2">
      <c r="A442" s="25" t="s">
        <v>3035</v>
      </c>
      <c r="B442" s="9" t="str">
        <f t="shared" si="50"/>
        <v>40384</v>
      </c>
      <c r="C442" s="30">
        <v>4494</v>
      </c>
      <c r="D442" s="30">
        <v>0</v>
      </c>
      <c r="E442" s="32">
        <v>41790</v>
      </c>
      <c r="F442" s="27" t="s">
        <v>2660</v>
      </c>
      <c r="G442" s="34" t="s">
        <v>5520</v>
      </c>
      <c r="H442" s="10" t="str">
        <f t="shared" si="51"/>
        <v>Post-calc.</v>
      </c>
      <c r="I442" s="3">
        <f t="shared" si="48"/>
        <v>0</v>
      </c>
      <c r="M442" s="7" t="s">
        <v>454</v>
      </c>
      <c r="N442" s="9" t="str">
        <f t="shared" si="49"/>
        <v>40404</v>
      </c>
      <c r="O442" s="3">
        <v>271</v>
      </c>
      <c r="P442" s="3"/>
      <c r="Q442" s="1" t="s">
        <v>8</v>
      </c>
      <c r="R442" s="1" t="s">
        <v>9</v>
      </c>
      <c r="S442" s="1" t="s">
        <v>10</v>
      </c>
      <c r="T442" s="1" t="s">
        <v>69</v>
      </c>
      <c r="V442" s="19" t="str">
        <f t="shared" si="52"/>
        <v>Post-calc.</v>
      </c>
      <c r="W442" s="1" t="str">
        <f t="shared" si="53"/>
        <v>Post-calc.</v>
      </c>
      <c r="X442" s="1" t="b">
        <f t="shared" si="54"/>
        <v>1</v>
      </c>
      <c r="Z442" s="3">
        <f t="shared" si="55"/>
        <v>0</v>
      </c>
    </row>
    <row r="443" spans="1:26" x14ac:dyDescent="0.2">
      <c r="A443" s="25" t="s">
        <v>3036</v>
      </c>
      <c r="B443" s="9" t="str">
        <f t="shared" si="50"/>
        <v>40385</v>
      </c>
      <c r="C443" s="30">
        <v>307</v>
      </c>
      <c r="D443" s="30">
        <v>0</v>
      </c>
      <c r="E443" s="32">
        <v>41729</v>
      </c>
      <c r="F443" s="27" t="s">
        <v>2660</v>
      </c>
      <c r="G443" s="34" t="s">
        <v>5520</v>
      </c>
      <c r="H443" s="10" t="str">
        <f t="shared" si="51"/>
        <v>Post-calc.</v>
      </c>
      <c r="I443" s="3">
        <f t="shared" si="48"/>
        <v>0</v>
      </c>
      <c r="M443" s="7" t="s">
        <v>455</v>
      </c>
      <c r="N443" s="9" t="str">
        <f t="shared" si="49"/>
        <v>40405</v>
      </c>
      <c r="O443" s="3">
        <v>1435</v>
      </c>
      <c r="P443" s="3"/>
      <c r="Q443" s="1" t="s">
        <v>8</v>
      </c>
      <c r="R443" s="1" t="s">
        <v>9</v>
      </c>
      <c r="S443" s="1" t="s">
        <v>10</v>
      </c>
      <c r="T443" s="1" t="s">
        <v>69</v>
      </c>
      <c r="V443" s="19" t="str">
        <f t="shared" si="52"/>
        <v>Post-calc.</v>
      </c>
      <c r="W443" s="1" t="str">
        <f t="shared" si="53"/>
        <v>Post-calc.</v>
      </c>
      <c r="X443" s="1" t="b">
        <f t="shared" si="54"/>
        <v>1</v>
      </c>
      <c r="Z443" s="3">
        <f t="shared" si="55"/>
        <v>0</v>
      </c>
    </row>
    <row r="444" spans="1:26" x14ac:dyDescent="0.2">
      <c r="A444" s="25" t="s">
        <v>3037</v>
      </c>
      <c r="B444" s="9" t="str">
        <f t="shared" si="50"/>
        <v>40386</v>
      </c>
      <c r="C444" s="30">
        <v>2788</v>
      </c>
      <c r="D444" s="30">
        <v>0</v>
      </c>
      <c r="E444" s="32">
        <v>41790</v>
      </c>
      <c r="F444" s="27" t="s">
        <v>2660</v>
      </c>
      <c r="G444" s="34" t="s">
        <v>5520</v>
      </c>
      <c r="H444" s="10" t="str">
        <f t="shared" si="51"/>
        <v>Post-calc.</v>
      </c>
      <c r="I444" s="3">
        <f t="shared" si="48"/>
        <v>0</v>
      </c>
      <c r="M444" s="7" t="s">
        <v>456</v>
      </c>
      <c r="N444" s="9" t="str">
        <f t="shared" si="49"/>
        <v>40406</v>
      </c>
      <c r="O444" s="3">
        <v>1350</v>
      </c>
      <c r="P444" s="3"/>
      <c r="Q444" s="1" t="s">
        <v>8</v>
      </c>
      <c r="R444" s="1" t="s">
        <v>9</v>
      </c>
      <c r="S444" s="1" t="s">
        <v>10</v>
      </c>
      <c r="T444" s="1" t="s">
        <v>69</v>
      </c>
      <c r="V444" s="19" t="str">
        <f t="shared" si="52"/>
        <v>Post-calc.</v>
      </c>
      <c r="W444" s="1" t="str">
        <f t="shared" si="53"/>
        <v>Post-calc.</v>
      </c>
      <c r="X444" s="1" t="b">
        <f t="shared" si="54"/>
        <v>1</v>
      </c>
      <c r="Z444" s="3">
        <f t="shared" si="55"/>
        <v>0</v>
      </c>
    </row>
    <row r="445" spans="1:26" x14ac:dyDescent="0.2">
      <c r="A445" s="25" t="s">
        <v>3038</v>
      </c>
      <c r="B445" s="9" t="str">
        <f t="shared" si="50"/>
        <v>40387</v>
      </c>
      <c r="C445" s="30">
        <v>216</v>
      </c>
      <c r="D445" s="30">
        <v>0</v>
      </c>
      <c r="E445" s="32">
        <v>41729</v>
      </c>
      <c r="F445" s="27" t="s">
        <v>2660</v>
      </c>
      <c r="G445" s="34" t="s">
        <v>5520</v>
      </c>
      <c r="H445" s="10" t="str">
        <f t="shared" si="51"/>
        <v>Post-calc.</v>
      </c>
      <c r="I445" s="3">
        <f t="shared" si="48"/>
        <v>0</v>
      </c>
      <c r="M445" s="7" t="s">
        <v>457</v>
      </c>
      <c r="N445" s="9" t="str">
        <f t="shared" si="49"/>
        <v>40407</v>
      </c>
      <c r="O445" s="3">
        <v>1350</v>
      </c>
      <c r="P445" s="3"/>
      <c r="Q445" s="1" t="s">
        <v>8</v>
      </c>
      <c r="R445" s="1" t="s">
        <v>9</v>
      </c>
      <c r="S445" s="1" t="s">
        <v>10</v>
      </c>
      <c r="T445" s="1" t="s">
        <v>69</v>
      </c>
      <c r="V445" s="19" t="str">
        <f t="shared" si="52"/>
        <v>Post-calc.</v>
      </c>
      <c r="W445" s="1" t="str">
        <f t="shared" si="53"/>
        <v>Post-calc.</v>
      </c>
      <c r="X445" s="1" t="b">
        <f t="shared" si="54"/>
        <v>1</v>
      </c>
      <c r="Z445" s="3">
        <f t="shared" si="55"/>
        <v>0</v>
      </c>
    </row>
    <row r="446" spans="1:26" x14ac:dyDescent="0.2">
      <c r="A446" s="25" t="s">
        <v>3039</v>
      </c>
      <c r="B446" s="9" t="str">
        <f t="shared" si="50"/>
        <v>40388</v>
      </c>
      <c r="C446" s="30">
        <v>278</v>
      </c>
      <c r="D446" s="30">
        <v>0</v>
      </c>
      <c r="E446" s="32">
        <v>41759</v>
      </c>
      <c r="F446" s="27" t="s">
        <v>2660</v>
      </c>
      <c r="G446" s="34" t="s">
        <v>5520</v>
      </c>
      <c r="H446" s="10" t="str">
        <f t="shared" si="51"/>
        <v>Post-calc.</v>
      </c>
      <c r="I446" s="3">
        <f t="shared" si="48"/>
        <v>0</v>
      </c>
      <c r="M446" s="7" t="s">
        <v>458</v>
      </c>
      <c r="N446" s="9" t="str">
        <f t="shared" si="49"/>
        <v>40408</v>
      </c>
      <c r="O446" s="3">
        <v>9100</v>
      </c>
      <c r="P446" s="3"/>
      <c r="Q446" s="1" t="s">
        <v>8</v>
      </c>
      <c r="R446" s="1" t="s">
        <v>9</v>
      </c>
      <c r="S446" s="1" t="s">
        <v>10</v>
      </c>
      <c r="T446" s="1" t="s">
        <v>69</v>
      </c>
      <c r="V446" s="19" t="str">
        <f t="shared" si="52"/>
        <v>Post-calc.</v>
      </c>
      <c r="W446" s="1" t="str">
        <f t="shared" si="53"/>
        <v>Post-calc.</v>
      </c>
      <c r="X446" s="1" t="b">
        <f t="shared" si="54"/>
        <v>1</v>
      </c>
      <c r="Z446" s="3">
        <f t="shared" si="55"/>
        <v>0</v>
      </c>
    </row>
    <row r="447" spans="1:26" x14ac:dyDescent="0.2">
      <c r="A447" s="25" t="s">
        <v>3040</v>
      </c>
      <c r="B447" s="9" t="str">
        <f t="shared" si="50"/>
        <v>40389</v>
      </c>
      <c r="C447" s="30">
        <v>885</v>
      </c>
      <c r="D447" s="30">
        <v>0</v>
      </c>
      <c r="E447" s="32">
        <v>41759</v>
      </c>
      <c r="F447" s="27" t="s">
        <v>2660</v>
      </c>
      <c r="G447" s="34" t="s">
        <v>5520</v>
      </c>
      <c r="H447" s="10" t="str">
        <f t="shared" si="51"/>
        <v>Post-calc.</v>
      </c>
      <c r="I447" s="3">
        <f t="shared" si="48"/>
        <v>0</v>
      </c>
      <c r="M447" s="7" t="s">
        <v>459</v>
      </c>
      <c r="N447" s="9" t="str">
        <f t="shared" si="49"/>
        <v>40409</v>
      </c>
      <c r="O447" s="3">
        <v>136</v>
      </c>
      <c r="P447" s="3"/>
      <c r="Q447" s="1" t="s">
        <v>8</v>
      </c>
      <c r="R447" s="1" t="s">
        <v>9</v>
      </c>
      <c r="S447" s="1" t="s">
        <v>10</v>
      </c>
      <c r="T447" s="1" t="s">
        <v>69</v>
      </c>
      <c r="V447" s="19" t="str">
        <f t="shared" si="52"/>
        <v>Post-calc.</v>
      </c>
      <c r="W447" s="1" t="str">
        <f t="shared" si="53"/>
        <v>Post-calc.</v>
      </c>
      <c r="X447" s="1" t="b">
        <f t="shared" si="54"/>
        <v>1</v>
      </c>
      <c r="Z447" s="3">
        <f t="shared" si="55"/>
        <v>0</v>
      </c>
    </row>
    <row r="448" spans="1:26" x14ac:dyDescent="0.2">
      <c r="A448" s="25" t="s">
        <v>3041</v>
      </c>
      <c r="B448" s="9" t="str">
        <f t="shared" si="50"/>
        <v>40390</v>
      </c>
      <c r="C448" s="30">
        <v>153</v>
      </c>
      <c r="D448" s="30">
        <v>0</v>
      </c>
      <c r="E448" s="32">
        <v>41759</v>
      </c>
      <c r="F448" s="27" t="s">
        <v>2660</v>
      </c>
      <c r="G448" s="34" t="s">
        <v>5520</v>
      </c>
      <c r="H448" s="10" t="str">
        <f t="shared" si="51"/>
        <v>Post-calc.</v>
      </c>
      <c r="I448" s="3">
        <f t="shared" si="48"/>
        <v>0</v>
      </c>
      <c r="M448" s="7" t="s">
        <v>460</v>
      </c>
      <c r="N448" s="9" t="str">
        <f t="shared" si="49"/>
        <v>40410</v>
      </c>
      <c r="O448" s="3">
        <v>3411</v>
      </c>
      <c r="P448" s="3"/>
      <c r="Q448" s="1" t="s">
        <v>8</v>
      </c>
      <c r="R448" s="1" t="s">
        <v>9</v>
      </c>
      <c r="S448" s="1" t="s">
        <v>10</v>
      </c>
      <c r="T448" s="1" t="s">
        <v>69</v>
      </c>
      <c r="V448" s="19" t="str">
        <f t="shared" si="52"/>
        <v>Post-calc.</v>
      </c>
      <c r="W448" s="1" t="str">
        <f t="shared" si="53"/>
        <v>Post-calc.</v>
      </c>
      <c r="X448" s="1" t="b">
        <f t="shared" si="54"/>
        <v>1</v>
      </c>
      <c r="Z448" s="3">
        <f t="shared" si="55"/>
        <v>0</v>
      </c>
    </row>
    <row r="449" spans="1:26" x14ac:dyDescent="0.2">
      <c r="A449" s="25" t="s">
        <v>3042</v>
      </c>
      <c r="B449" s="9" t="str">
        <f t="shared" si="50"/>
        <v>40391</v>
      </c>
      <c r="C449" s="30">
        <v>130</v>
      </c>
      <c r="D449" s="30">
        <v>0</v>
      </c>
      <c r="E449" s="32">
        <v>41759</v>
      </c>
      <c r="F449" s="27" t="s">
        <v>2660</v>
      </c>
      <c r="G449" s="34" t="s">
        <v>5520</v>
      </c>
      <c r="H449" s="10" t="str">
        <f t="shared" si="51"/>
        <v>Post-calc.</v>
      </c>
      <c r="I449" s="3">
        <f t="shared" si="48"/>
        <v>0</v>
      </c>
      <c r="M449" s="7" t="s">
        <v>461</v>
      </c>
      <c r="N449" s="9" t="str">
        <f t="shared" si="49"/>
        <v>40411</v>
      </c>
      <c r="O449" s="3">
        <v>76</v>
      </c>
      <c r="P449" s="3"/>
      <c r="Q449" s="1" t="s">
        <v>8</v>
      </c>
      <c r="R449" s="1" t="s">
        <v>9</v>
      </c>
      <c r="S449" s="1" t="s">
        <v>10</v>
      </c>
      <c r="T449" s="1" t="s">
        <v>69</v>
      </c>
      <c r="V449" s="19" t="str">
        <f t="shared" si="52"/>
        <v>Post-calc.</v>
      </c>
      <c r="W449" s="1" t="str">
        <f t="shared" si="53"/>
        <v>Post-calc.</v>
      </c>
      <c r="X449" s="1" t="b">
        <f t="shared" si="54"/>
        <v>1</v>
      </c>
      <c r="Z449" s="3">
        <f t="shared" si="55"/>
        <v>0</v>
      </c>
    </row>
    <row r="450" spans="1:26" x14ac:dyDescent="0.2">
      <c r="A450" s="25" t="s">
        <v>3043</v>
      </c>
      <c r="B450" s="9" t="str">
        <f t="shared" si="50"/>
        <v>40392</v>
      </c>
      <c r="C450" s="30">
        <v>154</v>
      </c>
      <c r="D450" s="30">
        <v>0</v>
      </c>
      <c r="E450" s="32">
        <v>41759</v>
      </c>
      <c r="F450" s="27" t="s">
        <v>2660</v>
      </c>
      <c r="G450" s="34" t="s">
        <v>5520</v>
      </c>
      <c r="H450" s="10" t="str">
        <f t="shared" si="51"/>
        <v>Post-calc.</v>
      </c>
      <c r="I450" s="3">
        <f t="shared" si="48"/>
        <v>0</v>
      </c>
      <c r="M450" s="7" t="s">
        <v>462</v>
      </c>
      <c r="N450" s="9" t="str">
        <f t="shared" si="49"/>
        <v>40412</v>
      </c>
      <c r="O450" s="3">
        <v>310</v>
      </c>
      <c r="P450" s="3"/>
      <c r="Q450" s="1" t="s">
        <v>8</v>
      </c>
      <c r="R450" s="1" t="s">
        <v>9</v>
      </c>
      <c r="S450" s="1" t="s">
        <v>10</v>
      </c>
      <c r="T450" s="1" t="s">
        <v>69</v>
      </c>
      <c r="V450" s="19" t="str">
        <f t="shared" si="52"/>
        <v>Post-calc.</v>
      </c>
      <c r="W450" s="1" t="str">
        <f t="shared" si="53"/>
        <v>Post-calc.</v>
      </c>
      <c r="X450" s="1" t="b">
        <f t="shared" si="54"/>
        <v>1</v>
      </c>
      <c r="Z450" s="3">
        <f t="shared" si="55"/>
        <v>0</v>
      </c>
    </row>
    <row r="451" spans="1:26" x14ac:dyDescent="0.2">
      <c r="A451" s="25" t="s">
        <v>3044</v>
      </c>
      <c r="B451" s="9" t="str">
        <f t="shared" si="50"/>
        <v>40393</v>
      </c>
      <c r="C451" s="30">
        <v>308</v>
      </c>
      <c r="D451" s="30">
        <v>0</v>
      </c>
      <c r="E451" s="32">
        <v>41759</v>
      </c>
      <c r="F451" s="27" t="s">
        <v>2660</v>
      </c>
      <c r="G451" s="34" t="s">
        <v>5520</v>
      </c>
      <c r="H451" s="10" t="str">
        <f t="shared" si="51"/>
        <v>Post-calc.</v>
      </c>
      <c r="I451" s="3">
        <f t="shared" si="48"/>
        <v>0</v>
      </c>
      <c r="M451" s="7" t="s">
        <v>463</v>
      </c>
      <c r="N451" s="9" t="str">
        <f t="shared" si="49"/>
        <v>40413</v>
      </c>
      <c r="O451" s="3">
        <v>7872</v>
      </c>
      <c r="P451" s="3"/>
      <c r="Q451" s="1" t="s">
        <v>8</v>
      </c>
      <c r="R451" s="1" t="s">
        <v>9</v>
      </c>
      <c r="S451" s="1" t="s">
        <v>10</v>
      </c>
      <c r="T451" s="1" t="s">
        <v>69</v>
      </c>
      <c r="V451" s="19" t="str">
        <f t="shared" si="52"/>
        <v>Post-calc.</v>
      </c>
      <c r="W451" s="1" t="str">
        <f t="shared" si="53"/>
        <v>Post-calc.</v>
      </c>
      <c r="X451" s="1" t="b">
        <f t="shared" si="54"/>
        <v>1</v>
      </c>
      <c r="Z451" s="3">
        <f t="shared" si="55"/>
        <v>0</v>
      </c>
    </row>
    <row r="452" spans="1:26" x14ac:dyDescent="0.2">
      <c r="A452" s="25" t="s">
        <v>3045</v>
      </c>
      <c r="B452" s="9" t="str">
        <f t="shared" si="50"/>
        <v>40394</v>
      </c>
      <c r="C452" s="30">
        <v>308</v>
      </c>
      <c r="D452" s="30">
        <v>0</v>
      </c>
      <c r="E452" s="32">
        <v>41759</v>
      </c>
      <c r="F452" s="27" t="s">
        <v>2660</v>
      </c>
      <c r="G452" s="34" t="s">
        <v>5520</v>
      </c>
      <c r="H452" s="10" t="str">
        <f t="shared" si="51"/>
        <v>Post-calc.</v>
      </c>
      <c r="I452" s="3">
        <f t="shared" ref="I452:I515" si="56">+VLOOKUP(B452,$N$4:$P$2559,2,FALSE)-C452</f>
        <v>0</v>
      </c>
      <c r="M452" s="7" t="s">
        <v>464</v>
      </c>
      <c r="N452" s="9" t="str">
        <f t="shared" ref="N452:N515" si="57">+LEFT(M452,5)</f>
        <v>40414</v>
      </c>
      <c r="O452" s="3">
        <v>487</v>
      </c>
      <c r="P452" s="3"/>
      <c r="Q452" s="1" t="s">
        <v>8</v>
      </c>
      <c r="R452" s="1" t="s">
        <v>9</v>
      </c>
      <c r="S452" s="1" t="s">
        <v>10</v>
      </c>
      <c r="T452" s="1" t="s">
        <v>69</v>
      </c>
      <c r="V452" s="19" t="str">
        <f t="shared" si="52"/>
        <v>Post-calc.</v>
      </c>
      <c r="W452" s="1" t="str">
        <f t="shared" si="53"/>
        <v>Post-calc.</v>
      </c>
      <c r="X452" s="1" t="b">
        <f t="shared" si="54"/>
        <v>1</v>
      </c>
      <c r="Z452" s="3">
        <f t="shared" si="55"/>
        <v>0</v>
      </c>
    </row>
    <row r="453" spans="1:26" x14ac:dyDescent="0.2">
      <c r="A453" s="25" t="s">
        <v>3046</v>
      </c>
      <c r="B453" s="9" t="str">
        <f t="shared" ref="B453:B516" si="58">+LEFT(A453,5)</f>
        <v>40395</v>
      </c>
      <c r="C453" s="30">
        <v>1218</v>
      </c>
      <c r="D453" s="30">
        <v>0</v>
      </c>
      <c r="E453" s="32">
        <v>41759</v>
      </c>
      <c r="F453" s="27" t="s">
        <v>2660</v>
      </c>
      <c r="G453" s="34" t="s">
        <v>5520</v>
      </c>
      <c r="H453" s="10" t="str">
        <f t="shared" ref="H453:H516" si="59">+IF(E453&gt;1,"Post-calc.","Pre-calc.")</f>
        <v>Post-calc.</v>
      </c>
      <c r="I453" s="3">
        <f t="shared" si="56"/>
        <v>0</v>
      </c>
      <c r="M453" s="7" t="s">
        <v>465</v>
      </c>
      <c r="N453" s="9" t="str">
        <f t="shared" si="57"/>
        <v>40415</v>
      </c>
      <c r="O453" s="3">
        <v>439</v>
      </c>
      <c r="P453" s="3"/>
      <c r="Q453" s="1" t="s">
        <v>8</v>
      </c>
      <c r="R453" s="1" t="s">
        <v>9</v>
      </c>
      <c r="S453" s="1" t="s">
        <v>10</v>
      </c>
      <c r="T453" s="1" t="s">
        <v>69</v>
      </c>
      <c r="V453" s="19" t="str">
        <f t="shared" ref="V453:V516" si="60">+VLOOKUP(N453,$B$4:$H$2903,7,FALSE)</f>
        <v>Post-calc.</v>
      </c>
      <c r="W453" s="1" t="str">
        <f t="shared" ref="W453:W516" si="61">+Q453</f>
        <v>Post-calc.</v>
      </c>
      <c r="X453" s="1" t="b">
        <f t="shared" ref="X453:X516" si="62">+V453=W453</f>
        <v>1</v>
      </c>
      <c r="Z453" s="3">
        <f t="shared" ref="Z453:Z516" si="63">+IF(Q453="Post-calc.",VLOOKUP(N453,$B$4:$H$2903,3,FALSE)-P453,VLOOKUP(N453,$B$4:$H$2903,2,FALSE)-P453)</f>
        <v>0</v>
      </c>
    </row>
    <row r="454" spans="1:26" x14ac:dyDescent="0.2">
      <c r="A454" s="25" t="s">
        <v>3047</v>
      </c>
      <c r="B454" s="9" t="str">
        <f t="shared" si="58"/>
        <v>40396</v>
      </c>
      <c r="C454" s="30">
        <v>73</v>
      </c>
      <c r="D454" s="30">
        <v>0</v>
      </c>
      <c r="E454" s="32">
        <v>41759</v>
      </c>
      <c r="F454" s="27" t="s">
        <v>2660</v>
      </c>
      <c r="G454" s="34" t="s">
        <v>5520</v>
      </c>
      <c r="H454" s="10" t="str">
        <f t="shared" si="59"/>
        <v>Post-calc.</v>
      </c>
      <c r="I454" s="3">
        <f t="shared" si="56"/>
        <v>0</v>
      </c>
      <c r="M454" s="7" t="s">
        <v>466</v>
      </c>
      <c r="N454" s="9" t="str">
        <f t="shared" si="57"/>
        <v>40416</v>
      </c>
      <c r="O454" s="3">
        <v>230</v>
      </c>
      <c r="P454" s="3"/>
      <c r="Q454" s="1" t="s">
        <v>8</v>
      </c>
      <c r="R454" s="1" t="s">
        <v>9</v>
      </c>
      <c r="S454" s="1" t="s">
        <v>10</v>
      </c>
      <c r="T454" s="1" t="s">
        <v>69</v>
      </c>
      <c r="V454" s="19" t="str">
        <f t="shared" si="60"/>
        <v>Post-calc.</v>
      </c>
      <c r="W454" s="1" t="str">
        <f t="shared" si="61"/>
        <v>Post-calc.</v>
      </c>
      <c r="X454" s="1" t="b">
        <f t="shared" si="62"/>
        <v>1</v>
      </c>
      <c r="Z454" s="3">
        <f t="shared" si="63"/>
        <v>0</v>
      </c>
    </row>
    <row r="455" spans="1:26" x14ac:dyDescent="0.2">
      <c r="A455" s="25" t="s">
        <v>3048</v>
      </c>
      <c r="B455" s="9" t="str">
        <f t="shared" si="58"/>
        <v>40397</v>
      </c>
      <c r="C455" s="30">
        <v>11234</v>
      </c>
      <c r="D455" s="30">
        <v>0</v>
      </c>
      <c r="E455" s="32">
        <v>41912</v>
      </c>
      <c r="F455" s="27" t="s">
        <v>2660</v>
      </c>
      <c r="G455" s="34" t="s">
        <v>5520</v>
      </c>
      <c r="H455" s="10" t="str">
        <f t="shared" si="59"/>
        <v>Post-calc.</v>
      </c>
      <c r="I455" s="3">
        <f t="shared" si="56"/>
        <v>0</v>
      </c>
      <c r="M455" s="7" t="s">
        <v>467</v>
      </c>
      <c r="N455" s="9" t="str">
        <f t="shared" si="57"/>
        <v>40417</v>
      </c>
      <c r="O455" s="3">
        <v>1382</v>
      </c>
      <c r="P455" s="3"/>
      <c r="Q455" s="1" t="s">
        <v>8</v>
      </c>
      <c r="R455" s="1" t="s">
        <v>9</v>
      </c>
      <c r="S455" s="1" t="s">
        <v>10</v>
      </c>
      <c r="T455" s="1" t="s">
        <v>69</v>
      </c>
      <c r="V455" s="19" t="str">
        <f t="shared" si="60"/>
        <v>Post-calc.</v>
      </c>
      <c r="W455" s="1" t="str">
        <f t="shared" si="61"/>
        <v>Post-calc.</v>
      </c>
      <c r="X455" s="1" t="b">
        <f t="shared" si="62"/>
        <v>1</v>
      </c>
      <c r="Z455" s="3">
        <f t="shared" si="63"/>
        <v>0</v>
      </c>
    </row>
    <row r="456" spans="1:26" x14ac:dyDescent="0.2">
      <c r="A456" s="25" t="s">
        <v>3049</v>
      </c>
      <c r="B456" s="9" t="str">
        <f t="shared" si="58"/>
        <v>40398</v>
      </c>
      <c r="C456" s="30">
        <v>23875</v>
      </c>
      <c r="D456" s="30">
        <v>0</v>
      </c>
      <c r="E456" s="32">
        <v>41790</v>
      </c>
      <c r="F456" s="27" t="s">
        <v>2660</v>
      </c>
      <c r="G456" s="34" t="s">
        <v>5520</v>
      </c>
      <c r="H456" s="10" t="str">
        <f t="shared" si="59"/>
        <v>Post-calc.</v>
      </c>
      <c r="I456" s="3">
        <f t="shared" si="56"/>
        <v>0</v>
      </c>
      <c r="M456" s="7" t="s">
        <v>468</v>
      </c>
      <c r="N456" s="9" t="str">
        <f t="shared" si="57"/>
        <v>40418</v>
      </c>
      <c r="O456" s="3">
        <v>5084</v>
      </c>
      <c r="P456" s="3"/>
      <c r="Q456" s="1" t="s">
        <v>8</v>
      </c>
      <c r="R456" s="1" t="s">
        <v>9</v>
      </c>
      <c r="S456" s="1" t="s">
        <v>10</v>
      </c>
      <c r="T456" s="1" t="s">
        <v>69</v>
      </c>
      <c r="V456" s="19" t="str">
        <f t="shared" si="60"/>
        <v>Post-calc.</v>
      </c>
      <c r="W456" s="1" t="str">
        <f t="shared" si="61"/>
        <v>Post-calc.</v>
      </c>
      <c r="X456" s="1" t="b">
        <f t="shared" si="62"/>
        <v>1</v>
      </c>
      <c r="Z456" s="3">
        <f t="shared" si="63"/>
        <v>0</v>
      </c>
    </row>
    <row r="457" spans="1:26" x14ac:dyDescent="0.2">
      <c r="A457" s="25" t="s">
        <v>3050</v>
      </c>
      <c r="B457" s="9" t="str">
        <f t="shared" si="58"/>
        <v>40399</v>
      </c>
      <c r="C457" s="30">
        <v>5260</v>
      </c>
      <c r="D457" s="30">
        <v>0</v>
      </c>
      <c r="E457" s="32">
        <v>41790</v>
      </c>
      <c r="F457" s="27" t="s">
        <v>2660</v>
      </c>
      <c r="G457" s="34" t="s">
        <v>5520</v>
      </c>
      <c r="H457" s="10" t="str">
        <f t="shared" si="59"/>
        <v>Post-calc.</v>
      </c>
      <c r="I457" s="3">
        <f t="shared" si="56"/>
        <v>0</v>
      </c>
      <c r="M457" s="7" t="s">
        <v>469</v>
      </c>
      <c r="N457" s="9" t="str">
        <f t="shared" si="57"/>
        <v>40419</v>
      </c>
      <c r="O457" s="3">
        <v>1400</v>
      </c>
      <c r="P457" s="3"/>
      <c r="Q457" s="1" t="s">
        <v>8</v>
      </c>
      <c r="R457" s="1" t="s">
        <v>9</v>
      </c>
      <c r="S457" s="1" t="s">
        <v>10</v>
      </c>
      <c r="T457" s="1" t="s">
        <v>69</v>
      </c>
      <c r="V457" s="19" t="str">
        <f t="shared" si="60"/>
        <v>Post-calc.</v>
      </c>
      <c r="W457" s="1" t="str">
        <f t="shared" si="61"/>
        <v>Post-calc.</v>
      </c>
      <c r="X457" s="1" t="b">
        <f t="shared" si="62"/>
        <v>1</v>
      </c>
      <c r="Z457" s="3">
        <f t="shared" si="63"/>
        <v>0</v>
      </c>
    </row>
    <row r="458" spans="1:26" x14ac:dyDescent="0.2">
      <c r="A458" s="25" t="s">
        <v>3051</v>
      </c>
      <c r="B458" s="9" t="str">
        <f t="shared" si="58"/>
        <v>40400</v>
      </c>
      <c r="C458" s="30">
        <v>5773</v>
      </c>
      <c r="D458" s="30">
        <v>0</v>
      </c>
      <c r="E458" s="32">
        <v>41820</v>
      </c>
      <c r="F458" s="27" t="s">
        <v>2660</v>
      </c>
      <c r="G458" s="34" t="s">
        <v>5520</v>
      </c>
      <c r="H458" s="10" t="str">
        <f t="shared" si="59"/>
        <v>Post-calc.</v>
      </c>
      <c r="I458" s="3">
        <f t="shared" si="56"/>
        <v>0</v>
      </c>
      <c r="M458" s="7" t="s">
        <v>470</v>
      </c>
      <c r="N458" s="9" t="str">
        <f t="shared" si="57"/>
        <v>40421</v>
      </c>
      <c r="O458" s="3">
        <v>3184</v>
      </c>
      <c r="P458" s="3"/>
      <c r="Q458" s="1" t="s">
        <v>8</v>
      </c>
      <c r="R458" s="1" t="s">
        <v>9</v>
      </c>
      <c r="S458" s="1" t="s">
        <v>10</v>
      </c>
      <c r="T458" s="1" t="s">
        <v>69</v>
      </c>
      <c r="V458" s="19" t="str">
        <f t="shared" si="60"/>
        <v>Post-calc.</v>
      </c>
      <c r="W458" s="1" t="str">
        <f t="shared" si="61"/>
        <v>Post-calc.</v>
      </c>
      <c r="X458" s="1" t="b">
        <f t="shared" si="62"/>
        <v>1</v>
      </c>
      <c r="Z458" s="3">
        <f t="shared" si="63"/>
        <v>0</v>
      </c>
    </row>
    <row r="459" spans="1:26" x14ac:dyDescent="0.2">
      <c r="A459" s="25" t="s">
        <v>3052</v>
      </c>
      <c r="B459" s="9" t="str">
        <f t="shared" si="58"/>
        <v>40401</v>
      </c>
      <c r="C459" s="30">
        <v>3696</v>
      </c>
      <c r="D459" s="30">
        <v>0</v>
      </c>
      <c r="E459" s="32">
        <v>41820</v>
      </c>
      <c r="F459" s="27" t="s">
        <v>2660</v>
      </c>
      <c r="G459" s="34" t="s">
        <v>5520</v>
      </c>
      <c r="H459" s="10" t="str">
        <f t="shared" si="59"/>
        <v>Post-calc.</v>
      </c>
      <c r="I459" s="3">
        <f t="shared" si="56"/>
        <v>0</v>
      </c>
      <c r="M459" s="7" t="s">
        <v>471</v>
      </c>
      <c r="N459" s="9" t="str">
        <f t="shared" si="57"/>
        <v>40422</v>
      </c>
      <c r="O459" s="3">
        <v>994</v>
      </c>
      <c r="P459" s="3"/>
      <c r="Q459" s="1" t="s">
        <v>8</v>
      </c>
      <c r="R459" s="1" t="s">
        <v>9</v>
      </c>
      <c r="S459" s="1" t="s">
        <v>10</v>
      </c>
      <c r="T459" s="1" t="s">
        <v>69</v>
      </c>
      <c r="V459" s="19" t="str">
        <f t="shared" si="60"/>
        <v>Post-calc.</v>
      </c>
      <c r="W459" s="1" t="str">
        <f t="shared" si="61"/>
        <v>Post-calc.</v>
      </c>
      <c r="X459" s="1" t="b">
        <f t="shared" si="62"/>
        <v>1</v>
      </c>
      <c r="Z459" s="3">
        <f t="shared" si="63"/>
        <v>0</v>
      </c>
    </row>
    <row r="460" spans="1:26" x14ac:dyDescent="0.2">
      <c r="A460" s="25" t="s">
        <v>3053</v>
      </c>
      <c r="B460" s="9" t="str">
        <f t="shared" si="58"/>
        <v>40402</v>
      </c>
      <c r="C460" s="30">
        <v>331</v>
      </c>
      <c r="D460" s="30">
        <v>0</v>
      </c>
      <c r="E460" s="32">
        <v>41790</v>
      </c>
      <c r="F460" s="27" t="s">
        <v>2660</v>
      </c>
      <c r="G460" s="34" t="s">
        <v>5520</v>
      </c>
      <c r="H460" s="10" t="str">
        <f t="shared" si="59"/>
        <v>Post-calc.</v>
      </c>
      <c r="I460" s="3">
        <f t="shared" si="56"/>
        <v>0</v>
      </c>
      <c r="M460" s="7" t="s">
        <v>472</v>
      </c>
      <c r="N460" s="9" t="str">
        <f t="shared" si="57"/>
        <v>40423</v>
      </c>
      <c r="O460" s="3">
        <v>5200</v>
      </c>
      <c r="P460" s="3"/>
      <c r="Q460" s="1" t="s">
        <v>8</v>
      </c>
      <c r="R460" s="1" t="s">
        <v>9</v>
      </c>
      <c r="S460" s="1" t="s">
        <v>10</v>
      </c>
      <c r="T460" s="1" t="s">
        <v>69</v>
      </c>
      <c r="V460" s="19" t="str">
        <f t="shared" si="60"/>
        <v>Post-calc.</v>
      </c>
      <c r="W460" s="1" t="str">
        <f t="shared" si="61"/>
        <v>Post-calc.</v>
      </c>
      <c r="X460" s="1" t="b">
        <f t="shared" si="62"/>
        <v>1</v>
      </c>
      <c r="Z460" s="3">
        <f t="shared" si="63"/>
        <v>0</v>
      </c>
    </row>
    <row r="461" spans="1:26" x14ac:dyDescent="0.2">
      <c r="A461" s="25" t="s">
        <v>3054</v>
      </c>
      <c r="B461" s="9" t="str">
        <f t="shared" si="58"/>
        <v>40403</v>
      </c>
      <c r="C461" s="30">
        <v>235</v>
      </c>
      <c r="D461" s="30">
        <v>0</v>
      </c>
      <c r="E461" s="32">
        <v>41790</v>
      </c>
      <c r="F461" s="27" t="s">
        <v>2660</v>
      </c>
      <c r="G461" s="34" t="s">
        <v>5520</v>
      </c>
      <c r="H461" s="10" t="str">
        <f t="shared" si="59"/>
        <v>Post-calc.</v>
      </c>
      <c r="I461" s="3">
        <f t="shared" si="56"/>
        <v>0</v>
      </c>
      <c r="M461" s="7" t="s">
        <v>473</v>
      </c>
      <c r="N461" s="9" t="str">
        <f t="shared" si="57"/>
        <v>40424</v>
      </c>
      <c r="O461" s="3">
        <v>293</v>
      </c>
      <c r="P461" s="3"/>
      <c r="Q461" s="1" t="s">
        <v>8</v>
      </c>
      <c r="R461" s="1" t="s">
        <v>9</v>
      </c>
      <c r="S461" s="1" t="s">
        <v>10</v>
      </c>
      <c r="T461" s="1" t="s">
        <v>69</v>
      </c>
      <c r="V461" s="19" t="str">
        <f t="shared" si="60"/>
        <v>Post-calc.</v>
      </c>
      <c r="W461" s="1" t="str">
        <f t="shared" si="61"/>
        <v>Post-calc.</v>
      </c>
      <c r="X461" s="1" t="b">
        <f t="shared" si="62"/>
        <v>1</v>
      </c>
      <c r="Z461" s="3">
        <f t="shared" si="63"/>
        <v>0</v>
      </c>
    </row>
    <row r="462" spans="1:26" x14ac:dyDescent="0.2">
      <c r="A462" s="25" t="s">
        <v>3055</v>
      </c>
      <c r="B462" s="9" t="str">
        <f t="shared" si="58"/>
        <v>40404</v>
      </c>
      <c r="C462" s="30">
        <v>271</v>
      </c>
      <c r="D462" s="30">
        <v>0</v>
      </c>
      <c r="E462" s="32">
        <v>41790</v>
      </c>
      <c r="F462" s="27" t="s">
        <v>2660</v>
      </c>
      <c r="G462" s="34" t="s">
        <v>5520</v>
      </c>
      <c r="H462" s="10" t="str">
        <f t="shared" si="59"/>
        <v>Post-calc.</v>
      </c>
      <c r="I462" s="3">
        <f t="shared" si="56"/>
        <v>0</v>
      </c>
      <c r="M462" s="7" t="s">
        <v>474</v>
      </c>
      <c r="N462" s="9" t="str">
        <f t="shared" si="57"/>
        <v>40425</v>
      </c>
      <c r="O462" s="3">
        <v>662</v>
      </c>
      <c r="P462" s="3"/>
      <c r="Q462" s="1" t="s">
        <v>8</v>
      </c>
      <c r="R462" s="1" t="s">
        <v>9</v>
      </c>
      <c r="S462" s="1" t="s">
        <v>10</v>
      </c>
      <c r="T462" s="1" t="s">
        <v>69</v>
      </c>
      <c r="V462" s="19" t="str">
        <f t="shared" si="60"/>
        <v>Post-calc.</v>
      </c>
      <c r="W462" s="1" t="str">
        <f t="shared" si="61"/>
        <v>Post-calc.</v>
      </c>
      <c r="X462" s="1" t="b">
        <f t="shared" si="62"/>
        <v>1</v>
      </c>
      <c r="Z462" s="3">
        <f t="shared" si="63"/>
        <v>0</v>
      </c>
    </row>
    <row r="463" spans="1:26" x14ac:dyDescent="0.2">
      <c r="A463" s="25" t="s">
        <v>3056</v>
      </c>
      <c r="B463" s="9" t="str">
        <f t="shared" si="58"/>
        <v>40405</v>
      </c>
      <c r="C463" s="30">
        <v>1435</v>
      </c>
      <c r="D463" s="30">
        <v>0</v>
      </c>
      <c r="E463" s="32">
        <v>41790</v>
      </c>
      <c r="F463" s="27" t="s">
        <v>2660</v>
      </c>
      <c r="G463" s="34" t="s">
        <v>5520</v>
      </c>
      <c r="H463" s="10" t="str">
        <f t="shared" si="59"/>
        <v>Post-calc.</v>
      </c>
      <c r="I463" s="3">
        <f t="shared" si="56"/>
        <v>0</v>
      </c>
      <c r="M463" s="7" t="s">
        <v>475</v>
      </c>
      <c r="N463" s="9" t="str">
        <f t="shared" si="57"/>
        <v>40426</v>
      </c>
      <c r="O463" s="3">
        <v>11284</v>
      </c>
      <c r="P463" s="3"/>
      <c r="Q463" s="1" t="s">
        <v>8</v>
      </c>
      <c r="R463" s="1" t="s">
        <v>9</v>
      </c>
      <c r="S463" s="1" t="s">
        <v>10</v>
      </c>
      <c r="T463" s="1" t="s">
        <v>69</v>
      </c>
      <c r="V463" s="19" t="str">
        <f t="shared" si="60"/>
        <v>Post-calc.</v>
      </c>
      <c r="W463" s="1" t="str">
        <f t="shared" si="61"/>
        <v>Post-calc.</v>
      </c>
      <c r="X463" s="1" t="b">
        <f t="shared" si="62"/>
        <v>1</v>
      </c>
      <c r="Z463" s="3">
        <f t="shared" si="63"/>
        <v>0</v>
      </c>
    </row>
    <row r="464" spans="1:26" x14ac:dyDescent="0.2">
      <c r="A464" s="25" t="s">
        <v>3057</v>
      </c>
      <c r="B464" s="9" t="str">
        <f t="shared" si="58"/>
        <v>40406</v>
      </c>
      <c r="C464" s="30">
        <v>1350</v>
      </c>
      <c r="D464" s="30">
        <v>0</v>
      </c>
      <c r="E464" s="32">
        <v>41790</v>
      </c>
      <c r="F464" s="27" t="s">
        <v>2660</v>
      </c>
      <c r="G464" s="34" t="s">
        <v>5520</v>
      </c>
      <c r="H464" s="10" t="str">
        <f t="shared" si="59"/>
        <v>Post-calc.</v>
      </c>
      <c r="I464" s="3">
        <f t="shared" si="56"/>
        <v>0</v>
      </c>
      <c r="M464" s="7" t="s">
        <v>476</v>
      </c>
      <c r="N464" s="9" t="str">
        <f t="shared" si="57"/>
        <v>40427</v>
      </c>
      <c r="O464" s="3">
        <v>1760</v>
      </c>
      <c r="P464" s="3"/>
      <c r="Q464" s="1" t="s">
        <v>8</v>
      </c>
      <c r="R464" s="1" t="s">
        <v>9</v>
      </c>
      <c r="S464" s="1" t="s">
        <v>10</v>
      </c>
      <c r="T464" s="1" t="s">
        <v>69</v>
      </c>
      <c r="V464" s="19" t="str">
        <f t="shared" si="60"/>
        <v>Post-calc.</v>
      </c>
      <c r="W464" s="1" t="str">
        <f t="shared" si="61"/>
        <v>Post-calc.</v>
      </c>
      <c r="X464" s="1" t="b">
        <f t="shared" si="62"/>
        <v>1</v>
      </c>
      <c r="Z464" s="3">
        <f t="shared" si="63"/>
        <v>0</v>
      </c>
    </row>
    <row r="465" spans="1:26" x14ac:dyDescent="0.2">
      <c r="A465" s="25" t="s">
        <v>3058</v>
      </c>
      <c r="B465" s="9" t="str">
        <f t="shared" si="58"/>
        <v>40407</v>
      </c>
      <c r="C465" s="30">
        <v>1350</v>
      </c>
      <c r="D465" s="30">
        <v>0</v>
      </c>
      <c r="E465" s="32">
        <v>41790</v>
      </c>
      <c r="F465" s="27" t="s">
        <v>2660</v>
      </c>
      <c r="G465" s="34" t="s">
        <v>5520</v>
      </c>
      <c r="H465" s="10" t="str">
        <f t="shared" si="59"/>
        <v>Post-calc.</v>
      </c>
      <c r="I465" s="3">
        <f t="shared" si="56"/>
        <v>0</v>
      </c>
      <c r="M465" s="7" t="s">
        <v>477</v>
      </c>
      <c r="N465" s="9" t="str">
        <f t="shared" si="57"/>
        <v>40428</v>
      </c>
      <c r="O465" s="3">
        <v>231</v>
      </c>
      <c r="P465" s="3"/>
      <c r="Q465" s="1" t="s">
        <v>8</v>
      </c>
      <c r="R465" s="1" t="s">
        <v>9</v>
      </c>
      <c r="S465" s="1" t="s">
        <v>10</v>
      </c>
      <c r="T465" s="1" t="s">
        <v>69</v>
      </c>
      <c r="V465" s="19" t="str">
        <f t="shared" si="60"/>
        <v>Post-calc.</v>
      </c>
      <c r="W465" s="1" t="str">
        <f t="shared" si="61"/>
        <v>Post-calc.</v>
      </c>
      <c r="X465" s="1" t="b">
        <f t="shared" si="62"/>
        <v>1</v>
      </c>
      <c r="Z465" s="3">
        <f t="shared" si="63"/>
        <v>0</v>
      </c>
    </row>
    <row r="466" spans="1:26" x14ac:dyDescent="0.2">
      <c r="A466" s="25" t="s">
        <v>3059</v>
      </c>
      <c r="B466" s="9" t="str">
        <f t="shared" si="58"/>
        <v>40408</v>
      </c>
      <c r="C466" s="30">
        <v>9100</v>
      </c>
      <c r="D466" s="30">
        <v>0</v>
      </c>
      <c r="E466" s="32">
        <v>41790</v>
      </c>
      <c r="F466" s="27" t="s">
        <v>2660</v>
      </c>
      <c r="G466" s="34" t="s">
        <v>5520</v>
      </c>
      <c r="H466" s="10" t="str">
        <f t="shared" si="59"/>
        <v>Post-calc.</v>
      </c>
      <c r="I466" s="3">
        <f t="shared" si="56"/>
        <v>0</v>
      </c>
      <c r="M466" s="7" t="s">
        <v>478</v>
      </c>
      <c r="N466" s="9" t="str">
        <f t="shared" si="57"/>
        <v>40429</v>
      </c>
      <c r="O466" s="3">
        <v>335</v>
      </c>
      <c r="P466" s="3"/>
      <c r="Q466" s="1" t="s">
        <v>8</v>
      </c>
      <c r="R466" s="1" t="s">
        <v>9</v>
      </c>
      <c r="S466" s="1" t="s">
        <v>10</v>
      </c>
      <c r="T466" s="1" t="s">
        <v>69</v>
      </c>
      <c r="V466" s="19" t="str">
        <f t="shared" si="60"/>
        <v>Post-calc.</v>
      </c>
      <c r="W466" s="1" t="str">
        <f t="shared" si="61"/>
        <v>Post-calc.</v>
      </c>
      <c r="X466" s="1" t="b">
        <f t="shared" si="62"/>
        <v>1</v>
      </c>
      <c r="Z466" s="3">
        <f t="shared" si="63"/>
        <v>0</v>
      </c>
    </row>
    <row r="467" spans="1:26" x14ac:dyDescent="0.2">
      <c r="A467" s="25" t="s">
        <v>3060</v>
      </c>
      <c r="B467" s="9" t="str">
        <f t="shared" si="58"/>
        <v>40409</v>
      </c>
      <c r="C467" s="30">
        <v>136</v>
      </c>
      <c r="D467" s="30">
        <v>0</v>
      </c>
      <c r="E467" s="32">
        <v>41851</v>
      </c>
      <c r="F467" s="27" t="s">
        <v>2660</v>
      </c>
      <c r="G467" s="34" t="s">
        <v>5520</v>
      </c>
      <c r="H467" s="10" t="str">
        <f t="shared" si="59"/>
        <v>Post-calc.</v>
      </c>
      <c r="I467" s="3">
        <f t="shared" si="56"/>
        <v>0</v>
      </c>
      <c r="M467" s="7" t="s">
        <v>479</v>
      </c>
      <c r="N467" s="9" t="str">
        <f t="shared" si="57"/>
        <v>40430</v>
      </c>
      <c r="O467" s="3">
        <v>126</v>
      </c>
      <c r="P467" s="3"/>
      <c r="Q467" s="1" t="s">
        <v>8</v>
      </c>
      <c r="R467" s="1" t="s">
        <v>9</v>
      </c>
      <c r="S467" s="1" t="s">
        <v>10</v>
      </c>
      <c r="T467" s="1" t="s">
        <v>69</v>
      </c>
      <c r="V467" s="19" t="str">
        <f t="shared" si="60"/>
        <v>Post-calc.</v>
      </c>
      <c r="W467" s="1" t="str">
        <f t="shared" si="61"/>
        <v>Post-calc.</v>
      </c>
      <c r="X467" s="1" t="b">
        <f t="shared" si="62"/>
        <v>1</v>
      </c>
      <c r="Z467" s="3">
        <f t="shared" si="63"/>
        <v>0</v>
      </c>
    </row>
    <row r="468" spans="1:26" x14ac:dyDescent="0.2">
      <c r="A468" s="25" t="s">
        <v>3061</v>
      </c>
      <c r="B468" s="9" t="str">
        <f t="shared" si="58"/>
        <v>40410</v>
      </c>
      <c r="C468" s="30">
        <v>3411</v>
      </c>
      <c r="D468" s="30">
        <v>0</v>
      </c>
      <c r="E468" s="32">
        <v>41820</v>
      </c>
      <c r="F468" s="27" t="s">
        <v>2660</v>
      </c>
      <c r="G468" s="34" t="s">
        <v>5520</v>
      </c>
      <c r="H468" s="10" t="str">
        <f t="shared" si="59"/>
        <v>Post-calc.</v>
      </c>
      <c r="I468" s="3">
        <f t="shared" si="56"/>
        <v>0</v>
      </c>
      <c r="M468" s="7" t="s">
        <v>480</v>
      </c>
      <c r="N468" s="9" t="str">
        <f t="shared" si="57"/>
        <v>40431</v>
      </c>
      <c r="O468" s="3">
        <v>2766</v>
      </c>
      <c r="P468" s="3"/>
      <c r="Q468" s="1" t="s">
        <v>8</v>
      </c>
      <c r="R468" s="1" t="s">
        <v>9</v>
      </c>
      <c r="S468" s="1" t="s">
        <v>10</v>
      </c>
      <c r="T468" s="1" t="s">
        <v>69</v>
      </c>
      <c r="V468" s="19" t="str">
        <f t="shared" si="60"/>
        <v>Post-calc.</v>
      </c>
      <c r="W468" s="1" t="str">
        <f t="shared" si="61"/>
        <v>Post-calc.</v>
      </c>
      <c r="X468" s="1" t="b">
        <f t="shared" si="62"/>
        <v>1</v>
      </c>
      <c r="Z468" s="3">
        <f t="shared" si="63"/>
        <v>0</v>
      </c>
    </row>
    <row r="469" spans="1:26" x14ac:dyDescent="0.2">
      <c r="A469" s="25" t="s">
        <v>3062</v>
      </c>
      <c r="B469" s="9" t="str">
        <f t="shared" si="58"/>
        <v>40411</v>
      </c>
      <c r="C469" s="30">
        <v>76</v>
      </c>
      <c r="D469" s="30">
        <v>0</v>
      </c>
      <c r="E469" s="32">
        <v>41790</v>
      </c>
      <c r="F469" s="27" t="s">
        <v>2660</v>
      </c>
      <c r="G469" s="34" t="s">
        <v>5520</v>
      </c>
      <c r="H469" s="10" t="str">
        <f t="shared" si="59"/>
        <v>Post-calc.</v>
      </c>
      <c r="I469" s="3">
        <f t="shared" si="56"/>
        <v>0</v>
      </c>
      <c r="M469" s="7" t="s">
        <v>481</v>
      </c>
      <c r="N469" s="9" t="str">
        <f t="shared" si="57"/>
        <v>40432</v>
      </c>
      <c r="O469" s="3">
        <v>2885</v>
      </c>
      <c r="P469" s="3"/>
      <c r="Q469" s="1" t="s">
        <v>8</v>
      </c>
      <c r="R469" s="1" t="s">
        <v>9</v>
      </c>
      <c r="S469" s="1" t="s">
        <v>10</v>
      </c>
      <c r="T469" s="1" t="s">
        <v>69</v>
      </c>
      <c r="V469" s="19" t="str">
        <f t="shared" si="60"/>
        <v>Post-calc.</v>
      </c>
      <c r="W469" s="1" t="str">
        <f t="shared" si="61"/>
        <v>Post-calc.</v>
      </c>
      <c r="X469" s="1" t="b">
        <f t="shared" si="62"/>
        <v>1</v>
      </c>
      <c r="Z469" s="3">
        <f t="shared" si="63"/>
        <v>0</v>
      </c>
    </row>
    <row r="470" spans="1:26" x14ac:dyDescent="0.2">
      <c r="A470" s="25" t="s">
        <v>3063</v>
      </c>
      <c r="B470" s="9" t="str">
        <f t="shared" si="58"/>
        <v>40412</v>
      </c>
      <c r="C470" s="30">
        <v>310</v>
      </c>
      <c r="D470" s="30">
        <v>0</v>
      </c>
      <c r="E470" s="32">
        <v>41790</v>
      </c>
      <c r="F470" s="27" t="s">
        <v>2660</v>
      </c>
      <c r="G470" s="34" t="s">
        <v>5520</v>
      </c>
      <c r="H470" s="10" t="str">
        <f t="shared" si="59"/>
        <v>Post-calc.</v>
      </c>
      <c r="I470" s="3">
        <f t="shared" si="56"/>
        <v>0</v>
      </c>
      <c r="M470" s="7" t="s">
        <v>482</v>
      </c>
      <c r="N470" s="9" t="str">
        <f t="shared" si="57"/>
        <v>40433</v>
      </c>
      <c r="O470" s="3">
        <v>3048</v>
      </c>
      <c r="P470" s="3"/>
      <c r="Q470" s="1" t="s">
        <v>8</v>
      </c>
      <c r="R470" s="1" t="s">
        <v>9</v>
      </c>
      <c r="S470" s="1" t="s">
        <v>10</v>
      </c>
      <c r="T470" s="1" t="s">
        <v>69</v>
      </c>
      <c r="V470" s="19" t="str">
        <f t="shared" si="60"/>
        <v>Post-calc.</v>
      </c>
      <c r="W470" s="1" t="str">
        <f t="shared" si="61"/>
        <v>Post-calc.</v>
      </c>
      <c r="X470" s="1" t="b">
        <f t="shared" si="62"/>
        <v>1</v>
      </c>
      <c r="Z470" s="3">
        <f t="shared" si="63"/>
        <v>0</v>
      </c>
    </row>
    <row r="471" spans="1:26" x14ac:dyDescent="0.2">
      <c r="A471" s="25" t="s">
        <v>3064</v>
      </c>
      <c r="B471" s="9" t="str">
        <f t="shared" si="58"/>
        <v>40413</v>
      </c>
      <c r="C471" s="30">
        <v>7872</v>
      </c>
      <c r="D471" s="30">
        <v>0</v>
      </c>
      <c r="E471" s="32">
        <v>41851</v>
      </c>
      <c r="F471" s="27" t="s">
        <v>2660</v>
      </c>
      <c r="G471" s="34" t="s">
        <v>5520</v>
      </c>
      <c r="H471" s="10" t="str">
        <f t="shared" si="59"/>
        <v>Post-calc.</v>
      </c>
      <c r="I471" s="3">
        <f t="shared" si="56"/>
        <v>0</v>
      </c>
      <c r="M471" s="7" t="s">
        <v>483</v>
      </c>
      <c r="N471" s="9" t="str">
        <f t="shared" si="57"/>
        <v>40434</v>
      </c>
      <c r="O471" s="3">
        <v>692</v>
      </c>
      <c r="P471" s="3"/>
      <c r="Q471" s="1" t="s">
        <v>8</v>
      </c>
      <c r="R471" s="1" t="s">
        <v>9</v>
      </c>
      <c r="S471" s="1" t="s">
        <v>10</v>
      </c>
      <c r="T471" s="1" t="s">
        <v>69</v>
      </c>
      <c r="V471" s="19" t="str">
        <f t="shared" si="60"/>
        <v>Post-calc.</v>
      </c>
      <c r="W471" s="1" t="str">
        <f t="shared" si="61"/>
        <v>Post-calc.</v>
      </c>
      <c r="X471" s="1" t="b">
        <f t="shared" si="62"/>
        <v>1</v>
      </c>
      <c r="Z471" s="3">
        <f t="shared" si="63"/>
        <v>0</v>
      </c>
    </row>
    <row r="472" spans="1:26" x14ac:dyDescent="0.2">
      <c r="A472" s="25" t="s">
        <v>3065</v>
      </c>
      <c r="B472" s="9" t="str">
        <f t="shared" si="58"/>
        <v>40414</v>
      </c>
      <c r="C472" s="30">
        <v>487</v>
      </c>
      <c r="D472" s="30">
        <v>0</v>
      </c>
      <c r="E472" s="32">
        <v>41943</v>
      </c>
      <c r="F472" s="27" t="s">
        <v>2660</v>
      </c>
      <c r="G472" s="34" t="s">
        <v>5520</v>
      </c>
      <c r="H472" s="10" t="str">
        <f t="shared" si="59"/>
        <v>Post-calc.</v>
      </c>
      <c r="I472" s="3">
        <f t="shared" si="56"/>
        <v>0</v>
      </c>
      <c r="M472" s="7" t="s">
        <v>484</v>
      </c>
      <c r="N472" s="9" t="str">
        <f t="shared" si="57"/>
        <v>40435</v>
      </c>
      <c r="O472" s="3">
        <v>600</v>
      </c>
      <c r="P472" s="3"/>
      <c r="Q472" s="1" t="s">
        <v>8</v>
      </c>
      <c r="R472" s="1" t="s">
        <v>9</v>
      </c>
      <c r="S472" s="1" t="s">
        <v>10</v>
      </c>
      <c r="T472" s="1" t="s">
        <v>69</v>
      </c>
      <c r="V472" s="19" t="str">
        <f t="shared" si="60"/>
        <v>Post-calc.</v>
      </c>
      <c r="W472" s="1" t="str">
        <f t="shared" si="61"/>
        <v>Post-calc.</v>
      </c>
      <c r="X472" s="1" t="b">
        <f t="shared" si="62"/>
        <v>1</v>
      </c>
      <c r="Z472" s="3">
        <f t="shared" si="63"/>
        <v>0</v>
      </c>
    </row>
    <row r="473" spans="1:26" x14ac:dyDescent="0.2">
      <c r="A473" s="25" t="s">
        <v>3066</v>
      </c>
      <c r="B473" s="9" t="str">
        <f t="shared" si="58"/>
        <v>40415</v>
      </c>
      <c r="C473" s="30">
        <v>439</v>
      </c>
      <c r="D473" s="30">
        <v>0</v>
      </c>
      <c r="E473" s="32">
        <v>41790</v>
      </c>
      <c r="F473" s="27" t="s">
        <v>2660</v>
      </c>
      <c r="G473" s="34" t="s">
        <v>5520</v>
      </c>
      <c r="H473" s="10" t="str">
        <f t="shared" si="59"/>
        <v>Post-calc.</v>
      </c>
      <c r="I473" s="3">
        <f t="shared" si="56"/>
        <v>0</v>
      </c>
      <c r="M473" s="7" t="s">
        <v>485</v>
      </c>
      <c r="N473" s="9" t="str">
        <f t="shared" si="57"/>
        <v>40436</v>
      </c>
      <c r="O473" s="3">
        <v>2113</v>
      </c>
      <c r="P473" s="3"/>
      <c r="Q473" s="1" t="s">
        <v>8</v>
      </c>
      <c r="R473" s="1" t="s">
        <v>9</v>
      </c>
      <c r="S473" s="1" t="s">
        <v>10</v>
      </c>
      <c r="T473" s="1" t="s">
        <v>69</v>
      </c>
      <c r="V473" s="19" t="str">
        <f t="shared" si="60"/>
        <v>Post-calc.</v>
      </c>
      <c r="W473" s="1" t="str">
        <f t="shared" si="61"/>
        <v>Post-calc.</v>
      </c>
      <c r="X473" s="1" t="b">
        <f t="shared" si="62"/>
        <v>1</v>
      </c>
      <c r="Z473" s="3">
        <f t="shared" si="63"/>
        <v>0</v>
      </c>
    </row>
    <row r="474" spans="1:26" x14ac:dyDescent="0.2">
      <c r="A474" s="25" t="s">
        <v>3067</v>
      </c>
      <c r="B474" s="9" t="str">
        <f t="shared" si="58"/>
        <v>40416</v>
      </c>
      <c r="C474" s="30">
        <v>230</v>
      </c>
      <c r="D474" s="30">
        <v>0</v>
      </c>
      <c r="E474" s="32">
        <v>41790</v>
      </c>
      <c r="F474" s="27" t="s">
        <v>2660</v>
      </c>
      <c r="G474" s="34" t="s">
        <v>5520</v>
      </c>
      <c r="H474" s="10" t="str">
        <f t="shared" si="59"/>
        <v>Post-calc.</v>
      </c>
      <c r="I474" s="3">
        <f t="shared" si="56"/>
        <v>0</v>
      </c>
      <c r="M474" s="7" t="s">
        <v>486</v>
      </c>
      <c r="N474" s="9" t="str">
        <f t="shared" si="57"/>
        <v>40437</v>
      </c>
      <c r="O474" s="3">
        <v>5507</v>
      </c>
      <c r="P474" s="3"/>
      <c r="Q474" s="1" t="s">
        <v>8</v>
      </c>
      <c r="R474" s="1" t="s">
        <v>9</v>
      </c>
      <c r="S474" s="1" t="s">
        <v>10</v>
      </c>
      <c r="T474" s="1" t="s">
        <v>69</v>
      </c>
      <c r="V474" s="19" t="str">
        <f t="shared" si="60"/>
        <v>Post-calc.</v>
      </c>
      <c r="W474" s="1" t="str">
        <f t="shared" si="61"/>
        <v>Post-calc.</v>
      </c>
      <c r="X474" s="1" t="b">
        <f t="shared" si="62"/>
        <v>1</v>
      </c>
      <c r="Z474" s="3">
        <f t="shared" si="63"/>
        <v>0</v>
      </c>
    </row>
    <row r="475" spans="1:26" x14ac:dyDescent="0.2">
      <c r="A475" s="25" t="s">
        <v>3068</v>
      </c>
      <c r="B475" s="9" t="str">
        <f t="shared" si="58"/>
        <v>40417</v>
      </c>
      <c r="C475" s="30">
        <v>1382</v>
      </c>
      <c r="D475" s="30">
        <v>0</v>
      </c>
      <c r="E475" s="32">
        <v>41790</v>
      </c>
      <c r="F475" s="27" t="s">
        <v>2660</v>
      </c>
      <c r="G475" s="34" t="s">
        <v>5520</v>
      </c>
      <c r="H475" s="10" t="str">
        <f t="shared" si="59"/>
        <v>Post-calc.</v>
      </c>
      <c r="I475" s="3">
        <f t="shared" si="56"/>
        <v>0</v>
      </c>
      <c r="M475" s="7" t="s">
        <v>487</v>
      </c>
      <c r="N475" s="9" t="str">
        <f t="shared" si="57"/>
        <v>40438</v>
      </c>
      <c r="O475" s="3">
        <v>735</v>
      </c>
      <c r="P475" s="3"/>
      <c r="Q475" s="1" t="s">
        <v>8</v>
      </c>
      <c r="R475" s="1" t="s">
        <v>9</v>
      </c>
      <c r="S475" s="1" t="s">
        <v>10</v>
      </c>
      <c r="T475" s="1" t="s">
        <v>69</v>
      </c>
      <c r="V475" s="19" t="str">
        <f t="shared" si="60"/>
        <v>Post-calc.</v>
      </c>
      <c r="W475" s="1" t="str">
        <f t="shared" si="61"/>
        <v>Post-calc.</v>
      </c>
      <c r="X475" s="1" t="b">
        <f t="shared" si="62"/>
        <v>1</v>
      </c>
      <c r="Z475" s="3">
        <f t="shared" si="63"/>
        <v>0</v>
      </c>
    </row>
    <row r="476" spans="1:26" x14ac:dyDescent="0.2">
      <c r="A476" s="25" t="s">
        <v>3069</v>
      </c>
      <c r="B476" s="9" t="str">
        <f t="shared" si="58"/>
        <v>40418</v>
      </c>
      <c r="C476" s="30">
        <v>5084</v>
      </c>
      <c r="D476" s="30">
        <v>0</v>
      </c>
      <c r="E476" s="32">
        <v>41820</v>
      </c>
      <c r="F476" s="27" t="s">
        <v>2660</v>
      </c>
      <c r="G476" s="34" t="s">
        <v>5520</v>
      </c>
      <c r="H476" s="10" t="str">
        <f t="shared" si="59"/>
        <v>Post-calc.</v>
      </c>
      <c r="I476" s="3">
        <f t="shared" si="56"/>
        <v>0</v>
      </c>
      <c r="M476" s="7" t="s">
        <v>488</v>
      </c>
      <c r="N476" s="9" t="str">
        <f t="shared" si="57"/>
        <v>40439</v>
      </c>
      <c r="O476" s="3">
        <v>147</v>
      </c>
      <c r="P476" s="3"/>
      <c r="Q476" s="1" t="s">
        <v>8</v>
      </c>
      <c r="R476" s="1" t="s">
        <v>9</v>
      </c>
      <c r="S476" s="1" t="s">
        <v>10</v>
      </c>
      <c r="T476" s="1" t="s">
        <v>69</v>
      </c>
      <c r="V476" s="19" t="str">
        <f t="shared" si="60"/>
        <v>Post-calc.</v>
      </c>
      <c r="W476" s="1" t="str">
        <f t="shared" si="61"/>
        <v>Post-calc.</v>
      </c>
      <c r="X476" s="1" t="b">
        <f t="shared" si="62"/>
        <v>1</v>
      </c>
      <c r="Z476" s="3">
        <f t="shared" si="63"/>
        <v>0</v>
      </c>
    </row>
    <row r="477" spans="1:26" x14ac:dyDescent="0.2">
      <c r="A477" s="25" t="s">
        <v>3070</v>
      </c>
      <c r="B477" s="9" t="str">
        <f t="shared" si="58"/>
        <v>40419</v>
      </c>
      <c r="C477" s="30">
        <v>1400</v>
      </c>
      <c r="D477" s="30">
        <v>0</v>
      </c>
      <c r="E477" s="32">
        <v>41820</v>
      </c>
      <c r="F477" s="27" t="s">
        <v>2660</v>
      </c>
      <c r="G477" s="34" t="s">
        <v>5520</v>
      </c>
      <c r="H477" s="10" t="str">
        <f t="shared" si="59"/>
        <v>Post-calc.</v>
      </c>
      <c r="I477" s="3">
        <f t="shared" si="56"/>
        <v>0</v>
      </c>
      <c r="M477" s="7" t="s">
        <v>489</v>
      </c>
      <c r="N477" s="9" t="str">
        <f t="shared" si="57"/>
        <v>40440</v>
      </c>
      <c r="O477" s="3">
        <v>1572</v>
      </c>
      <c r="P477" s="3"/>
      <c r="Q477" s="1" t="s">
        <v>8</v>
      </c>
      <c r="R477" s="1" t="s">
        <v>9</v>
      </c>
      <c r="S477" s="1" t="s">
        <v>10</v>
      </c>
      <c r="T477" s="1" t="s">
        <v>69</v>
      </c>
      <c r="V477" s="19" t="str">
        <f t="shared" si="60"/>
        <v>Post-calc.</v>
      </c>
      <c r="W477" s="1" t="str">
        <f t="shared" si="61"/>
        <v>Post-calc.</v>
      </c>
      <c r="X477" s="1" t="b">
        <f t="shared" si="62"/>
        <v>1</v>
      </c>
      <c r="Z477" s="3">
        <f t="shared" si="63"/>
        <v>0</v>
      </c>
    </row>
    <row r="478" spans="1:26" x14ac:dyDescent="0.2">
      <c r="A478" s="25" t="s">
        <v>3071</v>
      </c>
      <c r="B478" s="9" t="str">
        <f t="shared" si="58"/>
        <v>40421</v>
      </c>
      <c r="C478" s="30">
        <v>3184</v>
      </c>
      <c r="D478" s="30">
        <v>0</v>
      </c>
      <c r="E478" s="32">
        <v>41820</v>
      </c>
      <c r="F478" s="27" t="s">
        <v>2660</v>
      </c>
      <c r="G478" s="34" t="s">
        <v>5520</v>
      </c>
      <c r="H478" s="10" t="str">
        <f t="shared" si="59"/>
        <v>Post-calc.</v>
      </c>
      <c r="I478" s="3">
        <f t="shared" si="56"/>
        <v>0</v>
      </c>
      <c r="M478" s="7" t="s">
        <v>490</v>
      </c>
      <c r="N478" s="9" t="str">
        <f t="shared" si="57"/>
        <v>40442</v>
      </c>
      <c r="O478" s="3">
        <v>2851</v>
      </c>
      <c r="P478" s="3"/>
      <c r="Q478" s="1" t="s">
        <v>8</v>
      </c>
      <c r="R478" s="1" t="s">
        <v>9</v>
      </c>
      <c r="S478" s="1" t="s">
        <v>10</v>
      </c>
      <c r="T478" s="1" t="s">
        <v>69</v>
      </c>
      <c r="V478" s="19" t="str">
        <f t="shared" si="60"/>
        <v>Post-calc.</v>
      </c>
      <c r="W478" s="1" t="str">
        <f t="shared" si="61"/>
        <v>Post-calc.</v>
      </c>
      <c r="X478" s="1" t="b">
        <f t="shared" si="62"/>
        <v>1</v>
      </c>
      <c r="Z478" s="3">
        <f t="shared" si="63"/>
        <v>0</v>
      </c>
    </row>
    <row r="479" spans="1:26" x14ac:dyDescent="0.2">
      <c r="A479" s="25" t="s">
        <v>3072</v>
      </c>
      <c r="B479" s="9" t="str">
        <f t="shared" si="58"/>
        <v>40422</v>
      </c>
      <c r="C479" s="30">
        <v>994</v>
      </c>
      <c r="D479" s="30">
        <v>0</v>
      </c>
      <c r="E479" s="32">
        <v>41851</v>
      </c>
      <c r="F479" s="27" t="s">
        <v>2660</v>
      </c>
      <c r="G479" s="34" t="s">
        <v>5520</v>
      </c>
      <c r="H479" s="10" t="str">
        <f t="shared" si="59"/>
        <v>Post-calc.</v>
      </c>
      <c r="I479" s="3">
        <f t="shared" si="56"/>
        <v>0</v>
      </c>
      <c r="M479" s="7" t="s">
        <v>491</v>
      </c>
      <c r="N479" s="9" t="str">
        <f t="shared" si="57"/>
        <v>40443</v>
      </c>
      <c r="O479" s="3">
        <v>529</v>
      </c>
      <c r="P479" s="3"/>
      <c r="Q479" s="1" t="s">
        <v>8</v>
      </c>
      <c r="R479" s="1" t="s">
        <v>9</v>
      </c>
      <c r="S479" s="1" t="s">
        <v>10</v>
      </c>
      <c r="T479" s="1" t="s">
        <v>69</v>
      </c>
      <c r="V479" s="19" t="str">
        <f t="shared" si="60"/>
        <v>Post-calc.</v>
      </c>
      <c r="W479" s="1" t="str">
        <f t="shared" si="61"/>
        <v>Post-calc.</v>
      </c>
      <c r="X479" s="1" t="b">
        <f t="shared" si="62"/>
        <v>1</v>
      </c>
      <c r="Z479" s="3">
        <f t="shared" si="63"/>
        <v>0</v>
      </c>
    </row>
    <row r="480" spans="1:26" x14ac:dyDescent="0.2">
      <c r="A480" s="25" t="s">
        <v>3073</v>
      </c>
      <c r="B480" s="9" t="str">
        <f t="shared" si="58"/>
        <v>40423</v>
      </c>
      <c r="C480" s="30">
        <v>5200</v>
      </c>
      <c r="D480" s="30">
        <v>0</v>
      </c>
      <c r="E480" s="32">
        <v>41820</v>
      </c>
      <c r="F480" s="27" t="s">
        <v>2660</v>
      </c>
      <c r="G480" s="34" t="s">
        <v>5520</v>
      </c>
      <c r="H480" s="10" t="str">
        <f t="shared" si="59"/>
        <v>Post-calc.</v>
      </c>
      <c r="I480" s="3">
        <f t="shared" si="56"/>
        <v>0</v>
      </c>
      <c r="M480" s="7" t="s">
        <v>492</v>
      </c>
      <c r="N480" s="9" t="str">
        <f t="shared" si="57"/>
        <v>40444</v>
      </c>
      <c r="O480" s="3">
        <v>10919</v>
      </c>
      <c r="P480" s="3"/>
      <c r="Q480" s="1" t="s">
        <v>8</v>
      </c>
      <c r="R480" s="1" t="s">
        <v>9</v>
      </c>
      <c r="S480" s="1" t="s">
        <v>10</v>
      </c>
      <c r="T480" s="1" t="s">
        <v>69</v>
      </c>
      <c r="V480" s="19" t="str">
        <f t="shared" si="60"/>
        <v>Post-calc.</v>
      </c>
      <c r="W480" s="1" t="str">
        <f t="shared" si="61"/>
        <v>Post-calc.</v>
      </c>
      <c r="X480" s="1" t="b">
        <f t="shared" si="62"/>
        <v>1</v>
      </c>
      <c r="Z480" s="3">
        <f t="shared" si="63"/>
        <v>0</v>
      </c>
    </row>
    <row r="481" spans="1:26" x14ac:dyDescent="0.2">
      <c r="A481" s="25" t="s">
        <v>3074</v>
      </c>
      <c r="B481" s="9" t="str">
        <f t="shared" si="58"/>
        <v>40424</v>
      </c>
      <c r="C481" s="30">
        <v>293</v>
      </c>
      <c r="D481" s="30">
        <v>0</v>
      </c>
      <c r="E481" s="32">
        <v>41820</v>
      </c>
      <c r="F481" s="27" t="s">
        <v>2660</v>
      </c>
      <c r="G481" s="34" t="s">
        <v>5520</v>
      </c>
      <c r="H481" s="10" t="str">
        <f t="shared" si="59"/>
        <v>Post-calc.</v>
      </c>
      <c r="I481" s="3">
        <f t="shared" si="56"/>
        <v>0</v>
      </c>
      <c r="M481" s="7" t="s">
        <v>493</v>
      </c>
      <c r="N481" s="9" t="str">
        <f t="shared" si="57"/>
        <v>40445</v>
      </c>
      <c r="O481" s="3">
        <v>3150</v>
      </c>
      <c r="P481" s="3"/>
      <c r="Q481" s="1" t="s">
        <v>8</v>
      </c>
      <c r="R481" s="1" t="s">
        <v>9</v>
      </c>
      <c r="S481" s="1" t="s">
        <v>10</v>
      </c>
      <c r="T481" s="1" t="s">
        <v>69</v>
      </c>
      <c r="V481" s="19" t="str">
        <f t="shared" si="60"/>
        <v>Post-calc.</v>
      </c>
      <c r="W481" s="1" t="str">
        <f t="shared" si="61"/>
        <v>Post-calc.</v>
      </c>
      <c r="X481" s="1" t="b">
        <f t="shared" si="62"/>
        <v>1</v>
      </c>
      <c r="Z481" s="3">
        <f t="shared" si="63"/>
        <v>0</v>
      </c>
    </row>
    <row r="482" spans="1:26" x14ac:dyDescent="0.2">
      <c r="A482" s="25" t="s">
        <v>3075</v>
      </c>
      <c r="B482" s="9" t="str">
        <f t="shared" si="58"/>
        <v>40425</v>
      </c>
      <c r="C482" s="30">
        <v>662</v>
      </c>
      <c r="D482" s="30">
        <v>0</v>
      </c>
      <c r="E482" s="32">
        <v>41851</v>
      </c>
      <c r="F482" s="27" t="s">
        <v>2660</v>
      </c>
      <c r="G482" s="34" t="s">
        <v>5520</v>
      </c>
      <c r="H482" s="10" t="str">
        <f t="shared" si="59"/>
        <v>Post-calc.</v>
      </c>
      <c r="I482" s="3">
        <f t="shared" si="56"/>
        <v>0</v>
      </c>
      <c r="M482" s="7" t="s">
        <v>494</v>
      </c>
      <c r="N482" s="9" t="str">
        <f t="shared" si="57"/>
        <v>40446</v>
      </c>
      <c r="O482" s="3">
        <v>6014</v>
      </c>
      <c r="P482" s="3"/>
      <c r="Q482" s="1" t="s">
        <v>8</v>
      </c>
      <c r="R482" s="1" t="s">
        <v>9</v>
      </c>
      <c r="S482" s="1" t="s">
        <v>10</v>
      </c>
      <c r="T482" s="1" t="s">
        <v>69</v>
      </c>
      <c r="V482" s="19" t="str">
        <f t="shared" si="60"/>
        <v>Post-calc.</v>
      </c>
      <c r="W482" s="1" t="str">
        <f t="shared" si="61"/>
        <v>Post-calc.</v>
      </c>
      <c r="X482" s="1" t="b">
        <f t="shared" si="62"/>
        <v>1</v>
      </c>
      <c r="Z482" s="3">
        <f t="shared" si="63"/>
        <v>0</v>
      </c>
    </row>
    <row r="483" spans="1:26" x14ac:dyDescent="0.2">
      <c r="A483" s="25" t="s">
        <v>3076</v>
      </c>
      <c r="B483" s="9" t="str">
        <f t="shared" si="58"/>
        <v>40426</v>
      </c>
      <c r="C483" s="30">
        <v>11284</v>
      </c>
      <c r="D483" s="30">
        <v>0</v>
      </c>
      <c r="E483" s="32">
        <v>41912</v>
      </c>
      <c r="F483" s="27" t="s">
        <v>2660</v>
      </c>
      <c r="G483" s="34" t="s">
        <v>5520</v>
      </c>
      <c r="H483" s="10" t="str">
        <f t="shared" si="59"/>
        <v>Post-calc.</v>
      </c>
      <c r="I483" s="3">
        <f t="shared" si="56"/>
        <v>0</v>
      </c>
      <c r="M483" s="7" t="s">
        <v>495</v>
      </c>
      <c r="N483" s="9" t="str">
        <f t="shared" si="57"/>
        <v>40447</v>
      </c>
      <c r="O483" s="3">
        <v>825</v>
      </c>
      <c r="P483" s="3"/>
      <c r="Q483" s="1" t="s">
        <v>8</v>
      </c>
      <c r="R483" s="1" t="s">
        <v>9</v>
      </c>
      <c r="S483" s="1" t="s">
        <v>10</v>
      </c>
      <c r="T483" s="1" t="s">
        <v>69</v>
      </c>
      <c r="V483" s="19" t="str">
        <f t="shared" si="60"/>
        <v>Post-calc.</v>
      </c>
      <c r="W483" s="1" t="str">
        <f t="shared" si="61"/>
        <v>Post-calc.</v>
      </c>
      <c r="X483" s="1" t="b">
        <f t="shared" si="62"/>
        <v>1</v>
      </c>
      <c r="Z483" s="3">
        <f t="shared" si="63"/>
        <v>0</v>
      </c>
    </row>
    <row r="484" spans="1:26" x14ac:dyDescent="0.2">
      <c r="A484" s="25" t="s">
        <v>3077</v>
      </c>
      <c r="B484" s="9" t="str">
        <f t="shared" si="58"/>
        <v>40427</v>
      </c>
      <c r="C484" s="30">
        <v>1760</v>
      </c>
      <c r="D484" s="30">
        <v>0</v>
      </c>
      <c r="E484" s="32">
        <v>41882</v>
      </c>
      <c r="F484" s="27" t="s">
        <v>2660</v>
      </c>
      <c r="G484" s="34" t="s">
        <v>5520</v>
      </c>
      <c r="H484" s="10" t="str">
        <f t="shared" si="59"/>
        <v>Post-calc.</v>
      </c>
      <c r="I484" s="3">
        <f t="shared" si="56"/>
        <v>0</v>
      </c>
      <c r="M484" s="7" t="s">
        <v>496</v>
      </c>
      <c r="N484" s="9" t="str">
        <f t="shared" si="57"/>
        <v>40448</v>
      </c>
      <c r="O484" s="3">
        <v>1631</v>
      </c>
      <c r="P484" s="3"/>
      <c r="Q484" s="1" t="s">
        <v>8</v>
      </c>
      <c r="R484" s="1" t="s">
        <v>9</v>
      </c>
      <c r="S484" s="1" t="s">
        <v>10</v>
      </c>
      <c r="T484" s="1" t="s">
        <v>69</v>
      </c>
      <c r="V484" s="19" t="str">
        <f t="shared" si="60"/>
        <v>Post-calc.</v>
      </c>
      <c r="W484" s="1" t="str">
        <f t="shared" si="61"/>
        <v>Post-calc.</v>
      </c>
      <c r="X484" s="1" t="b">
        <f t="shared" si="62"/>
        <v>1</v>
      </c>
      <c r="Z484" s="3">
        <f t="shared" si="63"/>
        <v>0</v>
      </c>
    </row>
    <row r="485" spans="1:26" x14ac:dyDescent="0.2">
      <c r="A485" s="25" t="s">
        <v>3078</v>
      </c>
      <c r="B485" s="9" t="str">
        <f t="shared" si="58"/>
        <v>40428</v>
      </c>
      <c r="C485" s="30">
        <v>231</v>
      </c>
      <c r="D485" s="30">
        <v>0</v>
      </c>
      <c r="E485" s="32">
        <v>41820</v>
      </c>
      <c r="F485" s="27" t="s">
        <v>2660</v>
      </c>
      <c r="G485" s="34" t="s">
        <v>5520</v>
      </c>
      <c r="H485" s="10" t="str">
        <f t="shared" si="59"/>
        <v>Post-calc.</v>
      </c>
      <c r="I485" s="3">
        <f t="shared" si="56"/>
        <v>0</v>
      </c>
      <c r="M485" s="7" t="s">
        <v>497</v>
      </c>
      <c r="N485" s="9" t="str">
        <f t="shared" si="57"/>
        <v>40449</v>
      </c>
      <c r="O485" s="3">
        <v>1022</v>
      </c>
      <c r="P485" s="3"/>
      <c r="Q485" s="1" t="s">
        <v>8</v>
      </c>
      <c r="R485" s="1" t="s">
        <v>9</v>
      </c>
      <c r="S485" s="1" t="s">
        <v>10</v>
      </c>
      <c r="T485" s="1" t="s">
        <v>69</v>
      </c>
      <c r="V485" s="19" t="str">
        <f t="shared" si="60"/>
        <v>Post-calc.</v>
      </c>
      <c r="W485" s="1" t="str">
        <f t="shared" si="61"/>
        <v>Post-calc.</v>
      </c>
      <c r="X485" s="1" t="b">
        <f t="shared" si="62"/>
        <v>1</v>
      </c>
      <c r="Z485" s="3">
        <f t="shared" si="63"/>
        <v>0</v>
      </c>
    </row>
    <row r="486" spans="1:26" x14ac:dyDescent="0.2">
      <c r="A486" s="25" t="s">
        <v>3079</v>
      </c>
      <c r="B486" s="9" t="str">
        <f t="shared" si="58"/>
        <v>40429</v>
      </c>
      <c r="C486" s="30">
        <v>335</v>
      </c>
      <c r="D486" s="30">
        <v>0</v>
      </c>
      <c r="E486" s="32">
        <v>41820</v>
      </c>
      <c r="F486" s="27" t="s">
        <v>2660</v>
      </c>
      <c r="G486" s="34" t="s">
        <v>5520</v>
      </c>
      <c r="H486" s="10" t="str">
        <f t="shared" si="59"/>
        <v>Post-calc.</v>
      </c>
      <c r="I486" s="3">
        <f t="shared" si="56"/>
        <v>0</v>
      </c>
      <c r="M486" s="7" t="s">
        <v>498</v>
      </c>
      <c r="N486" s="9" t="str">
        <f t="shared" si="57"/>
        <v>40450</v>
      </c>
      <c r="O486" s="3">
        <v>136</v>
      </c>
      <c r="P486" s="3"/>
      <c r="Q486" s="1" t="s">
        <v>8</v>
      </c>
      <c r="R486" s="1" t="s">
        <v>9</v>
      </c>
      <c r="S486" s="1" t="s">
        <v>10</v>
      </c>
      <c r="T486" s="1" t="s">
        <v>69</v>
      </c>
      <c r="V486" s="19" t="str">
        <f t="shared" si="60"/>
        <v>Post-calc.</v>
      </c>
      <c r="W486" s="1" t="str">
        <f t="shared" si="61"/>
        <v>Post-calc.</v>
      </c>
      <c r="X486" s="1" t="b">
        <f t="shared" si="62"/>
        <v>1</v>
      </c>
      <c r="Z486" s="3">
        <f t="shared" si="63"/>
        <v>0</v>
      </c>
    </row>
    <row r="487" spans="1:26" x14ac:dyDescent="0.2">
      <c r="A487" s="25" t="s">
        <v>3080</v>
      </c>
      <c r="B487" s="9" t="str">
        <f t="shared" si="58"/>
        <v>40430</v>
      </c>
      <c r="C487" s="30">
        <v>126</v>
      </c>
      <c r="D487" s="30">
        <v>0</v>
      </c>
      <c r="E487" s="32">
        <v>41820</v>
      </c>
      <c r="F487" s="27" t="s">
        <v>2660</v>
      </c>
      <c r="G487" s="34" t="s">
        <v>5520</v>
      </c>
      <c r="H487" s="10" t="str">
        <f t="shared" si="59"/>
        <v>Post-calc.</v>
      </c>
      <c r="I487" s="3">
        <f t="shared" si="56"/>
        <v>0</v>
      </c>
      <c r="M487" s="7" t="s">
        <v>499</v>
      </c>
      <c r="N487" s="9" t="str">
        <f t="shared" si="57"/>
        <v>40451</v>
      </c>
      <c r="O487" s="3">
        <v>1136</v>
      </c>
      <c r="P487" s="3"/>
      <c r="Q487" s="1" t="s">
        <v>8</v>
      </c>
      <c r="R487" s="1" t="s">
        <v>9</v>
      </c>
      <c r="S487" s="1" t="s">
        <v>10</v>
      </c>
      <c r="T487" s="1" t="s">
        <v>69</v>
      </c>
      <c r="V487" s="19" t="str">
        <f t="shared" si="60"/>
        <v>Post-calc.</v>
      </c>
      <c r="W487" s="1" t="str">
        <f t="shared" si="61"/>
        <v>Post-calc.</v>
      </c>
      <c r="X487" s="1" t="b">
        <f t="shared" si="62"/>
        <v>1</v>
      </c>
      <c r="Z487" s="3">
        <f t="shared" si="63"/>
        <v>0</v>
      </c>
    </row>
    <row r="488" spans="1:26" x14ac:dyDescent="0.2">
      <c r="A488" s="25" t="s">
        <v>3081</v>
      </c>
      <c r="B488" s="9" t="str">
        <f t="shared" si="58"/>
        <v>40431</v>
      </c>
      <c r="C488" s="30">
        <v>2766</v>
      </c>
      <c r="D488" s="30">
        <v>0</v>
      </c>
      <c r="E488" s="32">
        <v>41820</v>
      </c>
      <c r="F488" s="27" t="s">
        <v>2660</v>
      </c>
      <c r="G488" s="34" t="s">
        <v>5520</v>
      </c>
      <c r="H488" s="10" t="str">
        <f t="shared" si="59"/>
        <v>Post-calc.</v>
      </c>
      <c r="I488" s="3">
        <f t="shared" si="56"/>
        <v>0</v>
      </c>
      <c r="M488" s="7" t="s">
        <v>500</v>
      </c>
      <c r="N488" s="9" t="str">
        <f t="shared" si="57"/>
        <v>40452</v>
      </c>
      <c r="O488" s="3">
        <v>175</v>
      </c>
      <c r="P488" s="3"/>
      <c r="Q488" s="1" t="s">
        <v>8</v>
      </c>
      <c r="R488" s="1" t="s">
        <v>9</v>
      </c>
      <c r="S488" s="1" t="s">
        <v>10</v>
      </c>
      <c r="T488" s="1" t="s">
        <v>69</v>
      </c>
      <c r="V488" s="19" t="str">
        <f t="shared" si="60"/>
        <v>Post-calc.</v>
      </c>
      <c r="W488" s="1" t="str">
        <f t="shared" si="61"/>
        <v>Post-calc.</v>
      </c>
      <c r="X488" s="1" t="b">
        <f t="shared" si="62"/>
        <v>1</v>
      </c>
      <c r="Z488" s="3">
        <f t="shared" si="63"/>
        <v>0</v>
      </c>
    </row>
    <row r="489" spans="1:26" x14ac:dyDescent="0.2">
      <c r="A489" s="25" t="s">
        <v>3082</v>
      </c>
      <c r="B489" s="9" t="str">
        <f t="shared" si="58"/>
        <v>40432</v>
      </c>
      <c r="C489" s="30">
        <v>2885</v>
      </c>
      <c r="D489" s="30">
        <v>0</v>
      </c>
      <c r="E489" s="32">
        <v>41851</v>
      </c>
      <c r="F489" s="27" t="s">
        <v>2660</v>
      </c>
      <c r="G489" s="34" t="s">
        <v>5520</v>
      </c>
      <c r="H489" s="10" t="str">
        <f t="shared" si="59"/>
        <v>Post-calc.</v>
      </c>
      <c r="I489" s="3">
        <f t="shared" si="56"/>
        <v>0</v>
      </c>
      <c r="M489" s="7" t="s">
        <v>501</v>
      </c>
      <c r="N489" s="9" t="str">
        <f t="shared" si="57"/>
        <v>40453</v>
      </c>
      <c r="O489" s="3">
        <v>2890</v>
      </c>
      <c r="P489" s="3"/>
      <c r="Q489" s="1" t="s">
        <v>8</v>
      </c>
      <c r="R489" s="1" t="s">
        <v>9</v>
      </c>
      <c r="S489" s="1" t="s">
        <v>10</v>
      </c>
      <c r="T489" s="1" t="s">
        <v>69</v>
      </c>
      <c r="V489" s="19" t="str">
        <f t="shared" si="60"/>
        <v>Post-calc.</v>
      </c>
      <c r="W489" s="1" t="str">
        <f t="shared" si="61"/>
        <v>Post-calc.</v>
      </c>
      <c r="X489" s="1" t="b">
        <f t="shared" si="62"/>
        <v>1</v>
      </c>
      <c r="Z489" s="3">
        <f t="shared" si="63"/>
        <v>0</v>
      </c>
    </row>
    <row r="490" spans="1:26" x14ac:dyDescent="0.2">
      <c r="A490" s="25" t="s">
        <v>3083</v>
      </c>
      <c r="B490" s="9" t="str">
        <f t="shared" si="58"/>
        <v>40433</v>
      </c>
      <c r="C490" s="30">
        <v>3048</v>
      </c>
      <c r="D490" s="30">
        <v>0</v>
      </c>
      <c r="E490" s="32">
        <v>41943</v>
      </c>
      <c r="F490" s="27" t="s">
        <v>2660</v>
      </c>
      <c r="G490" s="34" t="s">
        <v>5520</v>
      </c>
      <c r="H490" s="10" t="str">
        <f t="shared" si="59"/>
        <v>Post-calc.</v>
      </c>
      <c r="I490" s="3">
        <f t="shared" si="56"/>
        <v>0</v>
      </c>
      <c r="M490" s="7" t="s">
        <v>502</v>
      </c>
      <c r="N490" s="9" t="str">
        <f t="shared" si="57"/>
        <v>40454</v>
      </c>
      <c r="O490" s="3">
        <v>1816</v>
      </c>
      <c r="P490" s="3"/>
      <c r="Q490" s="1" t="s">
        <v>8</v>
      </c>
      <c r="R490" s="1" t="s">
        <v>9</v>
      </c>
      <c r="S490" s="1" t="s">
        <v>10</v>
      </c>
      <c r="T490" s="1" t="s">
        <v>69</v>
      </c>
      <c r="V490" s="19" t="str">
        <f t="shared" si="60"/>
        <v>Post-calc.</v>
      </c>
      <c r="W490" s="1" t="str">
        <f t="shared" si="61"/>
        <v>Post-calc.</v>
      </c>
      <c r="X490" s="1" t="b">
        <f t="shared" si="62"/>
        <v>1</v>
      </c>
      <c r="Z490" s="3">
        <f t="shared" si="63"/>
        <v>0</v>
      </c>
    </row>
    <row r="491" spans="1:26" x14ac:dyDescent="0.2">
      <c r="A491" s="25" t="s">
        <v>3084</v>
      </c>
      <c r="B491" s="9" t="str">
        <f t="shared" si="58"/>
        <v>40434</v>
      </c>
      <c r="C491" s="30">
        <v>692</v>
      </c>
      <c r="D491" s="30">
        <v>0</v>
      </c>
      <c r="E491" s="32">
        <v>41912</v>
      </c>
      <c r="F491" s="27" t="s">
        <v>2660</v>
      </c>
      <c r="G491" s="34" t="s">
        <v>5520</v>
      </c>
      <c r="H491" s="10" t="str">
        <f t="shared" si="59"/>
        <v>Post-calc.</v>
      </c>
      <c r="I491" s="3">
        <f t="shared" si="56"/>
        <v>0</v>
      </c>
      <c r="M491" s="7" t="s">
        <v>503</v>
      </c>
      <c r="N491" s="9" t="str">
        <f t="shared" si="57"/>
        <v>40455</v>
      </c>
      <c r="O491" s="3">
        <v>4559</v>
      </c>
      <c r="P491" s="3"/>
      <c r="Q491" s="1" t="s">
        <v>8</v>
      </c>
      <c r="R491" s="1" t="s">
        <v>9</v>
      </c>
      <c r="S491" s="1" t="s">
        <v>10</v>
      </c>
      <c r="T491" s="1" t="s">
        <v>69</v>
      </c>
      <c r="V491" s="19" t="str">
        <f t="shared" si="60"/>
        <v>Post-calc.</v>
      </c>
      <c r="W491" s="1" t="str">
        <f t="shared" si="61"/>
        <v>Post-calc.</v>
      </c>
      <c r="X491" s="1" t="b">
        <f t="shared" si="62"/>
        <v>1</v>
      </c>
      <c r="Z491" s="3">
        <f t="shared" si="63"/>
        <v>0</v>
      </c>
    </row>
    <row r="492" spans="1:26" x14ac:dyDescent="0.2">
      <c r="A492" s="25" t="s">
        <v>3085</v>
      </c>
      <c r="B492" s="9" t="str">
        <f t="shared" si="58"/>
        <v>40435</v>
      </c>
      <c r="C492" s="30">
        <v>600</v>
      </c>
      <c r="D492" s="30">
        <v>0</v>
      </c>
      <c r="E492" s="32">
        <v>41820</v>
      </c>
      <c r="F492" s="27" t="s">
        <v>2660</v>
      </c>
      <c r="G492" s="34" t="s">
        <v>5520</v>
      </c>
      <c r="H492" s="10" t="str">
        <f t="shared" si="59"/>
        <v>Post-calc.</v>
      </c>
      <c r="I492" s="3">
        <f t="shared" si="56"/>
        <v>0</v>
      </c>
      <c r="M492" s="7" t="s">
        <v>504</v>
      </c>
      <c r="N492" s="9" t="str">
        <f t="shared" si="57"/>
        <v>40456</v>
      </c>
      <c r="O492" s="3">
        <v>4956</v>
      </c>
      <c r="P492" s="3"/>
      <c r="Q492" s="1" t="s">
        <v>8</v>
      </c>
      <c r="R492" s="1" t="s">
        <v>9</v>
      </c>
      <c r="S492" s="1" t="s">
        <v>10</v>
      </c>
      <c r="T492" s="1" t="s">
        <v>69</v>
      </c>
      <c r="V492" s="19" t="str">
        <f t="shared" si="60"/>
        <v>Post-calc.</v>
      </c>
      <c r="W492" s="1" t="str">
        <f t="shared" si="61"/>
        <v>Post-calc.</v>
      </c>
      <c r="X492" s="1" t="b">
        <f t="shared" si="62"/>
        <v>1</v>
      </c>
      <c r="Z492" s="3">
        <f t="shared" si="63"/>
        <v>0</v>
      </c>
    </row>
    <row r="493" spans="1:26" x14ac:dyDescent="0.2">
      <c r="A493" s="25" t="s">
        <v>3086</v>
      </c>
      <c r="B493" s="9" t="str">
        <f t="shared" si="58"/>
        <v>40436</v>
      </c>
      <c r="C493" s="30">
        <v>2113</v>
      </c>
      <c r="D493" s="30">
        <v>0</v>
      </c>
      <c r="E493" s="32">
        <v>42035</v>
      </c>
      <c r="F493" s="27" t="s">
        <v>2660</v>
      </c>
      <c r="G493" s="34" t="s">
        <v>5520</v>
      </c>
      <c r="H493" s="10" t="str">
        <f t="shared" si="59"/>
        <v>Post-calc.</v>
      </c>
      <c r="I493" s="3">
        <f t="shared" si="56"/>
        <v>0</v>
      </c>
      <c r="M493" s="7" t="s">
        <v>505</v>
      </c>
      <c r="N493" s="9" t="str">
        <f t="shared" si="57"/>
        <v>40457</v>
      </c>
      <c r="O493" s="3">
        <v>1965</v>
      </c>
      <c r="P493" s="3"/>
      <c r="Q493" s="1" t="s">
        <v>8</v>
      </c>
      <c r="R493" s="1" t="s">
        <v>9</v>
      </c>
      <c r="S493" s="1" t="s">
        <v>10</v>
      </c>
      <c r="T493" s="1" t="s">
        <v>69</v>
      </c>
      <c r="V493" s="19" t="str">
        <f t="shared" si="60"/>
        <v>Post-calc.</v>
      </c>
      <c r="W493" s="1" t="str">
        <f t="shared" si="61"/>
        <v>Post-calc.</v>
      </c>
      <c r="X493" s="1" t="b">
        <f t="shared" si="62"/>
        <v>1</v>
      </c>
      <c r="Z493" s="3">
        <f t="shared" si="63"/>
        <v>0</v>
      </c>
    </row>
    <row r="494" spans="1:26" x14ac:dyDescent="0.2">
      <c r="A494" s="25" t="s">
        <v>3087</v>
      </c>
      <c r="B494" s="9" t="str">
        <f t="shared" si="58"/>
        <v>40437</v>
      </c>
      <c r="C494" s="30">
        <v>5507</v>
      </c>
      <c r="D494" s="30">
        <v>0</v>
      </c>
      <c r="E494" s="32">
        <v>41820</v>
      </c>
      <c r="F494" s="27" t="s">
        <v>2660</v>
      </c>
      <c r="G494" s="34" t="s">
        <v>5520</v>
      </c>
      <c r="H494" s="10" t="str">
        <f t="shared" si="59"/>
        <v>Post-calc.</v>
      </c>
      <c r="I494" s="3">
        <f t="shared" si="56"/>
        <v>0</v>
      </c>
      <c r="M494" s="7" t="s">
        <v>506</v>
      </c>
      <c r="N494" s="9" t="str">
        <f t="shared" si="57"/>
        <v>40458</v>
      </c>
      <c r="O494" s="3">
        <v>4368</v>
      </c>
      <c r="P494" s="3"/>
      <c r="Q494" s="1" t="s">
        <v>8</v>
      </c>
      <c r="R494" s="1" t="s">
        <v>9</v>
      </c>
      <c r="S494" s="1" t="s">
        <v>10</v>
      </c>
      <c r="T494" s="1" t="s">
        <v>69</v>
      </c>
      <c r="V494" s="19" t="str">
        <f t="shared" si="60"/>
        <v>Post-calc.</v>
      </c>
      <c r="W494" s="1" t="str">
        <f t="shared" si="61"/>
        <v>Post-calc.</v>
      </c>
      <c r="X494" s="1" t="b">
        <f t="shared" si="62"/>
        <v>1</v>
      </c>
      <c r="Z494" s="3">
        <f t="shared" si="63"/>
        <v>0</v>
      </c>
    </row>
    <row r="495" spans="1:26" x14ac:dyDescent="0.2">
      <c r="A495" s="25" t="s">
        <v>3088</v>
      </c>
      <c r="B495" s="9" t="str">
        <f t="shared" si="58"/>
        <v>40438</v>
      </c>
      <c r="C495" s="30">
        <v>735</v>
      </c>
      <c r="D495" s="30">
        <v>0</v>
      </c>
      <c r="E495" s="32">
        <v>41820</v>
      </c>
      <c r="F495" s="27" t="s">
        <v>2660</v>
      </c>
      <c r="G495" s="34" t="s">
        <v>5520</v>
      </c>
      <c r="H495" s="10" t="str">
        <f t="shared" si="59"/>
        <v>Post-calc.</v>
      </c>
      <c r="I495" s="3">
        <f t="shared" si="56"/>
        <v>0</v>
      </c>
      <c r="M495" s="7" t="s">
        <v>507</v>
      </c>
      <c r="N495" s="9" t="str">
        <f t="shared" si="57"/>
        <v>40459</v>
      </c>
      <c r="O495" s="3">
        <v>5717</v>
      </c>
      <c r="P495" s="3"/>
      <c r="Q495" s="1" t="s">
        <v>8</v>
      </c>
      <c r="R495" s="1" t="s">
        <v>9</v>
      </c>
      <c r="S495" s="1" t="s">
        <v>10</v>
      </c>
      <c r="T495" s="1" t="s">
        <v>69</v>
      </c>
      <c r="V495" s="19" t="str">
        <f t="shared" si="60"/>
        <v>Post-calc.</v>
      </c>
      <c r="W495" s="1" t="str">
        <f t="shared" si="61"/>
        <v>Post-calc.</v>
      </c>
      <c r="X495" s="1" t="b">
        <f t="shared" si="62"/>
        <v>1</v>
      </c>
      <c r="Z495" s="3">
        <f t="shared" si="63"/>
        <v>0</v>
      </c>
    </row>
    <row r="496" spans="1:26" x14ac:dyDescent="0.2">
      <c r="A496" s="25" t="s">
        <v>3089</v>
      </c>
      <c r="B496" s="9" t="str">
        <f t="shared" si="58"/>
        <v>40439</v>
      </c>
      <c r="C496" s="30">
        <v>147</v>
      </c>
      <c r="D496" s="30">
        <v>0</v>
      </c>
      <c r="E496" s="32">
        <v>41820</v>
      </c>
      <c r="F496" s="27" t="s">
        <v>2660</v>
      </c>
      <c r="G496" s="34" t="s">
        <v>5520</v>
      </c>
      <c r="H496" s="10" t="str">
        <f t="shared" si="59"/>
        <v>Post-calc.</v>
      </c>
      <c r="I496" s="3">
        <f t="shared" si="56"/>
        <v>0</v>
      </c>
      <c r="M496" s="7" t="s">
        <v>508</v>
      </c>
      <c r="N496" s="9" t="str">
        <f t="shared" si="57"/>
        <v>40460</v>
      </c>
      <c r="O496" s="3">
        <v>2200</v>
      </c>
      <c r="P496" s="3"/>
      <c r="Q496" s="1" t="s">
        <v>8</v>
      </c>
      <c r="R496" s="1" t="s">
        <v>9</v>
      </c>
      <c r="S496" s="1" t="s">
        <v>10</v>
      </c>
      <c r="T496" s="1" t="s">
        <v>69</v>
      </c>
      <c r="V496" s="19" t="str">
        <f t="shared" si="60"/>
        <v>Post-calc.</v>
      </c>
      <c r="W496" s="1" t="str">
        <f t="shared" si="61"/>
        <v>Post-calc.</v>
      </c>
      <c r="X496" s="1" t="b">
        <f t="shared" si="62"/>
        <v>1</v>
      </c>
      <c r="Z496" s="3">
        <f t="shared" si="63"/>
        <v>0</v>
      </c>
    </row>
    <row r="497" spans="1:26" x14ac:dyDescent="0.2">
      <c r="A497" s="25" t="s">
        <v>3090</v>
      </c>
      <c r="B497" s="9" t="str">
        <f t="shared" si="58"/>
        <v>40440</v>
      </c>
      <c r="C497" s="30">
        <v>1572</v>
      </c>
      <c r="D497" s="30">
        <v>0</v>
      </c>
      <c r="E497" s="32">
        <v>41820</v>
      </c>
      <c r="F497" s="27" t="s">
        <v>2660</v>
      </c>
      <c r="G497" s="34" t="s">
        <v>5520</v>
      </c>
      <c r="H497" s="10" t="str">
        <f t="shared" si="59"/>
        <v>Post-calc.</v>
      </c>
      <c r="I497" s="3">
        <f t="shared" si="56"/>
        <v>0</v>
      </c>
      <c r="M497" s="7" t="s">
        <v>509</v>
      </c>
      <c r="N497" s="9" t="str">
        <f t="shared" si="57"/>
        <v>40461</v>
      </c>
      <c r="O497" s="3">
        <v>2500</v>
      </c>
      <c r="P497" s="3"/>
      <c r="Q497" s="1" t="s">
        <v>8</v>
      </c>
      <c r="R497" s="1" t="s">
        <v>9</v>
      </c>
      <c r="S497" s="1" t="s">
        <v>10</v>
      </c>
      <c r="T497" s="1" t="s">
        <v>69</v>
      </c>
      <c r="V497" s="19" t="str">
        <f t="shared" si="60"/>
        <v>Post-calc.</v>
      </c>
      <c r="W497" s="1" t="str">
        <f t="shared" si="61"/>
        <v>Post-calc.</v>
      </c>
      <c r="X497" s="1" t="b">
        <f t="shared" si="62"/>
        <v>1</v>
      </c>
      <c r="Z497" s="3">
        <f t="shared" si="63"/>
        <v>0</v>
      </c>
    </row>
    <row r="498" spans="1:26" x14ac:dyDescent="0.2">
      <c r="A498" s="25" t="s">
        <v>3091</v>
      </c>
      <c r="B498" s="9" t="str">
        <f t="shared" si="58"/>
        <v>40441</v>
      </c>
      <c r="C498" s="30">
        <v>0</v>
      </c>
      <c r="D498" s="30">
        <v>0</v>
      </c>
      <c r="E498" s="32">
        <v>41851</v>
      </c>
      <c r="F498" s="27" t="s">
        <v>2660</v>
      </c>
      <c r="G498" s="34" t="s">
        <v>5520</v>
      </c>
      <c r="H498" s="10" t="str">
        <f t="shared" si="59"/>
        <v>Post-calc.</v>
      </c>
      <c r="I498" s="23" t="e">
        <f t="shared" si="56"/>
        <v>#N/A</v>
      </c>
      <c r="J498" s="18" t="str">
        <f>VLOOKUP(B498, Remarks!$A$3:$G$400, 7, FALSE)</f>
        <v>Foxpro order but not confirmed</v>
      </c>
      <c r="M498" s="7" t="s">
        <v>510</v>
      </c>
      <c r="N498" s="9" t="str">
        <f t="shared" si="57"/>
        <v>40462</v>
      </c>
      <c r="O498" s="3">
        <v>1597</v>
      </c>
      <c r="P498" s="3"/>
      <c r="Q498" s="1" t="s">
        <v>8</v>
      </c>
      <c r="R498" s="1" t="s">
        <v>9</v>
      </c>
      <c r="S498" s="1" t="s">
        <v>10</v>
      </c>
      <c r="T498" s="1" t="s">
        <v>69</v>
      </c>
      <c r="V498" s="19" t="str">
        <f t="shared" si="60"/>
        <v>Post-calc.</v>
      </c>
      <c r="W498" s="1" t="str">
        <f t="shared" si="61"/>
        <v>Post-calc.</v>
      </c>
      <c r="X498" s="1" t="b">
        <f t="shared" si="62"/>
        <v>1</v>
      </c>
      <c r="Z498" s="3">
        <f t="shared" si="63"/>
        <v>0</v>
      </c>
    </row>
    <row r="499" spans="1:26" x14ac:dyDescent="0.2">
      <c r="A499" s="25" t="s">
        <v>3092</v>
      </c>
      <c r="B499" s="9" t="str">
        <f t="shared" si="58"/>
        <v>40442</v>
      </c>
      <c r="C499" s="30">
        <v>2851</v>
      </c>
      <c r="D499" s="30">
        <v>0</v>
      </c>
      <c r="E499" s="32">
        <v>41851</v>
      </c>
      <c r="F499" s="27" t="s">
        <v>2660</v>
      </c>
      <c r="G499" s="34" t="s">
        <v>5520</v>
      </c>
      <c r="H499" s="10" t="str">
        <f t="shared" si="59"/>
        <v>Post-calc.</v>
      </c>
      <c r="I499" s="3">
        <f t="shared" si="56"/>
        <v>0</v>
      </c>
      <c r="M499" s="7" t="s">
        <v>511</v>
      </c>
      <c r="N499" s="9" t="str">
        <f t="shared" si="57"/>
        <v>40463</v>
      </c>
      <c r="O499" s="3">
        <v>3729</v>
      </c>
      <c r="P499" s="3"/>
      <c r="Q499" s="1" t="s">
        <v>8</v>
      </c>
      <c r="R499" s="1" t="s">
        <v>9</v>
      </c>
      <c r="S499" s="1" t="s">
        <v>10</v>
      </c>
      <c r="T499" s="1" t="s">
        <v>69</v>
      </c>
      <c r="V499" s="19" t="str">
        <f t="shared" si="60"/>
        <v>Post-calc.</v>
      </c>
      <c r="W499" s="1" t="str">
        <f t="shared" si="61"/>
        <v>Post-calc.</v>
      </c>
      <c r="X499" s="1" t="b">
        <f t="shared" si="62"/>
        <v>1</v>
      </c>
      <c r="Z499" s="3">
        <f t="shared" si="63"/>
        <v>0</v>
      </c>
    </row>
    <row r="500" spans="1:26" x14ac:dyDescent="0.2">
      <c r="A500" s="25" t="s">
        <v>3093</v>
      </c>
      <c r="B500" s="9" t="str">
        <f t="shared" si="58"/>
        <v>40443</v>
      </c>
      <c r="C500" s="30">
        <v>529</v>
      </c>
      <c r="D500" s="30">
        <v>0</v>
      </c>
      <c r="E500" s="32">
        <v>41851</v>
      </c>
      <c r="F500" s="27" t="s">
        <v>2660</v>
      </c>
      <c r="G500" s="34" t="s">
        <v>5520</v>
      </c>
      <c r="H500" s="10" t="str">
        <f t="shared" si="59"/>
        <v>Post-calc.</v>
      </c>
      <c r="I500" s="3">
        <f t="shared" si="56"/>
        <v>0</v>
      </c>
      <c r="M500" s="7" t="s">
        <v>512</v>
      </c>
      <c r="N500" s="9" t="str">
        <f t="shared" si="57"/>
        <v>40464</v>
      </c>
      <c r="O500" s="3">
        <v>2275</v>
      </c>
      <c r="P500" s="3"/>
      <c r="Q500" s="1" t="s">
        <v>8</v>
      </c>
      <c r="R500" s="1" t="s">
        <v>9</v>
      </c>
      <c r="S500" s="1" t="s">
        <v>10</v>
      </c>
      <c r="T500" s="1" t="s">
        <v>69</v>
      </c>
      <c r="V500" s="19" t="str">
        <f t="shared" si="60"/>
        <v>Post-calc.</v>
      </c>
      <c r="W500" s="1" t="str">
        <f t="shared" si="61"/>
        <v>Post-calc.</v>
      </c>
      <c r="X500" s="1" t="b">
        <f t="shared" si="62"/>
        <v>1</v>
      </c>
      <c r="Z500" s="3">
        <f t="shared" si="63"/>
        <v>0</v>
      </c>
    </row>
    <row r="501" spans="1:26" x14ac:dyDescent="0.2">
      <c r="A501" s="25" t="s">
        <v>3094</v>
      </c>
      <c r="B501" s="9" t="str">
        <f t="shared" si="58"/>
        <v>40444</v>
      </c>
      <c r="C501" s="30">
        <v>10919</v>
      </c>
      <c r="D501" s="30">
        <v>0</v>
      </c>
      <c r="E501" s="32">
        <v>42063</v>
      </c>
      <c r="F501" s="27" t="s">
        <v>2660</v>
      </c>
      <c r="G501" s="34" t="s">
        <v>5520</v>
      </c>
      <c r="H501" s="10" t="str">
        <f t="shared" si="59"/>
        <v>Post-calc.</v>
      </c>
      <c r="I501" s="3">
        <f t="shared" si="56"/>
        <v>0</v>
      </c>
      <c r="M501" s="7" t="s">
        <v>513</v>
      </c>
      <c r="N501" s="9" t="str">
        <f t="shared" si="57"/>
        <v>40465</v>
      </c>
      <c r="O501" s="3">
        <v>2055</v>
      </c>
      <c r="P501" s="3"/>
      <c r="Q501" s="1" t="s">
        <v>8</v>
      </c>
      <c r="R501" s="1" t="s">
        <v>9</v>
      </c>
      <c r="S501" s="1" t="s">
        <v>10</v>
      </c>
      <c r="T501" s="1" t="s">
        <v>69</v>
      </c>
      <c r="V501" s="19" t="str">
        <f t="shared" si="60"/>
        <v>Post-calc.</v>
      </c>
      <c r="W501" s="1" t="str">
        <f t="shared" si="61"/>
        <v>Post-calc.</v>
      </c>
      <c r="X501" s="1" t="b">
        <f t="shared" si="62"/>
        <v>1</v>
      </c>
      <c r="Z501" s="3">
        <f t="shared" si="63"/>
        <v>0</v>
      </c>
    </row>
    <row r="502" spans="1:26" x14ac:dyDescent="0.2">
      <c r="A502" s="25" t="s">
        <v>3095</v>
      </c>
      <c r="B502" s="9" t="str">
        <f t="shared" si="58"/>
        <v>40445</v>
      </c>
      <c r="C502" s="30">
        <v>3150</v>
      </c>
      <c r="D502" s="30">
        <v>0</v>
      </c>
      <c r="E502" s="32">
        <v>41851</v>
      </c>
      <c r="F502" s="27" t="s">
        <v>2660</v>
      </c>
      <c r="G502" s="34" t="s">
        <v>5520</v>
      </c>
      <c r="H502" s="10" t="str">
        <f t="shared" si="59"/>
        <v>Post-calc.</v>
      </c>
      <c r="I502" s="3">
        <f t="shared" si="56"/>
        <v>0</v>
      </c>
      <c r="M502" s="7" t="s">
        <v>514</v>
      </c>
      <c r="N502" s="9" t="str">
        <f t="shared" si="57"/>
        <v>40466</v>
      </c>
      <c r="O502" s="3">
        <v>141</v>
      </c>
      <c r="P502" s="3"/>
      <c r="Q502" s="1" t="s">
        <v>8</v>
      </c>
      <c r="R502" s="1" t="s">
        <v>9</v>
      </c>
      <c r="S502" s="1" t="s">
        <v>10</v>
      </c>
      <c r="T502" s="1" t="s">
        <v>69</v>
      </c>
      <c r="V502" s="19" t="str">
        <f t="shared" si="60"/>
        <v>Post-calc.</v>
      </c>
      <c r="W502" s="1" t="str">
        <f t="shared" si="61"/>
        <v>Post-calc.</v>
      </c>
      <c r="X502" s="1" t="b">
        <f t="shared" si="62"/>
        <v>1</v>
      </c>
      <c r="Z502" s="3">
        <f t="shared" si="63"/>
        <v>0</v>
      </c>
    </row>
    <row r="503" spans="1:26" x14ac:dyDescent="0.2">
      <c r="A503" s="25" t="s">
        <v>3096</v>
      </c>
      <c r="B503" s="9" t="str">
        <f t="shared" si="58"/>
        <v>40446</v>
      </c>
      <c r="C503" s="30">
        <v>6014</v>
      </c>
      <c r="D503" s="30">
        <v>0</v>
      </c>
      <c r="E503" s="32">
        <v>42094</v>
      </c>
      <c r="F503" s="27" t="s">
        <v>2660</v>
      </c>
      <c r="G503" s="34" t="s">
        <v>5520</v>
      </c>
      <c r="H503" s="10" t="str">
        <f t="shared" si="59"/>
        <v>Post-calc.</v>
      </c>
      <c r="I503" s="3">
        <f t="shared" si="56"/>
        <v>0</v>
      </c>
      <c r="M503" s="7" t="s">
        <v>515</v>
      </c>
      <c r="N503" s="9" t="str">
        <f t="shared" si="57"/>
        <v>40467</v>
      </c>
      <c r="O503" s="3">
        <v>15495</v>
      </c>
      <c r="P503" s="3">
        <v>15495</v>
      </c>
      <c r="Q503" s="1" t="s">
        <v>14</v>
      </c>
      <c r="R503" s="1" t="s">
        <v>9</v>
      </c>
      <c r="S503" s="1" t="s">
        <v>10</v>
      </c>
      <c r="T503" s="1" t="s">
        <v>69</v>
      </c>
      <c r="V503" s="19" t="str">
        <f t="shared" si="60"/>
        <v>Pre-calc.</v>
      </c>
      <c r="W503" s="1" t="str">
        <f t="shared" si="61"/>
        <v>Pre-calc.</v>
      </c>
      <c r="X503" s="1" t="b">
        <f t="shared" si="62"/>
        <v>1</v>
      </c>
      <c r="Z503" s="3">
        <f t="shared" si="63"/>
        <v>0</v>
      </c>
    </row>
    <row r="504" spans="1:26" x14ac:dyDescent="0.2">
      <c r="A504" s="25" t="s">
        <v>3097</v>
      </c>
      <c r="B504" s="9" t="str">
        <f t="shared" si="58"/>
        <v>40447</v>
      </c>
      <c r="C504" s="30">
        <v>825</v>
      </c>
      <c r="D504" s="30">
        <v>0</v>
      </c>
      <c r="E504" s="32">
        <v>41851</v>
      </c>
      <c r="F504" s="27" t="s">
        <v>2660</v>
      </c>
      <c r="G504" s="34" t="s">
        <v>5520</v>
      </c>
      <c r="H504" s="10" t="str">
        <f t="shared" si="59"/>
        <v>Post-calc.</v>
      </c>
      <c r="I504" s="3">
        <f t="shared" si="56"/>
        <v>0</v>
      </c>
      <c r="M504" s="7" t="s">
        <v>516</v>
      </c>
      <c r="N504" s="9" t="str">
        <f t="shared" si="57"/>
        <v>40468</v>
      </c>
      <c r="O504" s="3">
        <v>2140</v>
      </c>
      <c r="P504" s="3"/>
      <c r="Q504" s="1" t="s">
        <v>8</v>
      </c>
      <c r="R504" s="1" t="s">
        <v>9</v>
      </c>
      <c r="S504" s="1" t="s">
        <v>10</v>
      </c>
      <c r="T504" s="1" t="s">
        <v>69</v>
      </c>
      <c r="V504" s="19" t="str">
        <f t="shared" si="60"/>
        <v>Post-calc.</v>
      </c>
      <c r="W504" s="1" t="str">
        <f t="shared" si="61"/>
        <v>Post-calc.</v>
      </c>
      <c r="X504" s="1" t="b">
        <f t="shared" si="62"/>
        <v>1</v>
      </c>
      <c r="Z504" s="3">
        <f t="shared" si="63"/>
        <v>0</v>
      </c>
    </row>
    <row r="505" spans="1:26" x14ac:dyDescent="0.2">
      <c r="A505" s="25" t="s">
        <v>3098</v>
      </c>
      <c r="B505" s="9" t="str">
        <f t="shared" si="58"/>
        <v>40448</v>
      </c>
      <c r="C505" s="30">
        <v>1631</v>
      </c>
      <c r="D505" s="30">
        <v>0</v>
      </c>
      <c r="E505" s="32">
        <v>41851</v>
      </c>
      <c r="F505" s="27" t="s">
        <v>2660</v>
      </c>
      <c r="G505" s="34" t="s">
        <v>5520</v>
      </c>
      <c r="H505" s="10" t="str">
        <f t="shared" si="59"/>
        <v>Post-calc.</v>
      </c>
      <c r="I505" s="3">
        <f t="shared" si="56"/>
        <v>0</v>
      </c>
      <c r="M505" s="7" t="s">
        <v>517</v>
      </c>
      <c r="N505" s="9" t="str">
        <f t="shared" si="57"/>
        <v>40469</v>
      </c>
      <c r="O505" s="3">
        <v>10919</v>
      </c>
      <c r="P505" s="3"/>
      <c r="Q505" s="1" t="s">
        <v>8</v>
      </c>
      <c r="R505" s="1" t="s">
        <v>9</v>
      </c>
      <c r="S505" s="1" t="s">
        <v>10</v>
      </c>
      <c r="T505" s="1" t="s">
        <v>69</v>
      </c>
      <c r="V505" s="19" t="str">
        <f t="shared" si="60"/>
        <v>Post-calc.</v>
      </c>
      <c r="W505" s="1" t="str">
        <f t="shared" si="61"/>
        <v>Post-calc.</v>
      </c>
      <c r="X505" s="1" t="b">
        <f t="shared" si="62"/>
        <v>1</v>
      </c>
      <c r="Z505" s="3">
        <f t="shared" si="63"/>
        <v>0</v>
      </c>
    </row>
    <row r="506" spans="1:26" x14ac:dyDescent="0.2">
      <c r="A506" s="25" t="s">
        <v>3099</v>
      </c>
      <c r="B506" s="9" t="str">
        <f t="shared" si="58"/>
        <v>40449</v>
      </c>
      <c r="C506" s="30">
        <v>1022</v>
      </c>
      <c r="D506" s="30">
        <v>0</v>
      </c>
      <c r="E506" s="32">
        <v>41882</v>
      </c>
      <c r="F506" s="27" t="s">
        <v>2660</v>
      </c>
      <c r="G506" s="34" t="s">
        <v>5520</v>
      </c>
      <c r="H506" s="10" t="str">
        <f t="shared" si="59"/>
        <v>Post-calc.</v>
      </c>
      <c r="I506" s="3">
        <f t="shared" si="56"/>
        <v>0</v>
      </c>
      <c r="M506" s="7" t="s">
        <v>518</v>
      </c>
      <c r="N506" s="9" t="str">
        <f t="shared" si="57"/>
        <v>40471</v>
      </c>
      <c r="O506" s="3">
        <v>10919</v>
      </c>
      <c r="P506" s="3">
        <v>10919</v>
      </c>
      <c r="Q506" s="1" t="s">
        <v>14</v>
      </c>
      <c r="R506" s="1" t="s">
        <v>9</v>
      </c>
      <c r="S506" s="1" t="s">
        <v>10</v>
      </c>
      <c r="T506" s="1" t="s">
        <v>69</v>
      </c>
      <c r="V506" s="19" t="str">
        <f t="shared" si="60"/>
        <v>Pre-calc.</v>
      </c>
      <c r="W506" s="1" t="str">
        <f t="shared" si="61"/>
        <v>Pre-calc.</v>
      </c>
      <c r="X506" s="1" t="b">
        <f t="shared" si="62"/>
        <v>1</v>
      </c>
      <c r="Z506" s="3">
        <f t="shared" si="63"/>
        <v>0</v>
      </c>
    </row>
    <row r="507" spans="1:26" x14ac:dyDescent="0.2">
      <c r="A507" s="25" t="s">
        <v>3100</v>
      </c>
      <c r="B507" s="9" t="str">
        <f t="shared" si="58"/>
        <v>40450</v>
      </c>
      <c r="C507" s="30">
        <v>136</v>
      </c>
      <c r="D507" s="30">
        <v>0</v>
      </c>
      <c r="E507" s="32">
        <v>41851</v>
      </c>
      <c r="F507" s="27" t="s">
        <v>2660</v>
      </c>
      <c r="G507" s="34" t="s">
        <v>5520</v>
      </c>
      <c r="H507" s="10" t="str">
        <f t="shared" si="59"/>
        <v>Post-calc.</v>
      </c>
      <c r="I507" s="3">
        <f t="shared" si="56"/>
        <v>0</v>
      </c>
      <c r="M507" s="7" t="s">
        <v>519</v>
      </c>
      <c r="N507" s="9" t="str">
        <f t="shared" si="57"/>
        <v>40472</v>
      </c>
      <c r="O507" s="3">
        <v>912</v>
      </c>
      <c r="P507" s="3"/>
      <c r="Q507" s="1" t="s">
        <v>8</v>
      </c>
      <c r="R507" s="1" t="s">
        <v>9</v>
      </c>
      <c r="S507" s="1" t="s">
        <v>10</v>
      </c>
      <c r="T507" s="1" t="s">
        <v>69</v>
      </c>
      <c r="V507" s="19" t="str">
        <f t="shared" si="60"/>
        <v>Post-calc.</v>
      </c>
      <c r="W507" s="1" t="str">
        <f t="shared" si="61"/>
        <v>Post-calc.</v>
      </c>
      <c r="X507" s="1" t="b">
        <f t="shared" si="62"/>
        <v>1</v>
      </c>
      <c r="Z507" s="3">
        <f t="shared" si="63"/>
        <v>0</v>
      </c>
    </row>
    <row r="508" spans="1:26" x14ac:dyDescent="0.2">
      <c r="A508" s="25" t="s">
        <v>3101</v>
      </c>
      <c r="B508" s="9" t="str">
        <f t="shared" si="58"/>
        <v>40451</v>
      </c>
      <c r="C508" s="30">
        <v>1136</v>
      </c>
      <c r="D508" s="30">
        <v>0</v>
      </c>
      <c r="E508" s="32">
        <v>41973</v>
      </c>
      <c r="F508" s="27" t="s">
        <v>2660</v>
      </c>
      <c r="G508" s="34" t="s">
        <v>5520</v>
      </c>
      <c r="H508" s="10" t="str">
        <f t="shared" si="59"/>
        <v>Post-calc.</v>
      </c>
      <c r="I508" s="3">
        <f t="shared" si="56"/>
        <v>0</v>
      </c>
      <c r="M508" s="7" t="s">
        <v>520</v>
      </c>
      <c r="N508" s="9" t="str">
        <f t="shared" si="57"/>
        <v>40473</v>
      </c>
      <c r="O508" s="3">
        <v>1749</v>
      </c>
      <c r="P508" s="3"/>
      <c r="Q508" s="1" t="s">
        <v>8</v>
      </c>
      <c r="R508" s="1" t="s">
        <v>9</v>
      </c>
      <c r="S508" s="1" t="s">
        <v>10</v>
      </c>
      <c r="T508" s="1" t="s">
        <v>69</v>
      </c>
      <c r="V508" s="19" t="str">
        <f t="shared" si="60"/>
        <v>Post-calc.</v>
      </c>
      <c r="W508" s="1" t="str">
        <f t="shared" si="61"/>
        <v>Post-calc.</v>
      </c>
      <c r="X508" s="1" t="b">
        <f t="shared" si="62"/>
        <v>1</v>
      </c>
      <c r="Z508" s="3">
        <f t="shared" si="63"/>
        <v>0</v>
      </c>
    </row>
    <row r="509" spans="1:26" x14ac:dyDescent="0.2">
      <c r="A509" s="25" t="s">
        <v>3102</v>
      </c>
      <c r="B509" s="9" t="str">
        <f t="shared" si="58"/>
        <v>40452</v>
      </c>
      <c r="C509" s="30">
        <v>175</v>
      </c>
      <c r="D509" s="30">
        <v>0</v>
      </c>
      <c r="E509" s="32">
        <v>41851</v>
      </c>
      <c r="F509" s="27" t="s">
        <v>2660</v>
      </c>
      <c r="G509" s="34" t="s">
        <v>5520</v>
      </c>
      <c r="H509" s="10" t="str">
        <f t="shared" si="59"/>
        <v>Post-calc.</v>
      </c>
      <c r="I509" s="3">
        <f t="shared" si="56"/>
        <v>0</v>
      </c>
      <c r="M509" s="7" t="s">
        <v>521</v>
      </c>
      <c r="N509" s="9" t="str">
        <f t="shared" si="57"/>
        <v>40474</v>
      </c>
      <c r="O509" s="3">
        <v>3971</v>
      </c>
      <c r="P509" s="3"/>
      <c r="Q509" s="1" t="s">
        <v>8</v>
      </c>
      <c r="R509" s="1" t="s">
        <v>9</v>
      </c>
      <c r="S509" s="1" t="s">
        <v>10</v>
      </c>
      <c r="T509" s="1" t="s">
        <v>69</v>
      </c>
      <c r="V509" s="19" t="str">
        <f t="shared" si="60"/>
        <v>Post-calc.</v>
      </c>
      <c r="W509" s="1" t="str">
        <f t="shared" si="61"/>
        <v>Post-calc.</v>
      </c>
      <c r="X509" s="1" t="b">
        <f t="shared" si="62"/>
        <v>1</v>
      </c>
      <c r="Z509" s="3">
        <f t="shared" si="63"/>
        <v>0</v>
      </c>
    </row>
    <row r="510" spans="1:26" x14ac:dyDescent="0.2">
      <c r="A510" s="25" t="s">
        <v>3103</v>
      </c>
      <c r="B510" s="9" t="str">
        <f t="shared" si="58"/>
        <v>40453</v>
      </c>
      <c r="C510" s="30">
        <v>2890</v>
      </c>
      <c r="D510" s="30">
        <v>0</v>
      </c>
      <c r="E510" s="32">
        <v>42035</v>
      </c>
      <c r="F510" s="27" t="s">
        <v>2660</v>
      </c>
      <c r="G510" s="34" t="s">
        <v>5520</v>
      </c>
      <c r="H510" s="10" t="str">
        <f t="shared" si="59"/>
        <v>Post-calc.</v>
      </c>
      <c r="I510" s="3">
        <f t="shared" si="56"/>
        <v>0</v>
      </c>
      <c r="M510" s="7" t="s">
        <v>522</v>
      </c>
      <c r="N510" s="9" t="str">
        <f t="shared" si="57"/>
        <v>40475</v>
      </c>
      <c r="O510" s="3">
        <v>2603</v>
      </c>
      <c r="P510" s="3"/>
      <c r="Q510" s="1" t="s">
        <v>8</v>
      </c>
      <c r="R510" s="1" t="s">
        <v>9</v>
      </c>
      <c r="S510" s="1" t="s">
        <v>10</v>
      </c>
      <c r="T510" s="1" t="s">
        <v>69</v>
      </c>
      <c r="V510" s="19" t="str">
        <f t="shared" si="60"/>
        <v>Post-calc.</v>
      </c>
      <c r="W510" s="1" t="str">
        <f t="shared" si="61"/>
        <v>Post-calc.</v>
      </c>
      <c r="X510" s="1" t="b">
        <f t="shared" si="62"/>
        <v>1</v>
      </c>
      <c r="Z510" s="3">
        <f t="shared" si="63"/>
        <v>0</v>
      </c>
    </row>
    <row r="511" spans="1:26" x14ac:dyDescent="0.2">
      <c r="A511" s="25" t="s">
        <v>3104</v>
      </c>
      <c r="B511" s="9" t="str">
        <f t="shared" si="58"/>
        <v>40454</v>
      </c>
      <c r="C511" s="30">
        <v>1816</v>
      </c>
      <c r="D511" s="30">
        <v>0</v>
      </c>
      <c r="E511" s="32">
        <v>41851</v>
      </c>
      <c r="F511" s="27" t="s">
        <v>2660</v>
      </c>
      <c r="G511" s="34" t="s">
        <v>5520</v>
      </c>
      <c r="H511" s="10" t="str">
        <f t="shared" si="59"/>
        <v>Post-calc.</v>
      </c>
      <c r="I511" s="3">
        <f t="shared" si="56"/>
        <v>0</v>
      </c>
      <c r="M511" s="7" t="s">
        <v>523</v>
      </c>
      <c r="N511" s="9" t="str">
        <f t="shared" si="57"/>
        <v>40476</v>
      </c>
      <c r="O511" s="3">
        <v>3056</v>
      </c>
      <c r="P511" s="3"/>
      <c r="Q511" s="1" t="s">
        <v>8</v>
      </c>
      <c r="R511" s="1" t="s">
        <v>9</v>
      </c>
      <c r="S511" s="1" t="s">
        <v>10</v>
      </c>
      <c r="T511" s="1" t="s">
        <v>69</v>
      </c>
      <c r="V511" s="19" t="str">
        <f t="shared" si="60"/>
        <v>Post-calc.</v>
      </c>
      <c r="W511" s="1" t="str">
        <f t="shared" si="61"/>
        <v>Post-calc.</v>
      </c>
      <c r="X511" s="1" t="b">
        <f t="shared" si="62"/>
        <v>1</v>
      </c>
      <c r="Z511" s="3">
        <f t="shared" si="63"/>
        <v>0</v>
      </c>
    </row>
    <row r="512" spans="1:26" x14ac:dyDescent="0.2">
      <c r="A512" s="25" t="s">
        <v>3105</v>
      </c>
      <c r="B512" s="9" t="str">
        <f t="shared" si="58"/>
        <v>40455</v>
      </c>
      <c r="C512" s="30">
        <v>4559</v>
      </c>
      <c r="D512" s="30">
        <v>0</v>
      </c>
      <c r="E512" s="32">
        <v>41912</v>
      </c>
      <c r="F512" s="27" t="s">
        <v>2660</v>
      </c>
      <c r="G512" s="34" t="s">
        <v>5520</v>
      </c>
      <c r="H512" s="10" t="str">
        <f t="shared" si="59"/>
        <v>Post-calc.</v>
      </c>
      <c r="I512" s="3">
        <f t="shared" si="56"/>
        <v>0</v>
      </c>
      <c r="M512" s="7" t="s">
        <v>524</v>
      </c>
      <c r="N512" s="9" t="str">
        <f t="shared" si="57"/>
        <v>40477</v>
      </c>
      <c r="O512" s="3">
        <v>1511</v>
      </c>
      <c r="P512" s="3"/>
      <c r="Q512" s="1" t="s">
        <v>8</v>
      </c>
      <c r="R512" s="1" t="s">
        <v>9</v>
      </c>
      <c r="S512" s="1" t="s">
        <v>10</v>
      </c>
      <c r="T512" s="1" t="s">
        <v>69</v>
      </c>
      <c r="V512" s="19" t="str">
        <f t="shared" si="60"/>
        <v>Post-calc.</v>
      </c>
      <c r="W512" s="1" t="str">
        <f t="shared" si="61"/>
        <v>Post-calc.</v>
      </c>
      <c r="X512" s="1" t="b">
        <f t="shared" si="62"/>
        <v>1</v>
      </c>
      <c r="Z512" s="3">
        <f t="shared" si="63"/>
        <v>0</v>
      </c>
    </row>
    <row r="513" spans="1:26" x14ac:dyDescent="0.2">
      <c r="A513" s="25" t="s">
        <v>3106</v>
      </c>
      <c r="B513" s="9" t="str">
        <f t="shared" si="58"/>
        <v>40456</v>
      </c>
      <c r="C513" s="30">
        <v>4956</v>
      </c>
      <c r="D513" s="30">
        <v>0</v>
      </c>
      <c r="E513" s="32">
        <v>41851</v>
      </c>
      <c r="F513" s="27" t="s">
        <v>2660</v>
      </c>
      <c r="G513" s="34" t="s">
        <v>5520</v>
      </c>
      <c r="H513" s="10" t="str">
        <f t="shared" si="59"/>
        <v>Post-calc.</v>
      </c>
      <c r="I513" s="3">
        <f t="shared" si="56"/>
        <v>0</v>
      </c>
      <c r="M513" s="7" t="s">
        <v>525</v>
      </c>
      <c r="N513" s="9" t="str">
        <f t="shared" si="57"/>
        <v>40478</v>
      </c>
      <c r="O513" s="3">
        <v>176</v>
      </c>
      <c r="P513" s="3"/>
      <c r="Q513" s="1" t="s">
        <v>8</v>
      </c>
      <c r="R513" s="1" t="s">
        <v>9</v>
      </c>
      <c r="S513" s="1" t="s">
        <v>10</v>
      </c>
      <c r="T513" s="1" t="s">
        <v>69</v>
      </c>
      <c r="V513" s="19" t="str">
        <f t="shared" si="60"/>
        <v>Post-calc.</v>
      </c>
      <c r="W513" s="1" t="str">
        <f t="shared" si="61"/>
        <v>Post-calc.</v>
      </c>
      <c r="X513" s="1" t="b">
        <f t="shared" si="62"/>
        <v>1</v>
      </c>
      <c r="Z513" s="3">
        <f t="shared" si="63"/>
        <v>0</v>
      </c>
    </row>
    <row r="514" spans="1:26" x14ac:dyDescent="0.2">
      <c r="A514" s="25" t="s">
        <v>3107</v>
      </c>
      <c r="B514" s="9" t="str">
        <f t="shared" si="58"/>
        <v>40457</v>
      </c>
      <c r="C514" s="30">
        <v>1965</v>
      </c>
      <c r="D514" s="30">
        <v>0</v>
      </c>
      <c r="E514" s="32">
        <v>41851</v>
      </c>
      <c r="F514" s="27" t="s">
        <v>2660</v>
      </c>
      <c r="G514" s="34" t="s">
        <v>5520</v>
      </c>
      <c r="H514" s="10" t="str">
        <f t="shared" si="59"/>
        <v>Post-calc.</v>
      </c>
      <c r="I514" s="3">
        <f t="shared" si="56"/>
        <v>0</v>
      </c>
      <c r="M514" s="7" t="s">
        <v>526</v>
      </c>
      <c r="N514" s="9" t="str">
        <f t="shared" si="57"/>
        <v>40479</v>
      </c>
      <c r="O514" s="3">
        <v>1954</v>
      </c>
      <c r="P514" s="3"/>
      <c r="Q514" s="1" t="s">
        <v>8</v>
      </c>
      <c r="R514" s="1" t="s">
        <v>9</v>
      </c>
      <c r="S514" s="1" t="s">
        <v>10</v>
      </c>
      <c r="T514" s="1" t="s">
        <v>69</v>
      </c>
      <c r="V514" s="19" t="str">
        <f t="shared" si="60"/>
        <v>Post-calc.</v>
      </c>
      <c r="W514" s="1" t="str">
        <f t="shared" si="61"/>
        <v>Post-calc.</v>
      </c>
      <c r="X514" s="1" t="b">
        <f t="shared" si="62"/>
        <v>1</v>
      </c>
      <c r="Z514" s="3">
        <f t="shared" si="63"/>
        <v>0</v>
      </c>
    </row>
    <row r="515" spans="1:26" x14ac:dyDescent="0.2">
      <c r="A515" s="25" t="s">
        <v>3108</v>
      </c>
      <c r="B515" s="9" t="str">
        <f t="shared" si="58"/>
        <v>40458</v>
      </c>
      <c r="C515" s="30">
        <v>4368</v>
      </c>
      <c r="D515" s="30">
        <v>0</v>
      </c>
      <c r="E515" s="32">
        <v>41882</v>
      </c>
      <c r="F515" s="27" t="s">
        <v>2660</v>
      </c>
      <c r="G515" s="34" t="s">
        <v>5520</v>
      </c>
      <c r="H515" s="10" t="str">
        <f t="shared" si="59"/>
        <v>Post-calc.</v>
      </c>
      <c r="I515" s="3">
        <f t="shared" si="56"/>
        <v>0</v>
      </c>
      <c r="M515" s="7" t="s">
        <v>527</v>
      </c>
      <c r="N515" s="9" t="str">
        <f t="shared" si="57"/>
        <v>40480</v>
      </c>
      <c r="O515" s="3">
        <v>1415</v>
      </c>
      <c r="P515" s="3"/>
      <c r="Q515" s="1" t="s">
        <v>8</v>
      </c>
      <c r="R515" s="1" t="s">
        <v>9</v>
      </c>
      <c r="S515" s="1" t="s">
        <v>10</v>
      </c>
      <c r="T515" s="1" t="s">
        <v>69</v>
      </c>
      <c r="V515" s="19" t="str">
        <f t="shared" si="60"/>
        <v>Post-calc.</v>
      </c>
      <c r="W515" s="1" t="str">
        <f t="shared" si="61"/>
        <v>Post-calc.</v>
      </c>
      <c r="X515" s="1" t="b">
        <f t="shared" si="62"/>
        <v>1</v>
      </c>
      <c r="Z515" s="3">
        <f t="shared" si="63"/>
        <v>0</v>
      </c>
    </row>
    <row r="516" spans="1:26" x14ac:dyDescent="0.2">
      <c r="A516" s="25" t="s">
        <v>3109</v>
      </c>
      <c r="B516" s="9" t="str">
        <f t="shared" si="58"/>
        <v>40459</v>
      </c>
      <c r="C516" s="30">
        <v>5717</v>
      </c>
      <c r="D516" s="30">
        <v>0</v>
      </c>
      <c r="E516" s="32">
        <v>41882</v>
      </c>
      <c r="F516" s="27" t="s">
        <v>2660</v>
      </c>
      <c r="G516" s="34" t="s">
        <v>5520</v>
      </c>
      <c r="H516" s="10" t="str">
        <f t="shared" si="59"/>
        <v>Post-calc.</v>
      </c>
      <c r="I516" s="3">
        <f t="shared" ref="I516:I579" si="64">+VLOOKUP(B516,$N$4:$P$2559,2,FALSE)-C516</f>
        <v>0</v>
      </c>
      <c r="M516" s="7" t="s">
        <v>528</v>
      </c>
      <c r="N516" s="9" t="str">
        <f t="shared" ref="N516:N579" si="65">+LEFT(M516,5)</f>
        <v>40481</v>
      </c>
      <c r="O516" s="3">
        <v>823</v>
      </c>
      <c r="P516" s="3"/>
      <c r="Q516" s="1" t="s">
        <v>8</v>
      </c>
      <c r="R516" s="1" t="s">
        <v>9</v>
      </c>
      <c r="S516" s="1" t="s">
        <v>10</v>
      </c>
      <c r="T516" s="1" t="s">
        <v>69</v>
      </c>
      <c r="V516" s="19" t="str">
        <f t="shared" si="60"/>
        <v>Post-calc.</v>
      </c>
      <c r="W516" s="1" t="str">
        <f t="shared" si="61"/>
        <v>Post-calc.</v>
      </c>
      <c r="X516" s="1" t="b">
        <f t="shared" si="62"/>
        <v>1</v>
      </c>
      <c r="Z516" s="3">
        <f t="shared" si="63"/>
        <v>0</v>
      </c>
    </row>
    <row r="517" spans="1:26" x14ac:dyDescent="0.2">
      <c r="A517" s="25" t="s">
        <v>3110</v>
      </c>
      <c r="B517" s="9" t="str">
        <f t="shared" ref="B517:B580" si="66">+LEFT(A517,5)</f>
        <v>40460</v>
      </c>
      <c r="C517" s="30">
        <v>2200</v>
      </c>
      <c r="D517" s="30">
        <v>0</v>
      </c>
      <c r="E517" s="32">
        <v>41882</v>
      </c>
      <c r="F517" s="27" t="s">
        <v>2660</v>
      </c>
      <c r="G517" s="34" t="s">
        <v>5520</v>
      </c>
      <c r="H517" s="10" t="str">
        <f t="shared" ref="H517:H580" si="67">+IF(E517&gt;1,"Post-calc.","Pre-calc.")</f>
        <v>Post-calc.</v>
      </c>
      <c r="I517" s="3">
        <f t="shared" si="64"/>
        <v>0</v>
      </c>
      <c r="M517" s="7" t="s">
        <v>529</v>
      </c>
      <c r="N517" s="9" t="str">
        <f t="shared" si="65"/>
        <v>40482</v>
      </c>
      <c r="O517" s="3">
        <v>2515</v>
      </c>
      <c r="P517" s="3"/>
      <c r="Q517" s="1" t="s">
        <v>8</v>
      </c>
      <c r="R517" s="1" t="s">
        <v>9</v>
      </c>
      <c r="S517" s="1" t="s">
        <v>10</v>
      </c>
      <c r="T517" s="1" t="s">
        <v>69</v>
      </c>
      <c r="V517" s="19" t="str">
        <f t="shared" ref="V517:V580" si="68">+VLOOKUP(N517,$B$4:$H$2903,7,FALSE)</f>
        <v>Post-calc.</v>
      </c>
      <c r="W517" s="1" t="str">
        <f t="shared" ref="W517:W580" si="69">+Q517</f>
        <v>Post-calc.</v>
      </c>
      <c r="X517" s="1" t="b">
        <f t="shared" ref="X517:X580" si="70">+V517=W517</f>
        <v>1</v>
      </c>
      <c r="Z517" s="3">
        <f t="shared" ref="Z517:Z580" si="71">+IF(Q517="Post-calc.",VLOOKUP(N517,$B$4:$H$2903,3,FALSE)-P517,VLOOKUP(N517,$B$4:$H$2903,2,FALSE)-P517)</f>
        <v>0</v>
      </c>
    </row>
    <row r="518" spans="1:26" x14ac:dyDescent="0.2">
      <c r="A518" s="25" t="s">
        <v>3111</v>
      </c>
      <c r="B518" s="9" t="str">
        <f t="shared" si="66"/>
        <v>40461</v>
      </c>
      <c r="C518" s="30">
        <v>2500</v>
      </c>
      <c r="D518" s="30">
        <v>0</v>
      </c>
      <c r="E518" s="32">
        <v>41882</v>
      </c>
      <c r="F518" s="27" t="s">
        <v>2660</v>
      </c>
      <c r="G518" s="34" t="s">
        <v>5520</v>
      </c>
      <c r="H518" s="10" t="str">
        <f t="shared" si="67"/>
        <v>Post-calc.</v>
      </c>
      <c r="I518" s="3">
        <f t="shared" si="64"/>
        <v>0</v>
      </c>
      <c r="M518" s="7" t="s">
        <v>530</v>
      </c>
      <c r="N518" s="9" t="str">
        <f t="shared" si="65"/>
        <v>40483</v>
      </c>
      <c r="O518" s="3">
        <v>421</v>
      </c>
      <c r="P518" s="3"/>
      <c r="Q518" s="1" t="s">
        <v>8</v>
      </c>
      <c r="R518" s="1" t="s">
        <v>9</v>
      </c>
      <c r="S518" s="1" t="s">
        <v>10</v>
      </c>
      <c r="T518" s="1" t="s">
        <v>69</v>
      </c>
      <c r="V518" s="19" t="str">
        <f t="shared" si="68"/>
        <v>Post-calc.</v>
      </c>
      <c r="W518" s="1" t="str">
        <f t="shared" si="69"/>
        <v>Post-calc.</v>
      </c>
      <c r="X518" s="1" t="b">
        <f t="shared" si="70"/>
        <v>1</v>
      </c>
      <c r="Z518" s="3">
        <f t="shared" si="71"/>
        <v>0</v>
      </c>
    </row>
    <row r="519" spans="1:26" x14ac:dyDescent="0.2">
      <c r="A519" s="25" t="s">
        <v>3112</v>
      </c>
      <c r="B519" s="9" t="str">
        <f t="shared" si="66"/>
        <v>40462</v>
      </c>
      <c r="C519" s="30">
        <v>1597</v>
      </c>
      <c r="D519" s="30">
        <v>0</v>
      </c>
      <c r="E519" s="32">
        <v>42004</v>
      </c>
      <c r="F519" s="27" t="s">
        <v>2660</v>
      </c>
      <c r="G519" s="34" t="s">
        <v>5520</v>
      </c>
      <c r="H519" s="10" t="str">
        <f t="shared" si="67"/>
        <v>Post-calc.</v>
      </c>
      <c r="I519" s="3">
        <f t="shared" si="64"/>
        <v>0</v>
      </c>
      <c r="M519" s="7" t="s">
        <v>531</v>
      </c>
      <c r="N519" s="9" t="str">
        <f t="shared" si="65"/>
        <v>40484</v>
      </c>
      <c r="O519" s="3">
        <v>1837</v>
      </c>
      <c r="P519" s="3"/>
      <c r="Q519" s="1" t="s">
        <v>8</v>
      </c>
      <c r="R519" s="1" t="s">
        <v>9</v>
      </c>
      <c r="S519" s="1" t="s">
        <v>10</v>
      </c>
      <c r="T519" s="1" t="s">
        <v>69</v>
      </c>
      <c r="V519" s="19" t="str">
        <f t="shared" si="68"/>
        <v>Post-calc.</v>
      </c>
      <c r="W519" s="1" t="str">
        <f t="shared" si="69"/>
        <v>Post-calc.</v>
      </c>
      <c r="X519" s="1" t="b">
        <f t="shared" si="70"/>
        <v>1</v>
      </c>
      <c r="Z519" s="3">
        <f t="shared" si="71"/>
        <v>0</v>
      </c>
    </row>
    <row r="520" spans="1:26" x14ac:dyDescent="0.2">
      <c r="A520" s="25" t="s">
        <v>3113</v>
      </c>
      <c r="B520" s="9" t="str">
        <f t="shared" si="66"/>
        <v>40463</v>
      </c>
      <c r="C520" s="30">
        <v>3729</v>
      </c>
      <c r="D520" s="30">
        <v>0</v>
      </c>
      <c r="E520" s="32">
        <v>41912</v>
      </c>
      <c r="F520" s="27" t="s">
        <v>2660</v>
      </c>
      <c r="G520" s="34" t="s">
        <v>5520</v>
      </c>
      <c r="H520" s="10" t="str">
        <f t="shared" si="67"/>
        <v>Post-calc.</v>
      </c>
      <c r="I520" s="3">
        <f t="shared" si="64"/>
        <v>0</v>
      </c>
      <c r="M520" s="7" t="s">
        <v>532</v>
      </c>
      <c r="N520" s="9" t="str">
        <f t="shared" si="65"/>
        <v>40485</v>
      </c>
      <c r="O520" s="3">
        <v>153</v>
      </c>
      <c r="P520" s="3"/>
      <c r="Q520" s="1" t="s">
        <v>8</v>
      </c>
      <c r="R520" s="1" t="s">
        <v>9</v>
      </c>
      <c r="S520" s="1" t="s">
        <v>10</v>
      </c>
      <c r="T520" s="1" t="s">
        <v>69</v>
      </c>
      <c r="V520" s="19" t="str">
        <f t="shared" si="68"/>
        <v>Post-calc.</v>
      </c>
      <c r="W520" s="1" t="str">
        <f t="shared" si="69"/>
        <v>Post-calc.</v>
      </c>
      <c r="X520" s="1" t="b">
        <f t="shared" si="70"/>
        <v>1</v>
      </c>
      <c r="Z520" s="3">
        <f t="shared" si="71"/>
        <v>0</v>
      </c>
    </row>
    <row r="521" spans="1:26" x14ac:dyDescent="0.2">
      <c r="A521" s="25" t="s">
        <v>3114</v>
      </c>
      <c r="B521" s="9" t="str">
        <f t="shared" si="66"/>
        <v>40464</v>
      </c>
      <c r="C521" s="30">
        <v>2275</v>
      </c>
      <c r="D521" s="30">
        <v>0</v>
      </c>
      <c r="E521" s="32">
        <v>41882</v>
      </c>
      <c r="F521" s="27" t="s">
        <v>2660</v>
      </c>
      <c r="G521" s="34" t="s">
        <v>5520</v>
      </c>
      <c r="H521" s="10" t="str">
        <f t="shared" si="67"/>
        <v>Post-calc.</v>
      </c>
      <c r="I521" s="3">
        <f t="shared" si="64"/>
        <v>0</v>
      </c>
      <c r="M521" s="7" t="s">
        <v>533</v>
      </c>
      <c r="N521" s="9" t="str">
        <f t="shared" si="65"/>
        <v>40487</v>
      </c>
      <c r="O521" s="3">
        <v>153</v>
      </c>
      <c r="P521" s="3"/>
      <c r="Q521" s="1" t="s">
        <v>8</v>
      </c>
      <c r="R521" s="1" t="s">
        <v>9</v>
      </c>
      <c r="S521" s="1" t="s">
        <v>10</v>
      </c>
      <c r="T521" s="1" t="s">
        <v>69</v>
      </c>
      <c r="V521" s="19" t="str">
        <f t="shared" si="68"/>
        <v>Post-calc.</v>
      </c>
      <c r="W521" s="1" t="str">
        <f t="shared" si="69"/>
        <v>Post-calc.</v>
      </c>
      <c r="X521" s="1" t="b">
        <f t="shared" si="70"/>
        <v>1</v>
      </c>
      <c r="Z521" s="3">
        <f t="shared" si="71"/>
        <v>0</v>
      </c>
    </row>
    <row r="522" spans="1:26" x14ac:dyDescent="0.2">
      <c r="A522" s="25" t="s">
        <v>3115</v>
      </c>
      <c r="B522" s="9" t="str">
        <f t="shared" si="66"/>
        <v>40465</v>
      </c>
      <c r="C522" s="30">
        <v>2055</v>
      </c>
      <c r="D522" s="30">
        <v>0</v>
      </c>
      <c r="E522" s="32">
        <v>41882</v>
      </c>
      <c r="F522" s="27" t="s">
        <v>2660</v>
      </c>
      <c r="G522" s="34" t="s">
        <v>5520</v>
      </c>
      <c r="H522" s="10" t="str">
        <f t="shared" si="67"/>
        <v>Post-calc.</v>
      </c>
      <c r="I522" s="3">
        <f t="shared" si="64"/>
        <v>0</v>
      </c>
      <c r="M522" s="7" t="s">
        <v>534</v>
      </c>
      <c r="N522" s="9" t="str">
        <f t="shared" si="65"/>
        <v>40488</v>
      </c>
      <c r="O522" s="3">
        <v>34884</v>
      </c>
      <c r="P522" s="3">
        <v>34884</v>
      </c>
      <c r="Q522" s="1" t="s">
        <v>14</v>
      </c>
      <c r="R522" s="1" t="s">
        <v>9</v>
      </c>
      <c r="S522" s="1" t="s">
        <v>10</v>
      </c>
      <c r="T522" s="1" t="s">
        <v>69</v>
      </c>
      <c r="V522" s="19" t="str">
        <f t="shared" si="68"/>
        <v>Pre-calc.</v>
      </c>
      <c r="W522" s="1" t="str">
        <f t="shared" si="69"/>
        <v>Pre-calc.</v>
      </c>
      <c r="X522" s="1" t="b">
        <f t="shared" si="70"/>
        <v>1</v>
      </c>
      <c r="Z522" s="3">
        <f t="shared" si="71"/>
        <v>0</v>
      </c>
    </row>
    <row r="523" spans="1:26" x14ac:dyDescent="0.2">
      <c r="A523" s="25" t="s">
        <v>3116</v>
      </c>
      <c r="B523" s="9" t="str">
        <f t="shared" si="66"/>
        <v>40466</v>
      </c>
      <c r="C523" s="30">
        <v>141</v>
      </c>
      <c r="D523" s="30">
        <v>0</v>
      </c>
      <c r="E523" s="32">
        <v>41882</v>
      </c>
      <c r="F523" s="27" t="s">
        <v>2660</v>
      </c>
      <c r="G523" s="34" t="s">
        <v>5520</v>
      </c>
      <c r="H523" s="10" t="str">
        <f t="shared" si="67"/>
        <v>Post-calc.</v>
      </c>
      <c r="I523" s="3">
        <f t="shared" si="64"/>
        <v>0</v>
      </c>
      <c r="M523" s="7" t="s">
        <v>535</v>
      </c>
      <c r="N523" s="9" t="str">
        <f t="shared" si="65"/>
        <v>40489</v>
      </c>
      <c r="O523" s="3">
        <v>1376</v>
      </c>
      <c r="P523" s="3"/>
      <c r="Q523" s="1" t="s">
        <v>8</v>
      </c>
      <c r="R523" s="1" t="s">
        <v>9</v>
      </c>
      <c r="S523" s="1" t="s">
        <v>10</v>
      </c>
      <c r="T523" s="1" t="s">
        <v>69</v>
      </c>
      <c r="V523" s="19" t="str">
        <f t="shared" si="68"/>
        <v>Post-calc.</v>
      </c>
      <c r="W523" s="1" t="str">
        <f t="shared" si="69"/>
        <v>Post-calc.</v>
      </c>
      <c r="X523" s="1" t="b">
        <f t="shared" si="70"/>
        <v>1</v>
      </c>
      <c r="Z523" s="3">
        <f t="shared" si="71"/>
        <v>0</v>
      </c>
    </row>
    <row r="524" spans="1:26" x14ac:dyDescent="0.2">
      <c r="A524" s="25" t="s">
        <v>3117</v>
      </c>
      <c r="B524" s="9" t="str">
        <f t="shared" si="66"/>
        <v>40467</v>
      </c>
      <c r="C524" s="30">
        <v>15495</v>
      </c>
      <c r="D524" s="30">
        <v>0</v>
      </c>
      <c r="E524" s="32"/>
      <c r="F524" s="27" t="s">
        <v>2660</v>
      </c>
      <c r="G524" s="34" t="s">
        <v>5520</v>
      </c>
      <c r="H524" s="10" t="str">
        <f t="shared" si="67"/>
        <v>Pre-calc.</v>
      </c>
      <c r="I524" s="3">
        <f t="shared" si="64"/>
        <v>0</v>
      </c>
      <c r="M524" s="7" t="s">
        <v>536</v>
      </c>
      <c r="N524" s="9" t="str">
        <f t="shared" si="65"/>
        <v>40490</v>
      </c>
      <c r="O524" s="3">
        <v>2535</v>
      </c>
      <c r="P524" s="3"/>
      <c r="Q524" s="1" t="s">
        <v>8</v>
      </c>
      <c r="R524" s="1" t="s">
        <v>9</v>
      </c>
      <c r="S524" s="1" t="s">
        <v>10</v>
      </c>
      <c r="T524" s="1" t="s">
        <v>69</v>
      </c>
      <c r="V524" s="19" t="str">
        <f t="shared" si="68"/>
        <v>Post-calc.</v>
      </c>
      <c r="W524" s="1" t="str">
        <f t="shared" si="69"/>
        <v>Post-calc.</v>
      </c>
      <c r="X524" s="1" t="b">
        <f t="shared" si="70"/>
        <v>1</v>
      </c>
      <c r="Z524" s="3">
        <f t="shared" si="71"/>
        <v>0</v>
      </c>
    </row>
    <row r="525" spans="1:26" x14ac:dyDescent="0.2">
      <c r="A525" s="25" t="s">
        <v>3118</v>
      </c>
      <c r="B525" s="9" t="str">
        <f t="shared" si="66"/>
        <v>40468</v>
      </c>
      <c r="C525" s="30">
        <v>2140</v>
      </c>
      <c r="D525" s="30">
        <v>0</v>
      </c>
      <c r="E525" s="32">
        <v>41943</v>
      </c>
      <c r="F525" s="27" t="s">
        <v>2660</v>
      </c>
      <c r="G525" s="34" t="s">
        <v>5520</v>
      </c>
      <c r="H525" s="10" t="str">
        <f t="shared" si="67"/>
        <v>Post-calc.</v>
      </c>
      <c r="I525" s="3">
        <f t="shared" si="64"/>
        <v>0</v>
      </c>
      <c r="M525" s="7" t="s">
        <v>537</v>
      </c>
      <c r="N525" s="9" t="str">
        <f t="shared" si="65"/>
        <v>40491</v>
      </c>
      <c r="O525" s="3">
        <v>1049</v>
      </c>
      <c r="P525" s="3"/>
      <c r="Q525" s="1" t="s">
        <v>8</v>
      </c>
      <c r="R525" s="1" t="s">
        <v>9</v>
      </c>
      <c r="S525" s="1" t="s">
        <v>10</v>
      </c>
      <c r="T525" s="1" t="s">
        <v>69</v>
      </c>
      <c r="V525" s="19" t="str">
        <f t="shared" si="68"/>
        <v>Post-calc.</v>
      </c>
      <c r="W525" s="1" t="str">
        <f t="shared" si="69"/>
        <v>Post-calc.</v>
      </c>
      <c r="X525" s="1" t="b">
        <f t="shared" si="70"/>
        <v>1</v>
      </c>
      <c r="Z525" s="3">
        <f t="shared" si="71"/>
        <v>0</v>
      </c>
    </row>
    <row r="526" spans="1:26" x14ac:dyDescent="0.2">
      <c r="A526" s="25" t="s">
        <v>3119</v>
      </c>
      <c r="B526" s="9" t="str">
        <f t="shared" si="66"/>
        <v>40469</v>
      </c>
      <c r="C526" s="30">
        <v>10919</v>
      </c>
      <c r="D526" s="30">
        <v>0</v>
      </c>
      <c r="E526" s="32">
        <v>41973</v>
      </c>
      <c r="F526" s="27" t="s">
        <v>2660</v>
      </c>
      <c r="G526" s="34" t="s">
        <v>5520</v>
      </c>
      <c r="H526" s="10" t="str">
        <f t="shared" si="67"/>
        <v>Post-calc.</v>
      </c>
      <c r="I526" s="3">
        <f t="shared" si="64"/>
        <v>0</v>
      </c>
      <c r="M526" s="7" t="s">
        <v>538</v>
      </c>
      <c r="N526" s="9" t="str">
        <f t="shared" si="65"/>
        <v>40492</v>
      </c>
      <c r="O526" s="3">
        <v>1521</v>
      </c>
      <c r="P526" s="3"/>
      <c r="Q526" s="1" t="s">
        <v>8</v>
      </c>
      <c r="R526" s="1" t="s">
        <v>9</v>
      </c>
      <c r="S526" s="1" t="s">
        <v>10</v>
      </c>
      <c r="T526" s="1" t="s">
        <v>69</v>
      </c>
      <c r="V526" s="19" t="str">
        <f t="shared" si="68"/>
        <v>Post-calc.</v>
      </c>
      <c r="W526" s="1" t="str">
        <f t="shared" si="69"/>
        <v>Post-calc.</v>
      </c>
      <c r="X526" s="1" t="b">
        <f t="shared" si="70"/>
        <v>1</v>
      </c>
      <c r="Z526" s="3">
        <f t="shared" si="71"/>
        <v>0</v>
      </c>
    </row>
    <row r="527" spans="1:26" x14ac:dyDescent="0.2">
      <c r="A527" s="25" t="s">
        <v>3120</v>
      </c>
      <c r="B527" s="9" t="str">
        <f t="shared" si="66"/>
        <v>40470</v>
      </c>
      <c r="C527" s="30">
        <v>600</v>
      </c>
      <c r="D527" s="30">
        <v>0</v>
      </c>
      <c r="E527" s="32">
        <v>41882</v>
      </c>
      <c r="F527" s="27" t="s">
        <v>2798</v>
      </c>
      <c r="G527" s="34" t="s">
        <v>5520</v>
      </c>
      <c r="H527" s="10" t="str">
        <f t="shared" si="67"/>
        <v>Post-calc.</v>
      </c>
      <c r="I527" s="23" t="e">
        <f t="shared" si="64"/>
        <v>#N/A</v>
      </c>
      <c r="J527" s="18" t="str">
        <f>VLOOKUP(B527, Remarks!$A$3:$G$400, 7, FALSE)</f>
        <v>Foxpro order but Procurement Center is Rieckermann GmbH as well as not Purchased from PC was filtered out</v>
      </c>
      <c r="M527" s="7" t="s">
        <v>539</v>
      </c>
      <c r="N527" s="9" t="str">
        <f t="shared" si="65"/>
        <v>40493</v>
      </c>
      <c r="O527" s="3">
        <v>2757</v>
      </c>
      <c r="P527" s="3"/>
      <c r="Q527" s="1" t="s">
        <v>8</v>
      </c>
      <c r="R527" s="1" t="s">
        <v>9</v>
      </c>
      <c r="S527" s="1" t="s">
        <v>10</v>
      </c>
      <c r="T527" s="1" t="s">
        <v>69</v>
      </c>
      <c r="V527" s="19" t="str">
        <f t="shared" si="68"/>
        <v>Post-calc.</v>
      </c>
      <c r="W527" s="1" t="str">
        <f t="shared" si="69"/>
        <v>Post-calc.</v>
      </c>
      <c r="X527" s="1" t="b">
        <f t="shared" si="70"/>
        <v>1</v>
      </c>
      <c r="Z527" s="3">
        <f t="shared" si="71"/>
        <v>0</v>
      </c>
    </row>
    <row r="528" spans="1:26" x14ac:dyDescent="0.2">
      <c r="A528" s="25" t="s">
        <v>3121</v>
      </c>
      <c r="B528" s="9" t="str">
        <f t="shared" si="66"/>
        <v>40471</v>
      </c>
      <c r="C528" s="30">
        <v>10919</v>
      </c>
      <c r="D528" s="30">
        <v>0</v>
      </c>
      <c r="E528" s="32"/>
      <c r="F528" s="27" t="s">
        <v>2660</v>
      </c>
      <c r="G528" s="34" t="s">
        <v>5520</v>
      </c>
      <c r="H528" s="10" t="str">
        <f t="shared" si="67"/>
        <v>Pre-calc.</v>
      </c>
      <c r="I528" s="3">
        <f t="shared" si="64"/>
        <v>0</v>
      </c>
      <c r="M528" s="7" t="s">
        <v>540</v>
      </c>
      <c r="N528" s="9" t="str">
        <f t="shared" si="65"/>
        <v>40494</v>
      </c>
      <c r="O528" s="3">
        <v>2152</v>
      </c>
      <c r="P528" s="3"/>
      <c r="Q528" s="1" t="s">
        <v>8</v>
      </c>
      <c r="R528" s="1" t="s">
        <v>9</v>
      </c>
      <c r="S528" s="1" t="s">
        <v>10</v>
      </c>
      <c r="T528" s="1" t="s">
        <v>69</v>
      </c>
      <c r="V528" s="19" t="str">
        <f t="shared" si="68"/>
        <v>Post-calc.</v>
      </c>
      <c r="W528" s="1" t="str">
        <f t="shared" si="69"/>
        <v>Post-calc.</v>
      </c>
      <c r="X528" s="1" t="b">
        <f t="shared" si="70"/>
        <v>1</v>
      </c>
      <c r="Z528" s="3">
        <f t="shared" si="71"/>
        <v>0</v>
      </c>
    </row>
    <row r="529" spans="1:26" x14ac:dyDescent="0.2">
      <c r="A529" s="25" t="s">
        <v>3122</v>
      </c>
      <c r="B529" s="9" t="str">
        <f t="shared" si="66"/>
        <v>40472</v>
      </c>
      <c r="C529" s="30">
        <v>912</v>
      </c>
      <c r="D529" s="30">
        <v>0</v>
      </c>
      <c r="E529" s="32">
        <v>41912</v>
      </c>
      <c r="F529" s="27" t="s">
        <v>2660</v>
      </c>
      <c r="G529" s="34" t="s">
        <v>5520</v>
      </c>
      <c r="H529" s="10" t="str">
        <f t="shared" si="67"/>
        <v>Post-calc.</v>
      </c>
      <c r="I529" s="3">
        <f t="shared" si="64"/>
        <v>0</v>
      </c>
      <c r="M529" s="7" t="s">
        <v>541</v>
      </c>
      <c r="N529" s="9" t="str">
        <f t="shared" si="65"/>
        <v>40495</v>
      </c>
      <c r="O529" s="3">
        <v>607</v>
      </c>
      <c r="P529" s="3"/>
      <c r="Q529" s="1" t="s">
        <v>8</v>
      </c>
      <c r="R529" s="1" t="s">
        <v>9</v>
      </c>
      <c r="S529" s="1" t="s">
        <v>10</v>
      </c>
      <c r="T529" s="1" t="s">
        <v>69</v>
      </c>
      <c r="V529" s="19" t="str">
        <f t="shared" si="68"/>
        <v>Post-calc.</v>
      </c>
      <c r="W529" s="1" t="str">
        <f t="shared" si="69"/>
        <v>Post-calc.</v>
      </c>
      <c r="X529" s="1" t="b">
        <f t="shared" si="70"/>
        <v>1</v>
      </c>
      <c r="Z529" s="3">
        <f t="shared" si="71"/>
        <v>0</v>
      </c>
    </row>
    <row r="530" spans="1:26" x14ac:dyDescent="0.2">
      <c r="A530" s="25" t="s">
        <v>3123</v>
      </c>
      <c r="B530" s="9" t="str">
        <f t="shared" si="66"/>
        <v>40473</v>
      </c>
      <c r="C530" s="30">
        <v>1749</v>
      </c>
      <c r="D530" s="30">
        <v>0</v>
      </c>
      <c r="E530" s="32">
        <v>41912</v>
      </c>
      <c r="F530" s="27" t="s">
        <v>2660</v>
      </c>
      <c r="G530" s="34" t="s">
        <v>5520</v>
      </c>
      <c r="H530" s="10" t="str">
        <f t="shared" si="67"/>
        <v>Post-calc.</v>
      </c>
      <c r="I530" s="3">
        <f t="shared" si="64"/>
        <v>0</v>
      </c>
      <c r="M530" s="7" t="s">
        <v>542</v>
      </c>
      <c r="N530" s="9" t="str">
        <f t="shared" si="65"/>
        <v>40496</v>
      </c>
      <c r="O530" s="3">
        <v>196</v>
      </c>
      <c r="P530" s="3"/>
      <c r="Q530" s="1" t="s">
        <v>8</v>
      </c>
      <c r="R530" s="1" t="s">
        <v>9</v>
      </c>
      <c r="S530" s="1" t="s">
        <v>10</v>
      </c>
      <c r="T530" s="1" t="s">
        <v>69</v>
      </c>
      <c r="V530" s="19" t="str">
        <f t="shared" si="68"/>
        <v>Post-calc.</v>
      </c>
      <c r="W530" s="1" t="str">
        <f t="shared" si="69"/>
        <v>Post-calc.</v>
      </c>
      <c r="X530" s="1" t="b">
        <f t="shared" si="70"/>
        <v>1</v>
      </c>
      <c r="Z530" s="3">
        <f t="shared" si="71"/>
        <v>0</v>
      </c>
    </row>
    <row r="531" spans="1:26" x14ac:dyDescent="0.2">
      <c r="A531" s="25" t="s">
        <v>3124</v>
      </c>
      <c r="B531" s="9" t="str">
        <f t="shared" si="66"/>
        <v>40474</v>
      </c>
      <c r="C531" s="30">
        <v>3971</v>
      </c>
      <c r="D531" s="30">
        <v>0</v>
      </c>
      <c r="E531" s="32">
        <v>41943</v>
      </c>
      <c r="F531" s="27" t="s">
        <v>2660</v>
      </c>
      <c r="G531" s="34" t="s">
        <v>5520</v>
      </c>
      <c r="H531" s="10" t="str">
        <f t="shared" si="67"/>
        <v>Post-calc.</v>
      </c>
      <c r="I531" s="3">
        <f t="shared" si="64"/>
        <v>0</v>
      </c>
      <c r="M531" s="7" t="s">
        <v>543</v>
      </c>
      <c r="N531" s="9" t="str">
        <f t="shared" si="65"/>
        <v>40497</v>
      </c>
      <c r="O531" s="3">
        <v>156</v>
      </c>
      <c r="P531" s="3"/>
      <c r="Q531" s="1" t="s">
        <v>8</v>
      </c>
      <c r="R531" s="1" t="s">
        <v>9</v>
      </c>
      <c r="S531" s="1" t="s">
        <v>10</v>
      </c>
      <c r="T531" s="1" t="s">
        <v>69</v>
      </c>
      <c r="V531" s="19" t="str">
        <f t="shared" si="68"/>
        <v>Post-calc.</v>
      </c>
      <c r="W531" s="1" t="str">
        <f t="shared" si="69"/>
        <v>Post-calc.</v>
      </c>
      <c r="X531" s="1" t="b">
        <f t="shared" si="70"/>
        <v>1</v>
      </c>
      <c r="Z531" s="3">
        <f t="shared" si="71"/>
        <v>0</v>
      </c>
    </row>
    <row r="532" spans="1:26" x14ac:dyDescent="0.2">
      <c r="A532" s="25" t="s">
        <v>3125</v>
      </c>
      <c r="B532" s="9" t="str">
        <f t="shared" si="66"/>
        <v>40475</v>
      </c>
      <c r="C532" s="30">
        <v>2603</v>
      </c>
      <c r="D532" s="30">
        <v>0</v>
      </c>
      <c r="E532" s="32">
        <v>41943</v>
      </c>
      <c r="F532" s="27" t="s">
        <v>2660</v>
      </c>
      <c r="G532" s="34" t="s">
        <v>5520</v>
      </c>
      <c r="H532" s="10" t="str">
        <f t="shared" si="67"/>
        <v>Post-calc.</v>
      </c>
      <c r="I532" s="3">
        <f t="shared" si="64"/>
        <v>0</v>
      </c>
      <c r="M532" s="7" t="s">
        <v>544</v>
      </c>
      <c r="N532" s="9" t="str">
        <f t="shared" si="65"/>
        <v>40498</v>
      </c>
      <c r="O532" s="3">
        <v>1947</v>
      </c>
      <c r="P532" s="3"/>
      <c r="Q532" s="1" t="s">
        <v>8</v>
      </c>
      <c r="R532" s="1" t="s">
        <v>9</v>
      </c>
      <c r="S532" s="1" t="s">
        <v>10</v>
      </c>
      <c r="T532" s="1" t="s">
        <v>69</v>
      </c>
      <c r="V532" s="19" t="str">
        <f t="shared" si="68"/>
        <v>Post-calc.</v>
      </c>
      <c r="W532" s="1" t="str">
        <f t="shared" si="69"/>
        <v>Post-calc.</v>
      </c>
      <c r="X532" s="1" t="b">
        <f t="shared" si="70"/>
        <v>1</v>
      </c>
      <c r="Z532" s="3">
        <f t="shared" si="71"/>
        <v>0</v>
      </c>
    </row>
    <row r="533" spans="1:26" x14ac:dyDescent="0.2">
      <c r="A533" s="25" t="s">
        <v>3126</v>
      </c>
      <c r="B533" s="9" t="str">
        <f t="shared" si="66"/>
        <v>40476</v>
      </c>
      <c r="C533" s="30">
        <v>3056</v>
      </c>
      <c r="D533" s="30">
        <v>0</v>
      </c>
      <c r="E533" s="32">
        <v>42094</v>
      </c>
      <c r="F533" s="27" t="s">
        <v>2660</v>
      </c>
      <c r="G533" s="34" t="s">
        <v>5520</v>
      </c>
      <c r="H533" s="10" t="str">
        <f t="shared" si="67"/>
        <v>Post-calc.</v>
      </c>
      <c r="I533" s="3">
        <f t="shared" si="64"/>
        <v>0</v>
      </c>
      <c r="M533" s="7" t="s">
        <v>545</v>
      </c>
      <c r="N533" s="9" t="str">
        <f t="shared" si="65"/>
        <v>40499</v>
      </c>
      <c r="O533" s="3">
        <v>1837</v>
      </c>
      <c r="P533" s="3"/>
      <c r="Q533" s="1" t="s">
        <v>8</v>
      </c>
      <c r="R533" s="1" t="s">
        <v>9</v>
      </c>
      <c r="S533" s="1" t="s">
        <v>10</v>
      </c>
      <c r="T533" s="1" t="s">
        <v>69</v>
      </c>
      <c r="V533" s="19" t="str">
        <f t="shared" si="68"/>
        <v>Post-calc.</v>
      </c>
      <c r="W533" s="1" t="str">
        <f t="shared" si="69"/>
        <v>Post-calc.</v>
      </c>
      <c r="X533" s="1" t="b">
        <f t="shared" si="70"/>
        <v>1</v>
      </c>
      <c r="Z533" s="3">
        <f t="shared" si="71"/>
        <v>0</v>
      </c>
    </row>
    <row r="534" spans="1:26" x14ac:dyDescent="0.2">
      <c r="A534" s="25" t="s">
        <v>3127</v>
      </c>
      <c r="B534" s="9" t="str">
        <f t="shared" si="66"/>
        <v>40477</v>
      </c>
      <c r="C534" s="30">
        <v>1511</v>
      </c>
      <c r="D534" s="30">
        <v>0</v>
      </c>
      <c r="E534" s="32">
        <v>41912</v>
      </c>
      <c r="F534" s="27" t="s">
        <v>2660</v>
      </c>
      <c r="G534" s="34" t="s">
        <v>5520</v>
      </c>
      <c r="H534" s="10" t="str">
        <f t="shared" si="67"/>
        <v>Post-calc.</v>
      </c>
      <c r="I534" s="3">
        <f t="shared" si="64"/>
        <v>0</v>
      </c>
      <c r="M534" s="7" t="s">
        <v>546</v>
      </c>
      <c r="N534" s="9" t="str">
        <f t="shared" si="65"/>
        <v>40500</v>
      </c>
      <c r="O534" s="3">
        <v>3100</v>
      </c>
      <c r="P534" s="3"/>
      <c r="Q534" s="1" t="s">
        <v>8</v>
      </c>
      <c r="R534" s="1" t="s">
        <v>9</v>
      </c>
      <c r="S534" s="1" t="s">
        <v>10</v>
      </c>
      <c r="T534" s="1" t="s">
        <v>69</v>
      </c>
      <c r="V534" s="19" t="str">
        <f t="shared" si="68"/>
        <v>Post-calc.</v>
      </c>
      <c r="W534" s="1" t="str">
        <f t="shared" si="69"/>
        <v>Post-calc.</v>
      </c>
      <c r="X534" s="1" t="b">
        <f t="shared" si="70"/>
        <v>1</v>
      </c>
      <c r="Z534" s="3">
        <f t="shared" si="71"/>
        <v>0</v>
      </c>
    </row>
    <row r="535" spans="1:26" x14ac:dyDescent="0.2">
      <c r="A535" s="25" t="s">
        <v>3128</v>
      </c>
      <c r="B535" s="9" t="str">
        <f t="shared" si="66"/>
        <v>40478</v>
      </c>
      <c r="C535" s="30">
        <v>176</v>
      </c>
      <c r="D535" s="30">
        <v>0</v>
      </c>
      <c r="E535" s="32">
        <v>41912</v>
      </c>
      <c r="F535" s="27" t="s">
        <v>2660</v>
      </c>
      <c r="G535" s="34" t="s">
        <v>5520</v>
      </c>
      <c r="H535" s="10" t="str">
        <f t="shared" si="67"/>
        <v>Post-calc.</v>
      </c>
      <c r="I535" s="3">
        <f t="shared" si="64"/>
        <v>0</v>
      </c>
      <c r="M535" s="7" t="s">
        <v>547</v>
      </c>
      <c r="N535" s="9" t="str">
        <f t="shared" si="65"/>
        <v>40501</v>
      </c>
      <c r="O535" s="3">
        <v>1600</v>
      </c>
      <c r="P535" s="3"/>
      <c r="Q535" s="1" t="s">
        <v>8</v>
      </c>
      <c r="R535" s="1" t="s">
        <v>9</v>
      </c>
      <c r="S535" s="1" t="s">
        <v>10</v>
      </c>
      <c r="T535" s="1" t="s">
        <v>69</v>
      </c>
      <c r="V535" s="19" t="str">
        <f t="shared" si="68"/>
        <v>Post-calc.</v>
      </c>
      <c r="W535" s="1" t="str">
        <f t="shared" si="69"/>
        <v>Post-calc.</v>
      </c>
      <c r="X535" s="1" t="b">
        <f t="shared" si="70"/>
        <v>1</v>
      </c>
      <c r="Z535" s="3">
        <f t="shared" si="71"/>
        <v>0</v>
      </c>
    </row>
    <row r="536" spans="1:26" x14ac:dyDescent="0.2">
      <c r="A536" s="25" t="s">
        <v>3129</v>
      </c>
      <c r="B536" s="9" t="str">
        <f t="shared" si="66"/>
        <v>40479</v>
      </c>
      <c r="C536" s="30">
        <v>1954</v>
      </c>
      <c r="D536" s="30">
        <v>0</v>
      </c>
      <c r="E536" s="32">
        <v>41943</v>
      </c>
      <c r="F536" s="27" t="s">
        <v>2660</v>
      </c>
      <c r="G536" s="34" t="s">
        <v>5520</v>
      </c>
      <c r="H536" s="10" t="str">
        <f t="shared" si="67"/>
        <v>Post-calc.</v>
      </c>
      <c r="I536" s="3">
        <f t="shared" si="64"/>
        <v>0</v>
      </c>
      <c r="M536" s="7" t="s">
        <v>548</v>
      </c>
      <c r="N536" s="9" t="str">
        <f t="shared" si="65"/>
        <v>40502</v>
      </c>
      <c r="O536" s="3">
        <v>3098</v>
      </c>
      <c r="P536" s="3"/>
      <c r="Q536" s="1" t="s">
        <v>8</v>
      </c>
      <c r="R536" s="1" t="s">
        <v>9</v>
      </c>
      <c r="S536" s="1" t="s">
        <v>10</v>
      </c>
      <c r="T536" s="1" t="s">
        <v>69</v>
      </c>
      <c r="V536" s="19" t="str">
        <f t="shared" si="68"/>
        <v>Post-calc.</v>
      </c>
      <c r="W536" s="1" t="str">
        <f t="shared" si="69"/>
        <v>Post-calc.</v>
      </c>
      <c r="X536" s="1" t="b">
        <f t="shared" si="70"/>
        <v>1</v>
      </c>
      <c r="Z536" s="3">
        <f t="shared" si="71"/>
        <v>0</v>
      </c>
    </row>
    <row r="537" spans="1:26" x14ac:dyDescent="0.2">
      <c r="A537" s="25" t="s">
        <v>3130</v>
      </c>
      <c r="B537" s="9" t="str">
        <f t="shared" si="66"/>
        <v>40480</v>
      </c>
      <c r="C537" s="30">
        <v>1415</v>
      </c>
      <c r="D537" s="30">
        <v>0</v>
      </c>
      <c r="E537" s="32">
        <v>41912</v>
      </c>
      <c r="F537" s="27" t="s">
        <v>2660</v>
      </c>
      <c r="G537" s="34" t="s">
        <v>5520</v>
      </c>
      <c r="H537" s="10" t="str">
        <f t="shared" si="67"/>
        <v>Post-calc.</v>
      </c>
      <c r="I537" s="3">
        <f t="shared" si="64"/>
        <v>0</v>
      </c>
      <c r="M537" s="7" t="s">
        <v>549</v>
      </c>
      <c r="N537" s="9" t="str">
        <f t="shared" si="65"/>
        <v>40503</v>
      </c>
      <c r="O537" s="3">
        <v>900</v>
      </c>
      <c r="P537" s="3"/>
      <c r="Q537" s="1" t="s">
        <v>8</v>
      </c>
      <c r="R537" s="1" t="s">
        <v>9</v>
      </c>
      <c r="S537" s="1" t="s">
        <v>10</v>
      </c>
      <c r="T537" s="1" t="s">
        <v>69</v>
      </c>
      <c r="V537" s="19" t="str">
        <f t="shared" si="68"/>
        <v>Post-calc.</v>
      </c>
      <c r="W537" s="1" t="str">
        <f t="shared" si="69"/>
        <v>Post-calc.</v>
      </c>
      <c r="X537" s="1" t="b">
        <f t="shared" si="70"/>
        <v>1</v>
      </c>
      <c r="Z537" s="3">
        <f t="shared" si="71"/>
        <v>0</v>
      </c>
    </row>
    <row r="538" spans="1:26" x14ac:dyDescent="0.2">
      <c r="A538" s="25" t="s">
        <v>3131</v>
      </c>
      <c r="B538" s="9" t="str">
        <f t="shared" si="66"/>
        <v>40481</v>
      </c>
      <c r="C538" s="30">
        <v>823</v>
      </c>
      <c r="D538" s="30">
        <v>0</v>
      </c>
      <c r="E538" s="32">
        <v>41943</v>
      </c>
      <c r="F538" s="27" t="s">
        <v>2660</v>
      </c>
      <c r="G538" s="34" t="s">
        <v>5520</v>
      </c>
      <c r="H538" s="10" t="str">
        <f t="shared" si="67"/>
        <v>Post-calc.</v>
      </c>
      <c r="I538" s="3">
        <f t="shared" si="64"/>
        <v>0</v>
      </c>
      <c r="M538" s="7" t="s">
        <v>550</v>
      </c>
      <c r="N538" s="9" t="str">
        <f t="shared" si="65"/>
        <v>40504</v>
      </c>
      <c r="O538" s="3">
        <v>458</v>
      </c>
      <c r="P538" s="3"/>
      <c r="Q538" s="1" t="s">
        <v>8</v>
      </c>
      <c r="R538" s="1" t="s">
        <v>9</v>
      </c>
      <c r="S538" s="1" t="s">
        <v>10</v>
      </c>
      <c r="T538" s="1" t="s">
        <v>69</v>
      </c>
      <c r="V538" s="19" t="str">
        <f t="shared" si="68"/>
        <v>Post-calc.</v>
      </c>
      <c r="W538" s="1" t="str">
        <f t="shared" si="69"/>
        <v>Post-calc.</v>
      </c>
      <c r="X538" s="1" t="b">
        <f t="shared" si="70"/>
        <v>1</v>
      </c>
      <c r="Z538" s="3">
        <f t="shared" si="71"/>
        <v>0</v>
      </c>
    </row>
    <row r="539" spans="1:26" x14ac:dyDescent="0.2">
      <c r="A539" s="25" t="s">
        <v>3132</v>
      </c>
      <c r="B539" s="9" t="str">
        <f t="shared" si="66"/>
        <v>40482</v>
      </c>
      <c r="C539" s="30">
        <v>2515</v>
      </c>
      <c r="D539" s="30">
        <v>0</v>
      </c>
      <c r="E539" s="32">
        <v>41943</v>
      </c>
      <c r="F539" s="27" t="s">
        <v>2660</v>
      </c>
      <c r="G539" s="34" t="s">
        <v>5520</v>
      </c>
      <c r="H539" s="10" t="str">
        <f t="shared" si="67"/>
        <v>Post-calc.</v>
      </c>
      <c r="I539" s="3">
        <f t="shared" si="64"/>
        <v>0</v>
      </c>
      <c r="M539" s="7" t="s">
        <v>551</v>
      </c>
      <c r="N539" s="9" t="str">
        <f t="shared" si="65"/>
        <v>40505</v>
      </c>
      <c r="O539" s="3">
        <v>808</v>
      </c>
      <c r="P539" s="3"/>
      <c r="Q539" s="1" t="s">
        <v>8</v>
      </c>
      <c r="R539" s="1" t="s">
        <v>9</v>
      </c>
      <c r="S539" s="1" t="s">
        <v>10</v>
      </c>
      <c r="T539" s="1" t="s">
        <v>69</v>
      </c>
      <c r="V539" s="19" t="str">
        <f t="shared" si="68"/>
        <v>Post-calc.</v>
      </c>
      <c r="W539" s="1" t="str">
        <f t="shared" si="69"/>
        <v>Post-calc.</v>
      </c>
      <c r="X539" s="1" t="b">
        <f t="shared" si="70"/>
        <v>1</v>
      </c>
      <c r="Z539" s="3">
        <f t="shared" si="71"/>
        <v>0</v>
      </c>
    </row>
    <row r="540" spans="1:26" x14ac:dyDescent="0.2">
      <c r="A540" s="25" t="s">
        <v>3133</v>
      </c>
      <c r="B540" s="9" t="str">
        <f t="shared" si="66"/>
        <v>40483</v>
      </c>
      <c r="C540" s="30">
        <v>421</v>
      </c>
      <c r="D540" s="30">
        <v>0</v>
      </c>
      <c r="E540" s="32">
        <v>41943</v>
      </c>
      <c r="F540" s="27" t="s">
        <v>2660</v>
      </c>
      <c r="G540" s="34" t="s">
        <v>5520</v>
      </c>
      <c r="H540" s="10" t="str">
        <f t="shared" si="67"/>
        <v>Post-calc.</v>
      </c>
      <c r="I540" s="3">
        <f t="shared" si="64"/>
        <v>0</v>
      </c>
      <c r="M540" s="7" t="s">
        <v>552</v>
      </c>
      <c r="N540" s="9" t="str">
        <f t="shared" si="65"/>
        <v>40506</v>
      </c>
      <c r="O540" s="3">
        <v>14069</v>
      </c>
      <c r="P540" s="3"/>
      <c r="Q540" s="1" t="s">
        <v>8</v>
      </c>
      <c r="R540" s="1" t="s">
        <v>9</v>
      </c>
      <c r="S540" s="1" t="s">
        <v>10</v>
      </c>
      <c r="T540" s="1" t="s">
        <v>69</v>
      </c>
      <c r="V540" s="19" t="str">
        <f t="shared" si="68"/>
        <v>Post-calc.</v>
      </c>
      <c r="W540" s="1" t="str">
        <f t="shared" si="69"/>
        <v>Post-calc.</v>
      </c>
      <c r="X540" s="1" t="b">
        <f t="shared" si="70"/>
        <v>1</v>
      </c>
      <c r="Z540" s="3">
        <f t="shared" si="71"/>
        <v>0</v>
      </c>
    </row>
    <row r="541" spans="1:26" x14ac:dyDescent="0.2">
      <c r="A541" s="25" t="s">
        <v>3134</v>
      </c>
      <c r="B541" s="9" t="str">
        <f t="shared" si="66"/>
        <v>40484</v>
      </c>
      <c r="C541" s="30">
        <v>1837</v>
      </c>
      <c r="D541" s="30">
        <v>0</v>
      </c>
      <c r="E541" s="32">
        <v>41943</v>
      </c>
      <c r="F541" s="27" t="s">
        <v>2660</v>
      </c>
      <c r="G541" s="34" t="s">
        <v>5520</v>
      </c>
      <c r="H541" s="10" t="str">
        <f t="shared" si="67"/>
        <v>Post-calc.</v>
      </c>
      <c r="I541" s="3">
        <f t="shared" si="64"/>
        <v>0</v>
      </c>
      <c r="M541" s="7" t="s">
        <v>553</v>
      </c>
      <c r="N541" s="9" t="str">
        <f t="shared" si="65"/>
        <v>40507</v>
      </c>
      <c r="O541" s="3">
        <v>10919</v>
      </c>
      <c r="P541" s="3">
        <v>10919</v>
      </c>
      <c r="Q541" s="1" t="s">
        <v>14</v>
      </c>
      <c r="R541" s="1" t="s">
        <v>9</v>
      </c>
      <c r="S541" s="1" t="s">
        <v>10</v>
      </c>
      <c r="T541" s="1" t="s">
        <v>69</v>
      </c>
      <c r="V541" s="19" t="str">
        <f t="shared" si="68"/>
        <v>Pre-calc.</v>
      </c>
      <c r="W541" s="1" t="str">
        <f t="shared" si="69"/>
        <v>Pre-calc.</v>
      </c>
      <c r="X541" s="1" t="b">
        <f t="shared" si="70"/>
        <v>1</v>
      </c>
      <c r="Z541" s="3">
        <f t="shared" si="71"/>
        <v>0</v>
      </c>
    </row>
    <row r="542" spans="1:26" x14ac:dyDescent="0.2">
      <c r="A542" s="25" t="s">
        <v>3135</v>
      </c>
      <c r="B542" s="9" t="str">
        <f t="shared" si="66"/>
        <v>40485</v>
      </c>
      <c r="C542" s="30">
        <v>153</v>
      </c>
      <c r="D542" s="30">
        <v>0</v>
      </c>
      <c r="E542" s="32">
        <v>41943</v>
      </c>
      <c r="F542" s="27" t="s">
        <v>2660</v>
      </c>
      <c r="G542" s="34" t="s">
        <v>5520</v>
      </c>
      <c r="H542" s="10" t="str">
        <f t="shared" si="67"/>
        <v>Post-calc.</v>
      </c>
      <c r="I542" s="3">
        <f t="shared" si="64"/>
        <v>0</v>
      </c>
      <c r="M542" s="7" t="s">
        <v>554</v>
      </c>
      <c r="N542" s="9" t="str">
        <f t="shared" si="65"/>
        <v>40508</v>
      </c>
      <c r="O542" s="3">
        <v>1194</v>
      </c>
      <c r="P542" s="3"/>
      <c r="Q542" s="1" t="s">
        <v>8</v>
      </c>
      <c r="R542" s="1" t="s">
        <v>9</v>
      </c>
      <c r="S542" s="1" t="s">
        <v>10</v>
      </c>
      <c r="T542" s="1" t="s">
        <v>69</v>
      </c>
      <c r="V542" s="19" t="str">
        <f t="shared" si="68"/>
        <v>Post-calc.</v>
      </c>
      <c r="W542" s="1" t="str">
        <f t="shared" si="69"/>
        <v>Post-calc.</v>
      </c>
      <c r="X542" s="1" t="b">
        <f t="shared" si="70"/>
        <v>1</v>
      </c>
      <c r="Z542" s="3">
        <f t="shared" si="71"/>
        <v>0</v>
      </c>
    </row>
    <row r="543" spans="1:26" x14ac:dyDescent="0.2">
      <c r="A543" s="25" t="s">
        <v>3136</v>
      </c>
      <c r="B543" s="9" t="str">
        <f t="shared" si="66"/>
        <v>40487</v>
      </c>
      <c r="C543" s="30">
        <v>153</v>
      </c>
      <c r="D543" s="30">
        <v>0</v>
      </c>
      <c r="E543" s="32">
        <v>41943</v>
      </c>
      <c r="F543" s="27" t="s">
        <v>2660</v>
      </c>
      <c r="G543" s="34" t="s">
        <v>5520</v>
      </c>
      <c r="H543" s="10" t="str">
        <f t="shared" si="67"/>
        <v>Post-calc.</v>
      </c>
      <c r="I543" s="3">
        <f t="shared" si="64"/>
        <v>0</v>
      </c>
      <c r="M543" s="7" t="s">
        <v>555</v>
      </c>
      <c r="N543" s="9" t="str">
        <f t="shared" si="65"/>
        <v>40509</v>
      </c>
      <c r="O543" s="3">
        <v>815</v>
      </c>
      <c r="P543" s="3"/>
      <c r="Q543" s="1" t="s">
        <v>8</v>
      </c>
      <c r="R543" s="1" t="s">
        <v>9</v>
      </c>
      <c r="S543" s="1" t="s">
        <v>10</v>
      </c>
      <c r="T543" s="1" t="s">
        <v>69</v>
      </c>
      <c r="V543" s="19" t="str">
        <f t="shared" si="68"/>
        <v>Post-calc.</v>
      </c>
      <c r="W543" s="1" t="str">
        <f t="shared" si="69"/>
        <v>Post-calc.</v>
      </c>
      <c r="X543" s="1" t="b">
        <f t="shared" si="70"/>
        <v>1</v>
      </c>
      <c r="Z543" s="3">
        <f t="shared" si="71"/>
        <v>0</v>
      </c>
    </row>
    <row r="544" spans="1:26" x14ac:dyDescent="0.2">
      <c r="A544" s="25" t="s">
        <v>3137</v>
      </c>
      <c r="B544" s="9" t="str">
        <f t="shared" si="66"/>
        <v>40488</v>
      </c>
      <c r="C544" s="30">
        <v>34884</v>
      </c>
      <c r="D544" s="30">
        <v>0</v>
      </c>
      <c r="E544" s="32"/>
      <c r="F544" s="27" t="s">
        <v>2660</v>
      </c>
      <c r="G544" s="34" t="s">
        <v>5520</v>
      </c>
      <c r="H544" s="10" t="str">
        <f t="shared" si="67"/>
        <v>Pre-calc.</v>
      </c>
      <c r="I544" s="3">
        <f t="shared" si="64"/>
        <v>0</v>
      </c>
      <c r="M544" s="7" t="s">
        <v>556</v>
      </c>
      <c r="N544" s="9" t="str">
        <f t="shared" si="65"/>
        <v>40510</v>
      </c>
      <c r="O544" s="3">
        <v>155</v>
      </c>
      <c r="P544" s="3"/>
      <c r="Q544" s="1" t="s">
        <v>8</v>
      </c>
      <c r="R544" s="1" t="s">
        <v>9</v>
      </c>
      <c r="S544" s="1" t="s">
        <v>10</v>
      </c>
      <c r="T544" s="1" t="s">
        <v>69</v>
      </c>
      <c r="V544" s="19" t="str">
        <f t="shared" si="68"/>
        <v>Post-calc.</v>
      </c>
      <c r="W544" s="1" t="str">
        <f t="shared" si="69"/>
        <v>Post-calc.</v>
      </c>
      <c r="X544" s="1" t="b">
        <f t="shared" si="70"/>
        <v>1</v>
      </c>
      <c r="Z544" s="3">
        <f t="shared" si="71"/>
        <v>0</v>
      </c>
    </row>
    <row r="545" spans="1:26" x14ac:dyDescent="0.2">
      <c r="A545" s="25" t="s">
        <v>3138</v>
      </c>
      <c r="B545" s="9" t="str">
        <f t="shared" si="66"/>
        <v>40489</v>
      </c>
      <c r="C545" s="30">
        <v>1376</v>
      </c>
      <c r="D545" s="30">
        <v>0</v>
      </c>
      <c r="E545" s="32">
        <v>41973</v>
      </c>
      <c r="F545" s="27" t="s">
        <v>2660</v>
      </c>
      <c r="G545" s="34" t="s">
        <v>5520</v>
      </c>
      <c r="H545" s="10" t="str">
        <f t="shared" si="67"/>
        <v>Post-calc.</v>
      </c>
      <c r="I545" s="3">
        <f t="shared" si="64"/>
        <v>0</v>
      </c>
      <c r="M545" s="7" t="s">
        <v>557</v>
      </c>
      <c r="N545" s="9" t="str">
        <f t="shared" si="65"/>
        <v>40511</v>
      </c>
      <c r="O545" s="3">
        <v>3319</v>
      </c>
      <c r="P545" s="3"/>
      <c r="Q545" s="1" t="s">
        <v>8</v>
      </c>
      <c r="R545" s="1" t="s">
        <v>9</v>
      </c>
      <c r="S545" s="1" t="s">
        <v>10</v>
      </c>
      <c r="T545" s="1" t="s">
        <v>69</v>
      </c>
      <c r="V545" s="19" t="str">
        <f t="shared" si="68"/>
        <v>Post-calc.</v>
      </c>
      <c r="W545" s="1" t="str">
        <f t="shared" si="69"/>
        <v>Post-calc.</v>
      </c>
      <c r="X545" s="1" t="b">
        <f t="shared" si="70"/>
        <v>1</v>
      </c>
      <c r="Z545" s="3">
        <f t="shared" si="71"/>
        <v>0</v>
      </c>
    </row>
    <row r="546" spans="1:26" x14ac:dyDescent="0.2">
      <c r="A546" s="25" t="s">
        <v>3139</v>
      </c>
      <c r="B546" s="9" t="str">
        <f t="shared" si="66"/>
        <v>40490</v>
      </c>
      <c r="C546" s="30">
        <v>2535</v>
      </c>
      <c r="D546" s="30">
        <v>0</v>
      </c>
      <c r="E546" s="32">
        <v>42094</v>
      </c>
      <c r="F546" s="27" t="s">
        <v>2660</v>
      </c>
      <c r="G546" s="34" t="s">
        <v>5520</v>
      </c>
      <c r="H546" s="10" t="str">
        <f t="shared" si="67"/>
        <v>Post-calc.</v>
      </c>
      <c r="I546" s="3">
        <f t="shared" si="64"/>
        <v>0</v>
      </c>
      <c r="M546" s="7" t="s">
        <v>558</v>
      </c>
      <c r="N546" s="9" t="str">
        <f t="shared" si="65"/>
        <v>40512</v>
      </c>
      <c r="O546" s="3">
        <v>1235</v>
      </c>
      <c r="P546" s="3"/>
      <c r="Q546" s="1" t="s">
        <v>8</v>
      </c>
      <c r="R546" s="1" t="s">
        <v>9</v>
      </c>
      <c r="S546" s="1" t="s">
        <v>10</v>
      </c>
      <c r="T546" s="1" t="s">
        <v>69</v>
      </c>
      <c r="V546" s="19" t="str">
        <f t="shared" si="68"/>
        <v>Post-calc.</v>
      </c>
      <c r="W546" s="1" t="str">
        <f t="shared" si="69"/>
        <v>Post-calc.</v>
      </c>
      <c r="X546" s="1" t="b">
        <f t="shared" si="70"/>
        <v>1</v>
      </c>
      <c r="Z546" s="3">
        <f t="shared" si="71"/>
        <v>0</v>
      </c>
    </row>
    <row r="547" spans="1:26" x14ac:dyDescent="0.2">
      <c r="A547" s="25" t="s">
        <v>3140</v>
      </c>
      <c r="B547" s="9" t="str">
        <f t="shared" si="66"/>
        <v>40491</v>
      </c>
      <c r="C547" s="30">
        <v>1049</v>
      </c>
      <c r="D547" s="30">
        <v>0</v>
      </c>
      <c r="E547" s="32">
        <v>41943</v>
      </c>
      <c r="F547" s="27" t="s">
        <v>2660</v>
      </c>
      <c r="G547" s="34" t="s">
        <v>5520</v>
      </c>
      <c r="H547" s="10" t="str">
        <f t="shared" si="67"/>
        <v>Post-calc.</v>
      </c>
      <c r="I547" s="3">
        <f t="shared" si="64"/>
        <v>0</v>
      </c>
      <c r="M547" s="7" t="s">
        <v>559</v>
      </c>
      <c r="N547" s="9" t="str">
        <f t="shared" si="65"/>
        <v>40513</v>
      </c>
      <c r="O547" s="3">
        <v>1049</v>
      </c>
      <c r="P547" s="3"/>
      <c r="Q547" s="1" t="s">
        <v>8</v>
      </c>
      <c r="R547" s="1" t="s">
        <v>9</v>
      </c>
      <c r="S547" s="1" t="s">
        <v>10</v>
      </c>
      <c r="T547" s="1" t="s">
        <v>69</v>
      </c>
      <c r="V547" s="19" t="str">
        <f t="shared" si="68"/>
        <v>Post-calc.</v>
      </c>
      <c r="W547" s="1" t="str">
        <f t="shared" si="69"/>
        <v>Post-calc.</v>
      </c>
      <c r="X547" s="1" t="b">
        <f t="shared" si="70"/>
        <v>1</v>
      </c>
      <c r="Z547" s="3">
        <f t="shared" si="71"/>
        <v>0</v>
      </c>
    </row>
    <row r="548" spans="1:26" x14ac:dyDescent="0.2">
      <c r="A548" s="25" t="s">
        <v>3141</v>
      </c>
      <c r="B548" s="9" t="str">
        <f t="shared" si="66"/>
        <v>40492</v>
      </c>
      <c r="C548" s="30">
        <v>1521</v>
      </c>
      <c r="D548" s="30">
        <v>0</v>
      </c>
      <c r="E548" s="32">
        <v>41943</v>
      </c>
      <c r="F548" s="27" t="s">
        <v>2660</v>
      </c>
      <c r="G548" s="34" t="s">
        <v>5520</v>
      </c>
      <c r="H548" s="10" t="str">
        <f t="shared" si="67"/>
        <v>Post-calc.</v>
      </c>
      <c r="I548" s="3">
        <f t="shared" si="64"/>
        <v>0</v>
      </c>
      <c r="M548" s="7" t="s">
        <v>560</v>
      </c>
      <c r="N548" s="9" t="str">
        <f t="shared" si="65"/>
        <v>40514</v>
      </c>
      <c r="O548" s="3">
        <v>902</v>
      </c>
      <c r="P548" s="3"/>
      <c r="Q548" s="1" t="s">
        <v>8</v>
      </c>
      <c r="R548" s="1" t="s">
        <v>9</v>
      </c>
      <c r="S548" s="1" t="s">
        <v>10</v>
      </c>
      <c r="T548" s="1" t="s">
        <v>69</v>
      </c>
      <c r="V548" s="19" t="str">
        <f t="shared" si="68"/>
        <v>Post-calc.</v>
      </c>
      <c r="W548" s="1" t="str">
        <f t="shared" si="69"/>
        <v>Post-calc.</v>
      </c>
      <c r="X548" s="1" t="b">
        <f t="shared" si="70"/>
        <v>1</v>
      </c>
      <c r="Z548" s="3">
        <f t="shared" si="71"/>
        <v>0</v>
      </c>
    </row>
    <row r="549" spans="1:26" x14ac:dyDescent="0.2">
      <c r="A549" s="25" t="s">
        <v>3142</v>
      </c>
      <c r="B549" s="9" t="str">
        <f t="shared" si="66"/>
        <v>40493</v>
      </c>
      <c r="C549" s="30">
        <v>2757</v>
      </c>
      <c r="D549" s="30">
        <v>0</v>
      </c>
      <c r="E549" s="32">
        <v>42004</v>
      </c>
      <c r="F549" s="27" t="s">
        <v>2660</v>
      </c>
      <c r="G549" s="34" t="s">
        <v>5520</v>
      </c>
      <c r="H549" s="10" t="str">
        <f t="shared" si="67"/>
        <v>Post-calc.</v>
      </c>
      <c r="I549" s="3">
        <f t="shared" si="64"/>
        <v>0</v>
      </c>
      <c r="M549" s="7" t="s">
        <v>561</v>
      </c>
      <c r="N549" s="9" t="str">
        <f t="shared" si="65"/>
        <v>40515</v>
      </c>
      <c r="O549" s="3">
        <v>8576</v>
      </c>
      <c r="P549" s="3"/>
      <c r="Q549" s="1" t="s">
        <v>8</v>
      </c>
      <c r="R549" s="1" t="s">
        <v>9</v>
      </c>
      <c r="S549" s="1" t="s">
        <v>10</v>
      </c>
      <c r="T549" s="1" t="s">
        <v>69</v>
      </c>
      <c r="V549" s="19" t="str">
        <f t="shared" si="68"/>
        <v>Post-calc.</v>
      </c>
      <c r="W549" s="1" t="str">
        <f t="shared" si="69"/>
        <v>Post-calc.</v>
      </c>
      <c r="X549" s="1" t="b">
        <f t="shared" si="70"/>
        <v>1</v>
      </c>
      <c r="Z549" s="3">
        <f t="shared" si="71"/>
        <v>0</v>
      </c>
    </row>
    <row r="550" spans="1:26" x14ac:dyDescent="0.2">
      <c r="A550" s="25" t="s">
        <v>3143</v>
      </c>
      <c r="B550" s="9" t="str">
        <f t="shared" si="66"/>
        <v>40494</v>
      </c>
      <c r="C550" s="30">
        <v>2152</v>
      </c>
      <c r="D550" s="30">
        <v>0</v>
      </c>
      <c r="E550" s="32">
        <v>42004</v>
      </c>
      <c r="F550" s="27" t="s">
        <v>2660</v>
      </c>
      <c r="G550" s="34" t="s">
        <v>5520</v>
      </c>
      <c r="H550" s="10" t="str">
        <f t="shared" si="67"/>
        <v>Post-calc.</v>
      </c>
      <c r="I550" s="3">
        <f t="shared" si="64"/>
        <v>0</v>
      </c>
      <c r="M550" s="7" t="s">
        <v>562</v>
      </c>
      <c r="N550" s="9" t="str">
        <f t="shared" si="65"/>
        <v>40516</v>
      </c>
      <c r="O550" s="3">
        <v>490</v>
      </c>
      <c r="P550" s="3"/>
      <c r="Q550" s="1" t="s">
        <v>8</v>
      </c>
      <c r="R550" s="1" t="s">
        <v>9</v>
      </c>
      <c r="S550" s="1" t="s">
        <v>10</v>
      </c>
      <c r="T550" s="1" t="s">
        <v>69</v>
      </c>
      <c r="V550" s="19" t="str">
        <f t="shared" si="68"/>
        <v>Post-calc.</v>
      </c>
      <c r="W550" s="1" t="str">
        <f t="shared" si="69"/>
        <v>Post-calc.</v>
      </c>
      <c r="X550" s="1" t="b">
        <f t="shared" si="70"/>
        <v>1</v>
      </c>
      <c r="Z550" s="3">
        <f t="shared" si="71"/>
        <v>0</v>
      </c>
    </row>
    <row r="551" spans="1:26" x14ac:dyDescent="0.2">
      <c r="A551" s="25" t="s">
        <v>3144</v>
      </c>
      <c r="B551" s="9" t="str">
        <f t="shared" si="66"/>
        <v>40495</v>
      </c>
      <c r="C551" s="30">
        <v>607</v>
      </c>
      <c r="D551" s="30">
        <v>0</v>
      </c>
      <c r="E551" s="32">
        <v>41943</v>
      </c>
      <c r="F551" s="27" t="s">
        <v>2660</v>
      </c>
      <c r="G551" s="34" t="s">
        <v>5520</v>
      </c>
      <c r="H551" s="10" t="str">
        <f t="shared" si="67"/>
        <v>Post-calc.</v>
      </c>
      <c r="I551" s="3">
        <f t="shared" si="64"/>
        <v>0</v>
      </c>
      <c r="M551" s="7" t="s">
        <v>563</v>
      </c>
      <c r="N551" s="9" t="str">
        <f t="shared" si="65"/>
        <v>40517</v>
      </c>
      <c r="O551" s="3">
        <v>5528</v>
      </c>
      <c r="P551" s="3"/>
      <c r="Q551" s="1" t="s">
        <v>8</v>
      </c>
      <c r="R551" s="1" t="s">
        <v>9</v>
      </c>
      <c r="S551" s="1" t="s">
        <v>10</v>
      </c>
      <c r="T551" s="1" t="s">
        <v>69</v>
      </c>
      <c r="V551" s="19" t="str">
        <f t="shared" si="68"/>
        <v>Post-calc.</v>
      </c>
      <c r="W551" s="1" t="str">
        <f t="shared" si="69"/>
        <v>Post-calc.</v>
      </c>
      <c r="X551" s="1" t="b">
        <f t="shared" si="70"/>
        <v>1</v>
      </c>
      <c r="Z551" s="3">
        <f t="shared" si="71"/>
        <v>0</v>
      </c>
    </row>
    <row r="552" spans="1:26" x14ac:dyDescent="0.2">
      <c r="A552" s="25" t="s">
        <v>3145</v>
      </c>
      <c r="B552" s="9" t="str">
        <f t="shared" si="66"/>
        <v>40496</v>
      </c>
      <c r="C552" s="30">
        <v>196</v>
      </c>
      <c r="D552" s="30">
        <v>0</v>
      </c>
      <c r="E552" s="32">
        <v>41943</v>
      </c>
      <c r="F552" s="27" t="s">
        <v>2660</v>
      </c>
      <c r="G552" s="34" t="s">
        <v>5520</v>
      </c>
      <c r="H552" s="10" t="str">
        <f t="shared" si="67"/>
        <v>Post-calc.</v>
      </c>
      <c r="I552" s="3">
        <f t="shared" si="64"/>
        <v>0</v>
      </c>
      <c r="M552" s="7" t="s">
        <v>564</v>
      </c>
      <c r="N552" s="9" t="str">
        <f t="shared" si="65"/>
        <v>40518</v>
      </c>
      <c r="O552" s="3">
        <v>1644</v>
      </c>
      <c r="P552" s="3"/>
      <c r="Q552" s="1" t="s">
        <v>8</v>
      </c>
      <c r="R552" s="1" t="s">
        <v>9</v>
      </c>
      <c r="S552" s="1" t="s">
        <v>10</v>
      </c>
      <c r="T552" s="1" t="s">
        <v>69</v>
      </c>
      <c r="V552" s="19" t="str">
        <f t="shared" si="68"/>
        <v>Post-calc.</v>
      </c>
      <c r="W552" s="1" t="str">
        <f t="shared" si="69"/>
        <v>Post-calc.</v>
      </c>
      <c r="X552" s="1" t="b">
        <f t="shared" si="70"/>
        <v>1</v>
      </c>
      <c r="Z552" s="3">
        <f t="shared" si="71"/>
        <v>0</v>
      </c>
    </row>
    <row r="553" spans="1:26" x14ac:dyDescent="0.2">
      <c r="A553" s="25" t="s">
        <v>3146</v>
      </c>
      <c r="B553" s="9" t="str">
        <f t="shared" si="66"/>
        <v>40497</v>
      </c>
      <c r="C553" s="30">
        <v>156</v>
      </c>
      <c r="D553" s="30">
        <v>0</v>
      </c>
      <c r="E553" s="32">
        <v>41943</v>
      </c>
      <c r="F553" s="27" t="s">
        <v>2660</v>
      </c>
      <c r="G553" s="34" t="s">
        <v>5520</v>
      </c>
      <c r="H553" s="10" t="str">
        <f t="shared" si="67"/>
        <v>Post-calc.</v>
      </c>
      <c r="I553" s="3">
        <f t="shared" si="64"/>
        <v>0</v>
      </c>
      <c r="M553" s="7" t="s">
        <v>565</v>
      </c>
      <c r="N553" s="9" t="str">
        <f t="shared" si="65"/>
        <v>40519</v>
      </c>
      <c r="O553" s="3">
        <v>2400</v>
      </c>
      <c r="P553" s="3"/>
      <c r="Q553" s="1" t="s">
        <v>8</v>
      </c>
      <c r="R553" s="1" t="s">
        <v>9</v>
      </c>
      <c r="S553" s="1" t="s">
        <v>10</v>
      </c>
      <c r="T553" s="1" t="s">
        <v>69</v>
      </c>
      <c r="V553" s="19" t="str">
        <f t="shared" si="68"/>
        <v>Post-calc.</v>
      </c>
      <c r="W553" s="1" t="str">
        <f t="shared" si="69"/>
        <v>Post-calc.</v>
      </c>
      <c r="X553" s="1" t="b">
        <f t="shared" si="70"/>
        <v>1</v>
      </c>
      <c r="Z553" s="3">
        <f t="shared" si="71"/>
        <v>0</v>
      </c>
    </row>
    <row r="554" spans="1:26" x14ac:dyDescent="0.2">
      <c r="A554" s="25" t="s">
        <v>3147</v>
      </c>
      <c r="B554" s="9" t="str">
        <f t="shared" si="66"/>
        <v>40498</v>
      </c>
      <c r="C554" s="30">
        <v>1947</v>
      </c>
      <c r="D554" s="30">
        <v>0</v>
      </c>
      <c r="E554" s="32">
        <v>41973</v>
      </c>
      <c r="F554" s="27" t="s">
        <v>2660</v>
      </c>
      <c r="G554" s="34" t="s">
        <v>5520</v>
      </c>
      <c r="H554" s="10" t="str">
        <f t="shared" si="67"/>
        <v>Post-calc.</v>
      </c>
      <c r="I554" s="3">
        <f t="shared" si="64"/>
        <v>0</v>
      </c>
      <c r="M554" s="7" t="s">
        <v>566</v>
      </c>
      <c r="N554" s="9" t="str">
        <f t="shared" si="65"/>
        <v>40520</v>
      </c>
      <c r="O554" s="3">
        <v>900</v>
      </c>
      <c r="P554" s="3"/>
      <c r="Q554" s="1" t="s">
        <v>8</v>
      </c>
      <c r="R554" s="1" t="s">
        <v>9</v>
      </c>
      <c r="S554" s="1" t="s">
        <v>10</v>
      </c>
      <c r="T554" s="1" t="s">
        <v>69</v>
      </c>
      <c r="V554" s="19" t="str">
        <f t="shared" si="68"/>
        <v>Post-calc.</v>
      </c>
      <c r="W554" s="1" t="str">
        <f t="shared" si="69"/>
        <v>Post-calc.</v>
      </c>
      <c r="X554" s="1" t="b">
        <f t="shared" si="70"/>
        <v>1</v>
      </c>
      <c r="Z554" s="3">
        <f t="shared" si="71"/>
        <v>0</v>
      </c>
    </row>
    <row r="555" spans="1:26" x14ac:dyDescent="0.2">
      <c r="A555" s="25" t="s">
        <v>3148</v>
      </c>
      <c r="B555" s="9" t="str">
        <f t="shared" si="66"/>
        <v>40499</v>
      </c>
      <c r="C555" s="30">
        <v>1837</v>
      </c>
      <c r="D555" s="30">
        <v>0</v>
      </c>
      <c r="E555" s="32">
        <v>42124</v>
      </c>
      <c r="F555" s="27" t="s">
        <v>2660</v>
      </c>
      <c r="G555" s="34" t="s">
        <v>5520</v>
      </c>
      <c r="H555" s="10" t="str">
        <f t="shared" si="67"/>
        <v>Post-calc.</v>
      </c>
      <c r="I555" s="3">
        <f t="shared" si="64"/>
        <v>0</v>
      </c>
      <c r="M555" s="7" t="s">
        <v>567</v>
      </c>
      <c r="N555" s="9" t="str">
        <f t="shared" si="65"/>
        <v>40521</v>
      </c>
      <c r="O555" s="3">
        <v>-400</v>
      </c>
      <c r="P555" s="3"/>
      <c r="Q555" s="1" t="s">
        <v>8</v>
      </c>
      <c r="R555" s="1" t="s">
        <v>9</v>
      </c>
      <c r="S555" s="1" t="s">
        <v>10</v>
      </c>
      <c r="T555" s="1" t="s">
        <v>69</v>
      </c>
      <c r="V555" s="19" t="str">
        <f t="shared" si="68"/>
        <v>Post-calc.</v>
      </c>
      <c r="W555" s="1" t="str">
        <f t="shared" si="69"/>
        <v>Post-calc.</v>
      </c>
      <c r="X555" s="1" t="b">
        <f t="shared" si="70"/>
        <v>1</v>
      </c>
      <c r="Z555" s="3">
        <f t="shared" si="71"/>
        <v>0</v>
      </c>
    </row>
    <row r="556" spans="1:26" x14ac:dyDescent="0.2">
      <c r="A556" s="25" t="s">
        <v>3149</v>
      </c>
      <c r="B556" s="9" t="str">
        <f t="shared" si="66"/>
        <v>40500</v>
      </c>
      <c r="C556" s="30">
        <v>3100</v>
      </c>
      <c r="D556" s="30">
        <v>0</v>
      </c>
      <c r="E556" s="32">
        <v>41943</v>
      </c>
      <c r="F556" s="27" t="s">
        <v>2660</v>
      </c>
      <c r="G556" s="34" t="s">
        <v>5520</v>
      </c>
      <c r="H556" s="10" t="str">
        <f t="shared" si="67"/>
        <v>Post-calc.</v>
      </c>
      <c r="I556" s="3">
        <f t="shared" si="64"/>
        <v>0</v>
      </c>
      <c r="M556" s="7" t="s">
        <v>568</v>
      </c>
      <c r="N556" s="9" t="str">
        <f t="shared" si="65"/>
        <v>40522</v>
      </c>
      <c r="O556" s="3">
        <v>260</v>
      </c>
      <c r="P556" s="3"/>
      <c r="Q556" s="1" t="s">
        <v>8</v>
      </c>
      <c r="R556" s="1" t="s">
        <v>9</v>
      </c>
      <c r="S556" s="1" t="s">
        <v>10</v>
      </c>
      <c r="T556" s="1" t="s">
        <v>69</v>
      </c>
      <c r="V556" s="19" t="str">
        <f t="shared" si="68"/>
        <v>Post-calc.</v>
      </c>
      <c r="W556" s="1" t="str">
        <f t="shared" si="69"/>
        <v>Post-calc.</v>
      </c>
      <c r="X556" s="1" t="b">
        <f t="shared" si="70"/>
        <v>1</v>
      </c>
      <c r="Z556" s="3">
        <f t="shared" si="71"/>
        <v>0</v>
      </c>
    </row>
    <row r="557" spans="1:26" x14ac:dyDescent="0.2">
      <c r="A557" s="25" t="s">
        <v>3150</v>
      </c>
      <c r="B557" s="9" t="str">
        <f t="shared" si="66"/>
        <v>40501</v>
      </c>
      <c r="C557" s="30">
        <v>1600</v>
      </c>
      <c r="D557" s="30">
        <v>0</v>
      </c>
      <c r="E557" s="32">
        <v>41943</v>
      </c>
      <c r="F557" s="27" t="s">
        <v>2660</v>
      </c>
      <c r="G557" s="34" t="s">
        <v>5520</v>
      </c>
      <c r="H557" s="10" t="str">
        <f t="shared" si="67"/>
        <v>Post-calc.</v>
      </c>
      <c r="I557" s="3">
        <f t="shared" si="64"/>
        <v>0</v>
      </c>
      <c r="M557" s="7" t="s">
        <v>569</v>
      </c>
      <c r="N557" s="9" t="str">
        <f t="shared" si="65"/>
        <v>40523</v>
      </c>
      <c r="O557" s="3">
        <v>7852</v>
      </c>
      <c r="P557" s="3"/>
      <c r="Q557" s="1" t="s">
        <v>8</v>
      </c>
      <c r="R557" s="1" t="s">
        <v>9</v>
      </c>
      <c r="S557" s="1" t="s">
        <v>10</v>
      </c>
      <c r="T557" s="1" t="s">
        <v>69</v>
      </c>
      <c r="V557" s="19" t="str">
        <f t="shared" si="68"/>
        <v>Post-calc.</v>
      </c>
      <c r="W557" s="1" t="str">
        <f t="shared" si="69"/>
        <v>Post-calc.</v>
      </c>
      <c r="X557" s="1" t="b">
        <f t="shared" si="70"/>
        <v>1</v>
      </c>
      <c r="Z557" s="3">
        <f t="shared" si="71"/>
        <v>0</v>
      </c>
    </row>
    <row r="558" spans="1:26" x14ac:dyDescent="0.2">
      <c r="A558" s="25" t="s">
        <v>3151</v>
      </c>
      <c r="B558" s="9" t="str">
        <f t="shared" si="66"/>
        <v>40502</v>
      </c>
      <c r="C558" s="30">
        <v>3098</v>
      </c>
      <c r="D558" s="30">
        <v>0</v>
      </c>
      <c r="E558" s="32">
        <v>41973</v>
      </c>
      <c r="F558" s="27" t="s">
        <v>2660</v>
      </c>
      <c r="G558" s="34" t="s">
        <v>5520</v>
      </c>
      <c r="H558" s="10" t="str">
        <f t="shared" si="67"/>
        <v>Post-calc.</v>
      </c>
      <c r="I558" s="3">
        <f t="shared" si="64"/>
        <v>0</v>
      </c>
      <c r="M558" s="7" t="s">
        <v>570</v>
      </c>
      <c r="N558" s="9" t="str">
        <f t="shared" si="65"/>
        <v>40524</v>
      </c>
      <c r="O558" s="3">
        <v>1305</v>
      </c>
      <c r="P558" s="3"/>
      <c r="Q558" s="1" t="s">
        <v>8</v>
      </c>
      <c r="R558" s="1" t="s">
        <v>9</v>
      </c>
      <c r="S558" s="1" t="s">
        <v>10</v>
      </c>
      <c r="T558" s="1" t="s">
        <v>69</v>
      </c>
      <c r="V558" s="19" t="str">
        <f t="shared" si="68"/>
        <v>Post-calc.</v>
      </c>
      <c r="W558" s="1" t="str">
        <f t="shared" si="69"/>
        <v>Post-calc.</v>
      </c>
      <c r="X558" s="1" t="b">
        <f t="shared" si="70"/>
        <v>1</v>
      </c>
      <c r="Z558" s="3">
        <f t="shared" si="71"/>
        <v>0</v>
      </c>
    </row>
    <row r="559" spans="1:26" x14ac:dyDescent="0.2">
      <c r="A559" s="25" t="s">
        <v>3152</v>
      </c>
      <c r="B559" s="9" t="str">
        <f t="shared" si="66"/>
        <v>40503</v>
      </c>
      <c r="C559" s="30">
        <v>900</v>
      </c>
      <c r="D559" s="30">
        <v>0</v>
      </c>
      <c r="E559" s="32">
        <v>41943</v>
      </c>
      <c r="F559" s="27" t="s">
        <v>2660</v>
      </c>
      <c r="G559" s="34" t="s">
        <v>5520</v>
      </c>
      <c r="H559" s="10" t="str">
        <f t="shared" si="67"/>
        <v>Post-calc.</v>
      </c>
      <c r="I559" s="3">
        <f t="shared" si="64"/>
        <v>0</v>
      </c>
      <c r="M559" s="7" t="s">
        <v>571</v>
      </c>
      <c r="N559" s="9" t="str">
        <f t="shared" si="65"/>
        <v>40525</v>
      </c>
      <c r="O559" s="3">
        <v>619</v>
      </c>
      <c r="P559" s="3">
        <v>625.52</v>
      </c>
      <c r="Q559" s="1" t="s">
        <v>8</v>
      </c>
      <c r="R559" s="1" t="s">
        <v>9</v>
      </c>
      <c r="S559" s="1" t="s">
        <v>10</v>
      </c>
      <c r="T559" s="1" t="s">
        <v>69</v>
      </c>
      <c r="V559" s="19" t="str">
        <f t="shared" si="68"/>
        <v>Post-calc.</v>
      </c>
      <c r="W559" s="1" t="str">
        <f t="shared" si="69"/>
        <v>Post-calc.</v>
      </c>
      <c r="X559" s="1" t="b">
        <f t="shared" si="70"/>
        <v>1</v>
      </c>
      <c r="Z559" s="3">
        <f t="shared" si="71"/>
        <v>0</v>
      </c>
    </row>
    <row r="560" spans="1:26" x14ac:dyDescent="0.2">
      <c r="A560" s="25" t="s">
        <v>3153</v>
      </c>
      <c r="B560" s="9" t="str">
        <f t="shared" si="66"/>
        <v>40504</v>
      </c>
      <c r="C560" s="30">
        <v>458</v>
      </c>
      <c r="D560" s="30">
        <v>0</v>
      </c>
      <c r="E560" s="32">
        <v>42094</v>
      </c>
      <c r="F560" s="27" t="s">
        <v>2660</v>
      </c>
      <c r="G560" s="34" t="s">
        <v>5520</v>
      </c>
      <c r="H560" s="10" t="str">
        <f t="shared" si="67"/>
        <v>Post-calc.</v>
      </c>
      <c r="I560" s="3">
        <f t="shared" si="64"/>
        <v>0</v>
      </c>
      <c r="M560" s="7" t="s">
        <v>572</v>
      </c>
      <c r="N560" s="9" t="str">
        <f t="shared" si="65"/>
        <v>40526</v>
      </c>
      <c r="O560" s="3">
        <v>1538</v>
      </c>
      <c r="P560" s="3">
        <v>1565.38</v>
      </c>
      <c r="Q560" s="1" t="s">
        <v>8</v>
      </c>
      <c r="R560" s="1" t="s">
        <v>9</v>
      </c>
      <c r="S560" s="1" t="s">
        <v>10</v>
      </c>
      <c r="T560" s="1" t="s">
        <v>69</v>
      </c>
      <c r="V560" s="19" t="str">
        <f t="shared" si="68"/>
        <v>Post-calc.</v>
      </c>
      <c r="W560" s="1" t="str">
        <f t="shared" si="69"/>
        <v>Post-calc.</v>
      </c>
      <c r="X560" s="1" t="b">
        <f t="shared" si="70"/>
        <v>1</v>
      </c>
      <c r="Z560" s="3">
        <f t="shared" si="71"/>
        <v>0</v>
      </c>
    </row>
    <row r="561" spans="1:26" x14ac:dyDescent="0.2">
      <c r="A561" s="25" t="s">
        <v>3154</v>
      </c>
      <c r="B561" s="9" t="str">
        <f t="shared" si="66"/>
        <v>40505</v>
      </c>
      <c r="C561" s="30">
        <v>808</v>
      </c>
      <c r="D561" s="30">
        <v>0</v>
      </c>
      <c r="E561" s="32">
        <v>41973</v>
      </c>
      <c r="F561" s="27" t="s">
        <v>2660</v>
      </c>
      <c r="G561" s="34" t="s">
        <v>5520</v>
      </c>
      <c r="H561" s="10" t="str">
        <f t="shared" si="67"/>
        <v>Post-calc.</v>
      </c>
      <c r="I561" s="3">
        <f t="shared" si="64"/>
        <v>0</v>
      </c>
      <c r="M561" s="7" t="s">
        <v>573</v>
      </c>
      <c r="N561" s="9" t="str">
        <f t="shared" si="65"/>
        <v>40527</v>
      </c>
      <c r="O561" s="3">
        <v>459</v>
      </c>
      <c r="P561" s="3">
        <v>509.31020000000001</v>
      </c>
      <c r="Q561" s="1" t="s">
        <v>8</v>
      </c>
      <c r="R561" s="1" t="s">
        <v>9</v>
      </c>
      <c r="S561" s="1" t="s">
        <v>10</v>
      </c>
      <c r="T561" s="1" t="s">
        <v>69</v>
      </c>
      <c r="V561" s="19" t="str">
        <f t="shared" si="68"/>
        <v>Post-calc.</v>
      </c>
      <c r="W561" s="1" t="str">
        <f t="shared" si="69"/>
        <v>Post-calc.</v>
      </c>
      <c r="X561" s="1" t="b">
        <f t="shared" si="70"/>
        <v>1</v>
      </c>
      <c r="Z561" s="3">
        <f t="shared" si="71"/>
        <v>0</v>
      </c>
    </row>
    <row r="562" spans="1:26" x14ac:dyDescent="0.2">
      <c r="A562" s="25" t="s">
        <v>3155</v>
      </c>
      <c r="B562" s="9" t="str">
        <f t="shared" si="66"/>
        <v>40506</v>
      </c>
      <c r="C562" s="30">
        <v>14069</v>
      </c>
      <c r="D562" s="30">
        <v>0</v>
      </c>
      <c r="E562" s="32">
        <v>42063</v>
      </c>
      <c r="F562" s="27" t="s">
        <v>2660</v>
      </c>
      <c r="G562" s="34" t="s">
        <v>5520</v>
      </c>
      <c r="H562" s="10" t="str">
        <f t="shared" si="67"/>
        <v>Post-calc.</v>
      </c>
      <c r="I562" s="3">
        <f t="shared" si="64"/>
        <v>0</v>
      </c>
      <c r="M562" s="7" t="s">
        <v>574</v>
      </c>
      <c r="N562" s="9" t="str">
        <f t="shared" si="65"/>
        <v>40528</v>
      </c>
      <c r="O562" s="3">
        <v>1483</v>
      </c>
      <c r="P562" s="3">
        <v>1608.1106</v>
      </c>
      <c r="Q562" s="1" t="s">
        <v>8</v>
      </c>
      <c r="R562" s="1" t="s">
        <v>9</v>
      </c>
      <c r="S562" s="1" t="s">
        <v>10</v>
      </c>
      <c r="T562" s="1" t="s">
        <v>69</v>
      </c>
      <c r="V562" s="19" t="str">
        <f t="shared" si="68"/>
        <v>Post-calc.</v>
      </c>
      <c r="W562" s="1" t="str">
        <f t="shared" si="69"/>
        <v>Post-calc.</v>
      </c>
      <c r="X562" s="1" t="b">
        <f t="shared" si="70"/>
        <v>1</v>
      </c>
      <c r="Z562" s="3">
        <f t="shared" si="71"/>
        <v>0</v>
      </c>
    </row>
    <row r="563" spans="1:26" x14ac:dyDescent="0.2">
      <c r="A563" s="25" t="s">
        <v>3156</v>
      </c>
      <c r="B563" s="9" t="str">
        <f t="shared" si="66"/>
        <v>40507</v>
      </c>
      <c r="C563" s="30">
        <v>10919</v>
      </c>
      <c r="D563" s="30">
        <v>0</v>
      </c>
      <c r="E563" s="32"/>
      <c r="F563" s="27" t="s">
        <v>2660</v>
      </c>
      <c r="G563" s="34" t="s">
        <v>5520</v>
      </c>
      <c r="H563" s="10" t="str">
        <f t="shared" si="67"/>
        <v>Pre-calc.</v>
      </c>
      <c r="I563" s="3">
        <f t="shared" si="64"/>
        <v>0</v>
      </c>
      <c r="M563" s="7" t="s">
        <v>575</v>
      </c>
      <c r="N563" s="9" t="str">
        <f t="shared" si="65"/>
        <v>40529</v>
      </c>
      <c r="O563" s="3">
        <v>1824</v>
      </c>
      <c r="P563" s="3">
        <v>1800.6</v>
      </c>
      <c r="Q563" s="1" t="s">
        <v>8</v>
      </c>
      <c r="R563" s="1" t="s">
        <v>9</v>
      </c>
      <c r="S563" s="1" t="s">
        <v>10</v>
      </c>
      <c r="T563" s="1" t="s">
        <v>69</v>
      </c>
      <c r="V563" s="19" t="str">
        <f t="shared" si="68"/>
        <v>Post-calc.</v>
      </c>
      <c r="W563" s="1" t="str">
        <f t="shared" si="69"/>
        <v>Post-calc.</v>
      </c>
      <c r="X563" s="1" t="b">
        <f t="shared" si="70"/>
        <v>1</v>
      </c>
      <c r="Z563" s="3">
        <f t="shared" si="71"/>
        <v>0</v>
      </c>
    </row>
    <row r="564" spans="1:26" x14ac:dyDescent="0.2">
      <c r="A564" s="25" t="s">
        <v>3157</v>
      </c>
      <c r="B564" s="9" t="str">
        <f t="shared" si="66"/>
        <v>40508</v>
      </c>
      <c r="C564" s="30">
        <v>1194</v>
      </c>
      <c r="D564" s="30">
        <v>0</v>
      </c>
      <c r="E564" s="32">
        <v>42035</v>
      </c>
      <c r="F564" s="27" t="s">
        <v>2660</v>
      </c>
      <c r="G564" s="34" t="s">
        <v>5520</v>
      </c>
      <c r="H564" s="10" t="str">
        <f t="shared" si="67"/>
        <v>Post-calc.</v>
      </c>
      <c r="I564" s="3">
        <f t="shared" si="64"/>
        <v>0</v>
      </c>
      <c r="M564" s="7" t="s">
        <v>576</v>
      </c>
      <c r="N564" s="9" t="str">
        <f t="shared" si="65"/>
        <v>40531</v>
      </c>
      <c r="O564" s="3">
        <v>578</v>
      </c>
      <c r="P564" s="3">
        <v>760.07</v>
      </c>
      <c r="Q564" s="1" t="s">
        <v>8</v>
      </c>
      <c r="R564" s="1" t="s">
        <v>9</v>
      </c>
      <c r="S564" s="1" t="s">
        <v>10</v>
      </c>
      <c r="T564" s="1" t="s">
        <v>69</v>
      </c>
      <c r="V564" s="19" t="str">
        <f t="shared" si="68"/>
        <v>Post-calc.</v>
      </c>
      <c r="W564" s="1" t="str">
        <f t="shared" si="69"/>
        <v>Post-calc.</v>
      </c>
      <c r="X564" s="1" t="b">
        <f t="shared" si="70"/>
        <v>1</v>
      </c>
      <c r="Z564" s="3">
        <f t="shared" si="71"/>
        <v>0</v>
      </c>
    </row>
    <row r="565" spans="1:26" x14ac:dyDescent="0.2">
      <c r="A565" s="25" t="s">
        <v>3158</v>
      </c>
      <c r="B565" s="9" t="str">
        <f t="shared" si="66"/>
        <v>40509</v>
      </c>
      <c r="C565" s="30">
        <v>815</v>
      </c>
      <c r="D565" s="30">
        <v>0</v>
      </c>
      <c r="E565" s="32">
        <v>41973</v>
      </c>
      <c r="F565" s="27" t="s">
        <v>2660</v>
      </c>
      <c r="G565" s="34" t="s">
        <v>5520</v>
      </c>
      <c r="H565" s="10" t="str">
        <f t="shared" si="67"/>
        <v>Post-calc.</v>
      </c>
      <c r="I565" s="3">
        <f t="shared" si="64"/>
        <v>0</v>
      </c>
      <c r="M565" s="7" t="s">
        <v>577</v>
      </c>
      <c r="N565" s="9" t="str">
        <f t="shared" si="65"/>
        <v>40532</v>
      </c>
      <c r="O565" s="3">
        <v>108</v>
      </c>
      <c r="P565" s="3">
        <v>186.7491</v>
      </c>
      <c r="Q565" s="1" t="s">
        <v>8</v>
      </c>
      <c r="R565" s="1" t="s">
        <v>9</v>
      </c>
      <c r="S565" s="1" t="s">
        <v>10</v>
      </c>
      <c r="T565" s="1" t="s">
        <v>69</v>
      </c>
      <c r="V565" s="19" t="str">
        <f t="shared" si="68"/>
        <v>Post-calc.</v>
      </c>
      <c r="W565" s="1" t="str">
        <f t="shared" si="69"/>
        <v>Post-calc.</v>
      </c>
      <c r="X565" s="1" t="b">
        <f t="shared" si="70"/>
        <v>1</v>
      </c>
      <c r="Z565" s="3">
        <f t="shared" si="71"/>
        <v>0</v>
      </c>
    </row>
    <row r="566" spans="1:26" x14ac:dyDescent="0.2">
      <c r="A566" s="25" t="s">
        <v>3159</v>
      </c>
      <c r="B566" s="9" t="str">
        <f t="shared" si="66"/>
        <v>40510</v>
      </c>
      <c r="C566" s="30">
        <v>155</v>
      </c>
      <c r="D566" s="30">
        <v>0</v>
      </c>
      <c r="E566" s="32">
        <v>41973</v>
      </c>
      <c r="F566" s="27" t="s">
        <v>2660</v>
      </c>
      <c r="G566" s="34" t="s">
        <v>5520</v>
      </c>
      <c r="H566" s="10" t="str">
        <f t="shared" si="67"/>
        <v>Post-calc.</v>
      </c>
      <c r="I566" s="3">
        <f t="shared" si="64"/>
        <v>0</v>
      </c>
      <c r="M566" s="7" t="s">
        <v>578</v>
      </c>
      <c r="N566" s="9" t="str">
        <f t="shared" si="65"/>
        <v>40533</v>
      </c>
      <c r="O566" s="3">
        <v>824</v>
      </c>
      <c r="P566" s="3">
        <v>1120.5388</v>
      </c>
      <c r="Q566" s="1" t="s">
        <v>8</v>
      </c>
      <c r="R566" s="1" t="s">
        <v>9</v>
      </c>
      <c r="S566" s="1" t="s">
        <v>10</v>
      </c>
      <c r="T566" s="1" t="s">
        <v>69</v>
      </c>
      <c r="V566" s="19" t="str">
        <f t="shared" si="68"/>
        <v>Post-calc.</v>
      </c>
      <c r="W566" s="1" t="str">
        <f t="shared" si="69"/>
        <v>Post-calc.</v>
      </c>
      <c r="X566" s="1" t="b">
        <f t="shared" si="70"/>
        <v>1</v>
      </c>
      <c r="Z566" s="3">
        <f t="shared" si="71"/>
        <v>0</v>
      </c>
    </row>
    <row r="567" spans="1:26" x14ac:dyDescent="0.2">
      <c r="A567" s="25" t="s">
        <v>3160</v>
      </c>
      <c r="B567" s="9" t="str">
        <f t="shared" si="66"/>
        <v>40511</v>
      </c>
      <c r="C567" s="30">
        <v>3319</v>
      </c>
      <c r="D567" s="30">
        <v>0</v>
      </c>
      <c r="E567" s="32">
        <v>42035</v>
      </c>
      <c r="F567" s="27" t="s">
        <v>2660</v>
      </c>
      <c r="G567" s="34" t="s">
        <v>5520</v>
      </c>
      <c r="H567" s="10" t="str">
        <f t="shared" si="67"/>
        <v>Post-calc.</v>
      </c>
      <c r="I567" s="3">
        <f t="shared" si="64"/>
        <v>0</v>
      </c>
      <c r="M567" s="7" t="s">
        <v>579</v>
      </c>
      <c r="N567" s="9" t="str">
        <f t="shared" si="65"/>
        <v>40534</v>
      </c>
      <c r="O567" s="3">
        <v>751</v>
      </c>
      <c r="P567" s="3">
        <v>975.62</v>
      </c>
      <c r="Q567" s="1" t="s">
        <v>8</v>
      </c>
      <c r="R567" s="1" t="s">
        <v>9</v>
      </c>
      <c r="S567" s="1" t="s">
        <v>10</v>
      </c>
      <c r="T567" s="1" t="s">
        <v>69</v>
      </c>
      <c r="V567" s="19" t="str">
        <f t="shared" si="68"/>
        <v>Post-calc.</v>
      </c>
      <c r="W567" s="1" t="str">
        <f t="shared" si="69"/>
        <v>Post-calc.</v>
      </c>
      <c r="X567" s="1" t="b">
        <f t="shared" si="70"/>
        <v>1</v>
      </c>
      <c r="Z567" s="3">
        <f t="shared" si="71"/>
        <v>0</v>
      </c>
    </row>
    <row r="568" spans="1:26" x14ac:dyDescent="0.2">
      <c r="A568" s="25" t="s">
        <v>3161</v>
      </c>
      <c r="B568" s="9" t="str">
        <f t="shared" si="66"/>
        <v>40512</v>
      </c>
      <c r="C568" s="30">
        <v>1235</v>
      </c>
      <c r="D568" s="30">
        <v>0</v>
      </c>
      <c r="E568" s="32">
        <v>41973</v>
      </c>
      <c r="F568" s="27" t="s">
        <v>2660</v>
      </c>
      <c r="G568" s="34" t="s">
        <v>5520</v>
      </c>
      <c r="H568" s="10" t="str">
        <f t="shared" si="67"/>
        <v>Post-calc.</v>
      </c>
      <c r="I568" s="3">
        <f t="shared" si="64"/>
        <v>0</v>
      </c>
      <c r="M568" s="7" t="s">
        <v>580</v>
      </c>
      <c r="N568" s="9" t="str">
        <f t="shared" si="65"/>
        <v>40535</v>
      </c>
      <c r="O568" s="3">
        <v>300</v>
      </c>
      <c r="P568" s="3">
        <v>282.58</v>
      </c>
      <c r="Q568" s="1" t="s">
        <v>8</v>
      </c>
      <c r="R568" s="1" t="s">
        <v>9</v>
      </c>
      <c r="S568" s="1" t="s">
        <v>10</v>
      </c>
      <c r="T568" s="1" t="s">
        <v>69</v>
      </c>
      <c r="V568" s="19" t="str">
        <f t="shared" si="68"/>
        <v>Post-calc.</v>
      </c>
      <c r="W568" s="1" t="str">
        <f t="shared" si="69"/>
        <v>Post-calc.</v>
      </c>
      <c r="X568" s="1" t="b">
        <f t="shared" si="70"/>
        <v>1</v>
      </c>
      <c r="Z568" s="3">
        <f t="shared" si="71"/>
        <v>0</v>
      </c>
    </row>
    <row r="569" spans="1:26" x14ac:dyDescent="0.2">
      <c r="A569" s="25" t="s">
        <v>3162</v>
      </c>
      <c r="B569" s="9" t="str">
        <f t="shared" si="66"/>
        <v>40513</v>
      </c>
      <c r="C569" s="30">
        <v>1049</v>
      </c>
      <c r="D569" s="30">
        <v>0</v>
      </c>
      <c r="E569" s="32">
        <v>42004</v>
      </c>
      <c r="F569" s="27" t="s">
        <v>2660</v>
      </c>
      <c r="G569" s="34" t="s">
        <v>5520</v>
      </c>
      <c r="H569" s="10" t="str">
        <f t="shared" si="67"/>
        <v>Post-calc.</v>
      </c>
      <c r="I569" s="3">
        <f t="shared" si="64"/>
        <v>0</v>
      </c>
      <c r="M569" s="7" t="s">
        <v>581</v>
      </c>
      <c r="N569" s="9" t="str">
        <f t="shared" si="65"/>
        <v>40536</v>
      </c>
      <c r="O569" s="3">
        <v>318</v>
      </c>
      <c r="P569" s="3">
        <v>346.31650000000002</v>
      </c>
      <c r="Q569" s="1" t="s">
        <v>8</v>
      </c>
      <c r="R569" s="1" t="s">
        <v>9</v>
      </c>
      <c r="S569" s="1" t="s">
        <v>10</v>
      </c>
      <c r="T569" s="1" t="s">
        <v>69</v>
      </c>
      <c r="V569" s="19" t="str">
        <f t="shared" si="68"/>
        <v>Post-calc.</v>
      </c>
      <c r="W569" s="1" t="str">
        <f t="shared" si="69"/>
        <v>Post-calc.</v>
      </c>
      <c r="X569" s="1" t="b">
        <f t="shared" si="70"/>
        <v>1</v>
      </c>
      <c r="Z569" s="3">
        <f t="shared" si="71"/>
        <v>0</v>
      </c>
    </row>
    <row r="570" spans="1:26" x14ac:dyDescent="0.2">
      <c r="A570" s="25" t="s">
        <v>3163</v>
      </c>
      <c r="B570" s="9" t="str">
        <f t="shared" si="66"/>
        <v>40514</v>
      </c>
      <c r="C570" s="30">
        <v>902</v>
      </c>
      <c r="D570" s="30">
        <v>0</v>
      </c>
      <c r="E570" s="32">
        <v>41973</v>
      </c>
      <c r="F570" s="27" t="s">
        <v>2660</v>
      </c>
      <c r="G570" s="34" t="s">
        <v>5520</v>
      </c>
      <c r="H570" s="10" t="str">
        <f t="shared" si="67"/>
        <v>Post-calc.</v>
      </c>
      <c r="I570" s="3">
        <f t="shared" si="64"/>
        <v>0</v>
      </c>
      <c r="M570" s="7" t="s">
        <v>582</v>
      </c>
      <c r="N570" s="9" t="str">
        <f t="shared" si="65"/>
        <v>40537</v>
      </c>
      <c r="O570" s="3">
        <v>8206</v>
      </c>
      <c r="P570" s="3">
        <v>8137.52</v>
      </c>
      <c r="Q570" s="1" t="s">
        <v>8</v>
      </c>
      <c r="R570" s="1" t="s">
        <v>9</v>
      </c>
      <c r="S570" s="1" t="s">
        <v>10</v>
      </c>
      <c r="T570" s="1" t="s">
        <v>69</v>
      </c>
      <c r="V570" s="19" t="str">
        <f t="shared" si="68"/>
        <v>Post-calc.</v>
      </c>
      <c r="W570" s="1" t="str">
        <f t="shared" si="69"/>
        <v>Post-calc.</v>
      </c>
      <c r="X570" s="1" t="b">
        <f t="shared" si="70"/>
        <v>1</v>
      </c>
      <c r="Z570" s="3">
        <f t="shared" si="71"/>
        <v>0</v>
      </c>
    </row>
    <row r="571" spans="1:26" x14ac:dyDescent="0.2">
      <c r="A571" s="25" t="s">
        <v>3164</v>
      </c>
      <c r="B571" s="9" t="str">
        <f t="shared" si="66"/>
        <v>40515</v>
      </c>
      <c r="C571" s="30">
        <v>8576</v>
      </c>
      <c r="D571" s="30">
        <v>0</v>
      </c>
      <c r="E571" s="32">
        <v>41973</v>
      </c>
      <c r="F571" s="27" t="s">
        <v>2660</v>
      </c>
      <c r="G571" s="34" t="s">
        <v>5520</v>
      </c>
      <c r="H571" s="10" t="str">
        <f t="shared" si="67"/>
        <v>Post-calc.</v>
      </c>
      <c r="I571" s="3">
        <f t="shared" si="64"/>
        <v>0</v>
      </c>
      <c r="M571" s="7" t="s">
        <v>583</v>
      </c>
      <c r="N571" s="9" t="str">
        <f t="shared" si="65"/>
        <v>40538</v>
      </c>
      <c r="O571" s="3">
        <v>1600</v>
      </c>
      <c r="P571" s="3">
        <v>2927.43</v>
      </c>
      <c r="Q571" s="1" t="s">
        <v>8</v>
      </c>
      <c r="R571" s="1" t="s">
        <v>9</v>
      </c>
      <c r="S571" s="1" t="s">
        <v>10</v>
      </c>
      <c r="T571" s="1" t="s">
        <v>69</v>
      </c>
      <c r="V571" s="19" t="str">
        <f t="shared" si="68"/>
        <v>Post-calc.</v>
      </c>
      <c r="W571" s="1" t="str">
        <f t="shared" si="69"/>
        <v>Post-calc.</v>
      </c>
      <c r="X571" s="1" t="b">
        <f t="shared" si="70"/>
        <v>1</v>
      </c>
      <c r="Z571" s="3">
        <f t="shared" si="71"/>
        <v>0</v>
      </c>
    </row>
    <row r="572" spans="1:26" x14ac:dyDescent="0.2">
      <c r="A572" s="25" t="s">
        <v>3165</v>
      </c>
      <c r="B572" s="9" t="str">
        <f t="shared" si="66"/>
        <v>40516</v>
      </c>
      <c r="C572" s="30">
        <v>490</v>
      </c>
      <c r="D572" s="30">
        <v>0</v>
      </c>
      <c r="E572" s="32">
        <v>41973</v>
      </c>
      <c r="F572" s="27" t="s">
        <v>2660</v>
      </c>
      <c r="G572" s="34" t="s">
        <v>5520</v>
      </c>
      <c r="H572" s="10" t="str">
        <f t="shared" si="67"/>
        <v>Post-calc.</v>
      </c>
      <c r="I572" s="3">
        <f t="shared" si="64"/>
        <v>0</v>
      </c>
      <c r="M572" s="7" t="s">
        <v>584</v>
      </c>
      <c r="N572" s="9" t="str">
        <f t="shared" si="65"/>
        <v>40539</v>
      </c>
      <c r="O572" s="3">
        <v>981</v>
      </c>
      <c r="P572" s="3">
        <v>834.88</v>
      </c>
      <c r="Q572" s="1" t="s">
        <v>8</v>
      </c>
      <c r="R572" s="1" t="s">
        <v>9</v>
      </c>
      <c r="S572" s="1" t="s">
        <v>10</v>
      </c>
      <c r="T572" s="1" t="s">
        <v>69</v>
      </c>
      <c r="V572" s="19" t="str">
        <f t="shared" si="68"/>
        <v>Post-calc.</v>
      </c>
      <c r="W572" s="1" t="str">
        <f t="shared" si="69"/>
        <v>Post-calc.</v>
      </c>
      <c r="X572" s="1" t="b">
        <f t="shared" si="70"/>
        <v>1</v>
      </c>
      <c r="Z572" s="3">
        <f t="shared" si="71"/>
        <v>0</v>
      </c>
    </row>
    <row r="573" spans="1:26" x14ac:dyDescent="0.2">
      <c r="A573" s="25" t="s">
        <v>3166</v>
      </c>
      <c r="B573" s="9" t="str">
        <f t="shared" si="66"/>
        <v>40517</v>
      </c>
      <c r="C573" s="30">
        <v>5528</v>
      </c>
      <c r="D573" s="30">
        <v>0</v>
      </c>
      <c r="E573" s="32">
        <v>42124</v>
      </c>
      <c r="F573" s="27" t="s">
        <v>2660</v>
      </c>
      <c r="G573" s="34" t="s">
        <v>5520</v>
      </c>
      <c r="H573" s="10" t="str">
        <f t="shared" si="67"/>
        <v>Post-calc.</v>
      </c>
      <c r="I573" s="3">
        <f t="shared" si="64"/>
        <v>0</v>
      </c>
      <c r="M573" s="7" t="s">
        <v>585</v>
      </c>
      <c r="N573" s="9" t="str">
        <f t="shared" si="65"/>
        <v>40540</v>
      </c>
      <c r="O573" s="3">
        <v>15265</v>
      </c>
      <c r="P573" s="3">
        <v>19591.323700000001</v>
      </c>
      <c r="Q573" s="1" t="s">
        <v>8</v>
      </c>
      <c r="R573" s="1" t="s">
        <v>9</v>
      </c>
      <c r="S573" s="1" t="s">
        <v>10</v>
      </c>
      <c r="T573" s="1" t="s">
        <v>69</v>
      </c>
      <c r="V573" s="19" t="str">
        <f t="shared" si="68"/>
        <v>Post-calc.</v>
      </c>
      <c r="W573" s="1" t="str">
        <f t="shared" si="69"/>
        <v>Post-calc.</v>
      </c>
      <c r="X573" s="1" t="b">
        <f t="shared" si="70"/>
        <v>1</v>
      </c>
      <c r="Z573" s="3">
        <f t="shared" si="71"/>
        <v>0</v>
      </c>
    </row>
    <row r="574" spans="1:26" x14ac:dyDescent="0.2">
      <c r="A574" s="25" t="s">
        <v>3167</v>
      </c>
      <c r="B574" s="9" t="str">
        <f t="shared" si="66"/>
        <v>40518</v>
      </c>
      <c r="C574" s="30">
        <v>1644</v>
      </c>
      <c r="D574" s="30">
        <v>0</v>
      </c>
      <c r="E574" s="32">
        <v>42004</v>
      </c>
      <c r="F574" s="27" t="s">
        <v>2660</v>
      </c>
      <c r="G574" s="34" t="s">
        <v>5520</v>
      </c>
      <c r="H574" s="10" t="str">
        <f t="shared" si="67"/>
        <v>Post-calc.</v>
      </c>
      <c r="I574" s="3">
        <f t="shared" si="64"/>
        <v>0</v>
      </c>
      <c r="M574" s="7" t="s">
        <v>586</v>
      </c>
      <c r="N574" s="9" t="str">
        <f t="shared" si="65"/>
        <v>40541</v>
      </c>
      <c r="O574" s="3">
        <v>982</v>
      </c>
      <c r="P574" s="3">
        <v>1077.6697999999999</v>
      </c>
      <c r="Q574" s="1" t="s">
        <v>8</v>
      </c>
      <c r="R574" s="1" t="s">
        <v>9</v>
      </c>
      <c r="S574" s="1" t="s">
        <v>10</v>
      </c>
      <c r="T574" s="1" t="s">
        <v>69</v>
      </c>
      <c r="V574" s="19" t="str">
        <f t="shared" si="68"/>
        <v>Post-calc.</v>
      </c>
      <c r="W574" s="1" t="str">
        <f t="shared" si="69"/>
        <v>Post-calc.</v>
      </c>
      <c r="X574" s="1" t="b">
        <f t="shared" si="70"/>
        <v>1</v>
      </c>
      <c r="Z574" s="3">
        <f t="shared" si="71"/>
        <v>0</v>
      </c>
    </row>
    <row r="575" spans="1:26" x14ac:dyDescent="0.2">
      <c r="A575" s="25" t="s">
        <v>3168</v>
      </c>
      <c r="B575" s="9" t="str">
        <f t="shared" si="66"/>
        <v>40519</v>
      </c>
      <c r="C575" s="30">
        <v>2400</v>
      </c>
      <c r="D575" s="30">
        <v>0</v>
      </c>
      <c r="E575" s="32">
        <v>42004</v>
      </c>
      <c r="F575" s="27" t="s">
        <v>2660</v>
      </c>
      <c r="G575" s="34" t="s">
        <v>5520</v>
      </c>
      <c r="H575" s="10" t="str">
        <f t="shared" si="67"/>
        <v>Post-calc.</v>
      </c>
      <c r="I575" s="3">
        <f t="shared" si="64"/>
        <v>0</v>
      </c>
      <c r="M575" s="7" t="s">
        <v>587</v>
      </c>
      <c r="N575" s="9" t="str">
        <f t="shared" si="65"/>
        <v>40542</v>
      </c>
      <c r="O575" s="3">
        <v>1909</v>
      </c>
      <c r="P575" s="3">
        <v>2629.17</v>
      </c>
      <c r="Q575" s="1" t="s">
        <v>8</v>
      </c>
      <c r="R575" s="1" t="s">
        <v>9</v>
      </c>
      <c r="S575" s="1" t="s">
        <v>10</v>
      </c>
      <c r="T575" s="1" t="s">
        <v>69</v>
      </c>
      <c r="V575" s="19" t="str">
        <f t="shared" si="68"/>
        <v>Post-calc.</v>
      </c>
      <c r="W575" s="1" t="str">
        <f t="shared" si="69"/>
        <v>Post-calc.</v>
      </c>
      <c r="X575" s="1" t="b">
        <f t="shared" si="70"/>
        <v>1</v>
      </c>
      <c r="Z575" s="3">
        <f t="shared" si="71"/>
        <v>0</v>
      </c>
    </row>
    <row r="576" spans="1:26" x14ac:dyDescent="0.2">
      <c r="A576" s="25" t="s">
        <v>3169</v>
      </c>
      <c r="B576" s="9" t="str">
        <f t="shared" si="66"/>
        <v>40520</v>
      </c>
      <c r="C576" s="30">
        <v>900</v>
      </c>
      <c r="D576" s="30">
        <v>0</v>
      </c>
      <c r="E576" s="32">
        <v>42004</v>
      </c>
      <c r="F576" s="27" t="s">
        <v>2660</v>
      </c>
      <c r="G576" s="34" t="s">
        <v>5520</v>
      </c>
      <c r="H576" s="10" t="str">
        <f t="shared" si="67"/>
        <v>Post-calc.</v>
      </c>
      <c r="I576" s="3">
        <f t="shared" si="64"/>
        <v>0</v>
      </c>
      <c r="M576" s="7" t="s">
        <v>588</v>
      </c>
      <c r="N576" s="9" t="str">
        <f t="shared" si="65"/>
        <v>40543</v>
      </c>
      <c r="O576" s="3">
        <v>16546</v>
      </c>
      <c r="P576" s="3">
        <v>-3380.75</v>
      </c>
      <c r="Q576" s="1" t="s">
        <v>8</v>
      </c>
      <c r="R576" s="1" t="s">
        <v>9</v>
      </c>
      <c r="S576" s="1" t="s">
        <v>10</v>
      </c>
      <c r="T576" s="1" t="s">
        <v>69</v>
      </c>
      <c r="V576" s="19" t="str">
        <f t="shared" si="68"/>
        <v>Post-calc.</v>
      </c>
      <c r="W576" s="1" t="str">
        <f t="shared" si="69"/>
        <v>Post-calc.</v>
      </c>
      <c r="X576" s="1" t="b">
        <f t="shared" si="70"/>
        <v>1</v>
      </c>
      <c r="Z576" s="3">
        <f t="shared" si="71"/>
        <v>0</v>
      </c>
    </row>
    <row r="577" spans="1:26" x14ac:dyDescent="0.2">
      <c r="A577" s="25" t="s">
        <v>3170</v>
      </c>
      <c r="B577" s="9" t="str">
        <f t="shared" si="66"/>
        <v>40521</v>
      </c>
      <c r="C577" s="30">
        <v>-400</v>
      </c>
      <c r="D577" s="30">
        <v>0</v>
      </c>
      <c r="E577" s="32">
        <v>42004</v>
      </c>
      <c r="F577" s="27" t="s">
        <v>2660</v>
      </c>
      <c r="G577" s="34" t="s">
        <v>5520</v>
      </c>
      <c r="H577" s="10" t="str">
        <f t="shared" si="67"/>
        <v>Post-calc.</v>
      </c>
      <c r="I577" s="3">
        <f t="shared" si="64"/>
        <v>0</v>
      </c>
      <c r="M577" s="7" t="s">
        <v>589</v>
      </c>
      <c r="N577" s="9" t="str">
        <f t="shared" si="65"/>
        <v>40544</v>
      </c>
      <c r="O577" s="3">
        <v>2677</v>
      </c>
      <c r="P577" s="3">
        <v>2640.65</v>
      </c>
      <c r="Q577" s="1" t="s">
        <v>8</v>
      </c>
      <c r="R577" s="1" t="s">
        <v>9</v>
      </c>
      <c r="S577" s="1" t="s">
        <v>10</v>
      </c>
      <c r="T577" s="1" t="s">
        <v>69</v>
      </c>
      <c r="V577" s="19" t="str">
        <f t="shared" si="68"/>
        <v>Post-calc.</v>
      </c>
      <c r="W577" s="1" t="str">
        <f t="shared" si="69"/>
        <v>Post-calc.</v>
      </c>
      <c r="X577" s="1" t="b">
        <f t="shared" si="70"/>
        <v>1</v>
      </c>
      <c r="Z577" s="3">
        <f t="shared" si="71"/>
        <v>0</v>
      </c>
    </row>
    <row r="578" spans="1:26" x14ac:dyDescent="0.2">
      <c r="A578" s="25" t="s">
        <v>3171</v>
      </c>
      <c r="B578" s="9" t="str">
        <f t="shared" si="66"/>
        <v>40522</v>
      </c>
      <c r="C578" s="30">
        <v>260</v>
      </c>
      <c r="D578" s="30">
        <v>0</v>
      </c>
      <c r="E578" s="32">
        <v>42094</v>
      </c>
      <c r="F578" s="27" t="s">
        <v>2660</v>
      </c>
      <c r="G578" s="34" t="s">
        <v>5520</v>
      </c>
      <c r="H578" s="10" t="str">
        <f t="shared" si="67"/>
        <v>Post-calc.</v>
      </c>
      <c r="I578" s="3">
        <f t="shared" si="64"/>
        <v>0</v>
      </c>
      <c r="M578" s="7" t="s">
        <v>590</v>
      </c>
      <c r="N578" s="9" t="str">
        <f t="shared" si="65"/>
        <v>40545</v>
      </c>
      <c r="O578" s="3">
        <v>6814</v>
      </c>
      <c r="P578" s="3">
        <v>7058.38</v>
      </c>
      <c r="Q578" s="1" t="s">
        <v>8</v>
      </c>
      <c r="R578" s="1" t="s">
        <v>9</v>
      </c>
      <c r="S578" s="1" t="s">
        <v>10</v>
      </c>
      <c r="T578" s="1" t="s">
        <v>69</v>
      </c>
      <c r="V578" s="19" t="str">
        <f t="shared" si="68"/>
        <v>Post-calc.</v>
      </c>
      <c r="W578" s="1" t="str">
        <f t="shared" si="69"/>
        <v>Post-calc.</v>
      </c>
      <c r="X578" s="1" t="b">
        <f t="shared" si="70"/>
        <v>1</v>
      </c>
      <c r="Z578" s="3">
        <f t="shared" si="71"/>
        <v>0</v>
      </c>
    </row>
    <row r="579" spans="1:26" x14ac:dyDescent="0.2">
      <c r="A579" s="25" t="s">
        <v>3172</v>
      </c>
      <c r="B579" s="9" t="str">
        <f t="shared" si="66"/>
        <v>40523</v>
      </c>
      <c r="C579" s="30">
        <v>7852</v>
      </c>
      <c r="D579" s="30">
        <v>0</v>
      </c>
      <c r="E579" s="32">
        <v>42094</v>
      </c>
      <c r="F579" s="27" t="s">
        <v>2660</v>
      </c>
      <c r="G579" s="34" t="s">
        <v>5520</v>
      </c>
      <c r="H579" s="10" t="str">
        <f t="shared" si="67"/>
        <v>Post-calc.</v>
      </c>
      <c r="I579" s="3">
        <f t="shared" si="64"/>
        <v>0</v>
      </c>
      <c r="M579" s="7" t="s">
        <v>591</v>
      </c>
      <c r="N579" s="9" t="str">
        <f t="shared" si="65"/>
        <v>40546</v>
      </c>
      <c r="O579" s="3">
        <v>172</v>
      </c>
      <c r="P579" s="3">
        <v>162.88</v>
      </c>
      <c r="Q579" s="1" t="s">
        <v>8</v>
      </c>
      <c r="R579" s="1" t="s">
        <v>9</v>
      </c>
      <c r="S579" s="1" t="s">
        <v>10</v>
      </c>
      <c r="T579" s="1" t="s">
        <v>69</v>
      </c>
      <c r="V579" s="19" t="str">
        <f t="shared" si="68"/>
        <v>Post-calc.</v>
      </c>
      <c r="W579" s="1" t="str">
        <f t="shared" si="69"/>
        <v>Post-calc.</v>
      </c>
      <c r="X579" s="1" t="b">
        <f t="shared" si="70"/>
        <v>1</v>
      </c>
      <c r="Z579" s="3">
        <f t="shared" si="71"/>
        <v>0</v>
      </c>
    </row>
    <row r="580" spans="1:26" x14ac:dyDescent="0.2">
      <c r="A580" s="25" t="s">
        <v>3173</v>
      </c>
      <c r="B580" s="9" t="str">
        <f t="shared" si="66"/>
        <v>40524</v>
      </c>
      <c r="C580" s="30">
        <v>1305</v>
      </c>
      <c r="D580" s="30">
        <v>0</v>
      </c>
      <c r="E580" s="32">
        <v>42094</v>
      </c>
      <c r="F580" s="27" t="s">
        <v>2660</v>
      </c>
      <c r="G580" s="34" t="s">
        <v>5520</v>
      </c>
      <c r="H580" s="10" t="str">
        <f t="shared" si="67"/>
        <v>Post-calc.</v>
      </c>
      <c r="I580" s="3">
        <f t="shared" ref="I580:I643" si="72">+VLOOKUP(B580,$N$4:$P$2559,2,FALSE)-C580</f>
        <v>0</v>
      </c>
      <c r="M580" s="7" t="s">
        <v>592</v>
      </c>
      <c r="N580" s="9" t="str">
        <f t="shared" ref="N580:N643" si="73">+LEFT(M580,5)</f>
        <v>40548</v>
      </c>
      <c r="O580" s="3">
        <v>1478</v>
      </c>
      <c r="P580" s="3">
        <v>1919.88</v>
      </c>
      <c r="Q580" s="1" t="s">
        <v>8</v>
      </c>
      <c r="R580" s="1" t="s">
        <v>9</v>
      </c>
      <c r="S580" s="1" t="s">
        <v>10</v>
      </c>
      <c r="T580" s="1" t="s">
        <v>69</v>
      </c>
      <c r="V580" s="19" t="str">
        <f t="shared" si="68"/>
        <v>Post-calc.</v>
      </c>
      <c r="W580" s="1" t="str">
        <f t="shared" si="69"/>
        <v>Post-calc.</v>
      </c>
      <c r="X580" s="1" t="b">
        <f t="shared" si="70"/>
        <v>1</v>
      </c>
      <c r="Z580" s="3">
        <f t="shared" si="71"/>
        <v>0</v>
      </c>
    </row>
    <row r="581" spans="1:26" x14ac:dyDescent="0.2">
      <c r="A581" s="25" t="s">
        <v>3174</v>
      </c>
      <c r="B581" s="9" t="str">
        <f t="shared" ref="B581:B644" si="74">+LEFT(A581,5)</f>
        <v>40525</v>
      </c>
      <c r="C581" s="30">
        <v>619</v>
      </c>
      <c r="D581" s="30">
        <v>625.52</v>
      </c>
      <c r="E581" s="32">
        <v>42521</v>
      </c>
      <c r="F581" s="27" t="s">
        <v>2660</v>
      </c>
      <c r="G581" s="34" t="s">
        <v>5520</v>
      </c>
      <c r="H581" s="10" t="str">
        <f t="shared" ref="H581:H644" si="75">+IF(E581&gt;1,"Post-calc.","Pre-calc.")</f>
        <v>Post-calc.</v>
      </c>
      <c r="I581" s="3">
        <f t="shared" si="72"/>
        <v>0</v>
      </c>
      <c r="M581" s="7" t="s">
        <v>593</v>
      </c>
      <c r="N581" s="9" t="str">
        <f t="shared" si="73"/>
        <v>40549</v>
      </c>
      <c r="O581" s="3">
        <v>3740</v>
      </c>
      <c r="P581" s="3">
        <v>5100</v>
      </c>
      <c r="Q581" s="1" t="s">
        <v>8</v>
      </c>
      <c r="R581" s="1" t="s">
        <v>9</v>
      </c>
      <c r="S581" s="1" t="s">
        <v>10</v>
      </c>
      <c r="T581" s="1" t="s">
        <v>69</v>
      </c>
      <c r="V581" s="19" t="str">
        <f t="shared" ref="V581:V644" si="76">+VLOOKUP(N581,$B$4:$H$2903,7,FALSE)</f>
        <v>Post-calc.</v>
      </c>
      <c r="W581" s="1" t="str">
        <f t="shared" ref="W581:W644" si="77">+Q581</f>
        <v>Post-calc.</v>
      </c>
      <c r="X581" s="1" t="b">
        <f t="shared" ref="X581:X644" si="78">+V581=W581</f>
        <v>1</v>
      </c>
      <c r="Z581" s="3">
        <f t="shared" ref="Z581:Z644" si="79">+IF(Q581="Post-calc.",VLOOKUP(N581,$B$4:$H$2903,3,FALSE)-P581,VLOOKUP(N581,$B$4:$H$2903,2,FALSE)-P581)</f>
        <v>0</v>
      </c>
    </row>
    <row r="582" spans="1:26" x14ac:dyDescent="0.2">
      <c r="A582" s="25" t="s">
        <v>3175</v>
      </c>
      <c r="B582" s="9" t="str">
        <f t="shared" si="74"/>
        <v>40526</v>
      </c>
      <c r="C582" s="30">
        <v>1538</v>
      </c>
      <c r="D582" s="30">
        <v>1565.38</v>
      </c>
      <c r="E582" s="32">
        <v>42521</v>
      </c>
      <c r="F582" s="27" t="s">
        <v>2660</v>
      </c>
      <c r="G582" s="34" t="s">
        <v>5520</v>
      </c>
      <c r="H582" s="10" t="str">
        <f t="shared" si="75"/>
        <v>Post-calc.</v>
      </c>
      <c r="I582" s="3">
        <f t="shared" si="72"/>
        <v>0</v>
      </c>
      <c r="M582" s="7" t="s">
        <v>594</v>
      </c>
      <c r="N582" s="9" t="str">
        <f t="shared" si="73"/>
        <v>40553</v>
      </c>
      <c r="O582" s="3">
        <v>2040</v>
      </c>
      <c r="P582" s="3">
        <v>2137.69</v>
      </c>
      <c r="Q582" s="1" t="s">
        <v>8</v>
      </c>
      <c r="R582" s="1" t="s">
        <v>9</v>
      </c>
      <c r="S582" s="1" t="s">
        <v>10</v>
      </c>
      <c r="T582" s="1" t="s">
        <v>69</v>
      </c>
      <c r="V582" s="19" t="str">
        <f t="shared" si="76"/>
        <v>Post-calc.</v>
      </c>
      <c r="W582" s="1" t="str">
        <f t="shared" si="77"/>
        <v>Post-calc.</v>
      </c>
      <c r="X582" s="1" t="b">
        <f t="shared" si="78"/>
        <v>1</v>
      </c>
      <c r="Z582" s="3">
        <f t="shared" si="79"/>
        <v>0</v>
      </c>
    </row>
    <row r="583" spans="1:26" x14ac:dyDescent="0.2">
      <c r="A583" s="25" t="s">
        <v>3176</v>
      </c>
      <c r="B583" s="9" t="str">
        <f t="shared" si="74"/>
        <v>40527</v>
      </c>
      <c r="C583" s="30">
        <v>459</v>
      </c>
      <c r="D583" s="30">
        <v>509.31020000000001</v>
      </c>
      <c r="E583" s="32">
        <v>42529</v>
      </c>
      <c r="F583" s="27" t="s">
        <v>2660</v>
      </c>
      <c r="G583" s="34" t="s">
        <v>5520</v>
      </c>
      <c r="H583" s="10" t="str">
        <f t="shared" si="75"/>
        <v>Post-calc.</v>
      </c>
      <c r="I583" s="3">
        <f t="shared" si="72"/>
        <v>0</v>
      </c>
      <c r="M583" s="7" t="s">
        <v>595</v>
      </c>
      <c r="N583" s="9" t="str">
        <f t="shared" si="73"/>
        <v>40554</v>
      </c>
      <c r="O583" s="3">
        <v>7953</v>
      </c>
      <c r="P583" s="3">
        <v>7578.9772999999996</v>
      </c>
      <c r="Q583" s="1" t="s">
        <v>8</v>
      </c>
      <c r="R583" s="1" t="s">
        <v>9</v>
      </c>
      <c r="S583" s="1" t="s">
        <v>10</v>
      </c>
      <c r="T583" s="1" t="s">
        <v>69</v>
      </c>
      <c r="V583" s="19" t="str">
        <f t="shared" si="76"/>
        <v>Post-calc.</v>
      </c>
      <c r="W583" s="1" t="str">
        <f t="shared" si="77"/>
        <v>Post-calc.</v>
      </c>
      <c r="X583" s="1" t="b">
        <f t="shared" si="78"/>
        <v>1</v>
      </c>
      <c r="Z583" s="3">
        <f t="shared" si="79"/>
        <v>0</v>
      </c>
    </row>
    <row r="584" spans="1:26" x14ac:dyDescent="0.2">
      <c r="A584" s="25" t="s">
        <v>3177</v>
      </c>
      <c r="B584" s="9" t="str">
        <f t="shared" si="74"/>
        <v>40528</v>
      </c>
      <c r="C584" s="30">
        <v>1483</v>
      </c>
      <c r="D584" s="30">
        <v>1608.1106</v>
      </c>
      <c r="E584" s="32">
        <v>42529</v>
      </c>
      <c r="F584" s="27" t="s">
        <v>2660</v>
      </c>
      <c r="G584" s="34" t="s">
        <v>5520</v>
      </c>
      <c r="H584" s="10" t="str">
        <f t="shared" si="75"/>
        <v>Post-calc.</v>
      </c>
      <c r="I584" s="3">
        <f t="shared" si="72"/>
        <v>0</v>
      </c>
      <c r="M584" s="7" t="s">
        <v>596</v>
      </c>
      <c r="N584" s="9" t="str">
        <f t="shared" si="73"/>
        <v>40555</v>
      </c>
      <c r="O584" s="3">
        <v>3250</v>
      </c>
      <c r="P584" s="3">
        <v>4966.42</v>
      </c>
      <c r="Q584" s="1" t="s">
        <v>8</v>
      </c>
      <c r="R584" s="1" t="s">
        <v>9</v>
      </c>
      <c r="S584" s="1" t="s">
        <v>10</v>
      </c>
      <c r="T584" s="1" t="s">
        <v>69</v>
      </c>
      <c r="V584" s="19" t="str">
        <f t="shared" si="76"/>
        <v>Post-calc.</v>
      </c>
      <c r="W584" s="1" t="str">
        <f t="shared" si="77"/>
        <v>Post-calc.</v>
      </c>
      <c r="X584" s="1" t="b">
        <f t="shared" si="78"/>
        <v>1</v>
      </c>
      <c r="Z584" s="3">
        <f t="shared" si="79"/>
        <v>0</v>
      </c>
    </row>
    <row r="585" spans="1:26" x14ac:dyDescent="0.2">
      <c r="A585" s="25" t="s">
        <v>3178</v>
      </c>
      <c r="B585" s="9" t="str">
        <f t="shared" si="74"/>
        <v>40529</v>
      </c>
      <c r="C585" s="30">
        <v>1824</v>
      </c>
      <c r="D585" s="30">
        <v>1800.6</v>
      </c>
      <c r="E585" s="32">
        <v>42529</v>
      </c>
      <c r="F585" s="27" t="s">
        <v>2660</v>
      </c>
      <c r="G585" s="34" t="s">
        <v>5520</v>
      </c>
      <c r="H585" s="10" t="str">
        <f t="shared" si="75"/>
        <v>Post-calc.</v>
      </c>
      <c r="I585" s="3">
        <f t="shared" si="72"/>
        <v>0</v>
      </c>
      <c r="M585" s="7" t="s">
        <v>597</v>
      </c>
      <c r="N585" s="9" t="str">
        <f t="shared" si="73"/>
        <v>40558</v>
      </c>
      <c r="O585" s="3">
        <v>2115</v>
      </c>
      <c r="P585" s="3">
        <v>2401.0412999999999</v>
      </c>
      <c r="Q585" s="1" t="s">
        <v>8</v>
      </c>
      <c r="R585" s="1" t="s">
        <v>9</v>
      </c>
      <c r="S585" s="1" t="s">
        <v>10</v>
      </c>
      <c r="T585" s="1" t="s">
        <v>69</v>
      </c>
      <c r="V585" s="19" t="str">
        <f t="shared" si="76"/>
        <v>Post-calc.</v>
      </c>
      <c r="W585" s="1" t="str">
        <f t="shared" si="77"/>
        <v>Post-calc.</v>
      </c>
      <c r="X585" s="1" t="b">
        <f t="shared" si="78"/>
        <v>1</v>
      </c>
      <c r="Z585" s="3">
        <f t="shared" si="79"/>
        <v>0</v>
      </c>
    </row>
    <row r="586" spans="1:26" x14ac:dyDescent="0.2">
      <c r="A586" s="25" t="s">
        <v>3179</v>
      </c>
      <c r="B586" s="9" t="str">
        <f t="shared" si="74"/>
        <v>40531</v>
      </c>
      <c r="C586" s="30">
        <v>578</v>
      </c>
      <c r="D586" s="30">
        <v>760.07</v>
      </c>
      <c r="E586" s="32">
        <v>42521</v>
      </c>
      <c r="F586" s="27" t="s">
        <v>2660</v>
      </c>
      <c r="G586" s="34" t="s">
        <v>5520</v>
      </c>
      <c r="H586" s="10" t="str">
        <f t="shared" si="75"/>
        <v>Post-calc.</v>
      </c>
      <c r="I586" s="3">
        <f t="shared" si="72"/>
        <v>0</v>
      </c>
      <c r="M586" s="7" t="s">
        <v>598</v>
      </c>
      <c r="N586" s="9" t="str">
        <f t="shared" si="73"/>
        <v>40559</v>
      </c>
      <c r="O586" s="3">
        <v>1555</v>
      </c>
      <c r="P586" s="3">
        <v>2047.2556</v>
      </c>
      <c r="Q586" s="1" t="s">
        <v>8</v>
      </c>
      <c r="R586" s="1" t="s">
        <v>9</v>
      </c>
      <c r="S586" s="1" t="s">
        <v>10</v>
      </c>
      <c r="T586" s="1" t="s">
        <v>69</v>
      </c>
      <c r="V586" s="19" t="str">
        <f t="shared" si="76"/>
        <v>Post-calc.</v>
      </c>
      <c r="W586" s="1" t="str">
        <f t="shared" si="77"/>
        <v>Post-calc.</v>
      </c>
      <c r="X586" s="1" t="b">
        <f t="shared" si="78"/>
        <v>1</v>
      </c>
      <c r="Z586" s="3">
        <f t="shared" si="79"/>
        <v>0</v>
      </c>
    </row>
    <row r="587" spans="1:26" x14ac:dyDescent="0.2">
      <c r="A587" s="25" t="s">
        <v>3180</v>
      </c>
      <c r="B587" s="9" t="str">
        <f t="shared" si="74"/>
        <v>40532</v>
      </c>
      <c r="C587" s="30">
        <v>108</v>
      </c>
      <c r="D587" s="30">
        <v>186.7491</v>
      </c>
      <c r="E587" s="32">
        <v>42529</v>
      </c>
      <c r="F587" s="27" t="s">
        <v>2660</v>
      </c>
      <c r="G587" s="34" t="s">
        <v>5520</v>
      </c>
      <c r="H587" s="10" t="str">
        <f t="shared" si="75"/>
        <v>Post-calc.</v>
      </c>
      <c r="I587" s="3">
        <f t="shared" si="72"/>
        <v>0</v>
      </c>
      <c r="M587" s="7" t="s">
        <v>599</v>
      </c>
      <c r="N587" s="9" t="str">
        <f t="shared" si="73"/>
        <v>40560</v>
      </c>
      <c r="O587" s="3">
        <v>1110</v>
      </c>
      <c r="P587" s="3">
        <v>1410.8622</v>
      </c>
      <c r="Q587" s="1" t="s">
        <v>8</v>
      </c>
      <c r="R587" s="1" t="s">
        <v>9</v>
      </c>
      <c r="S587" s="1" t="s">
        <v>10</v>
      </c>
      <c r="T587" s="1" t="s">
        <v>69</v>
      </c>
      <c r="V587" s="19" t="str">
        <f t="shared" si="76"/>
        <v>Post-calc.</v>
      </c>
      <c r="W587" s="1" t="str">
        <f t="shared" si="77"/>
        <v>Post-calc.</v>
      </c>
      <c r="X587" s="1" t="b">
        <f t="shared" si="78"/>
        <v>1</v>
      </c>
      <c r="Z587" s="3">
        <f t="shared" si="79"/>
        <v>0</v>
      </c>
    </row>
    <row r="588" spans="1:26" x14ac:dyDescent="0.2">
      <c r="A588" s="25" t="s">
        <v>3181</v>
      </c>
      <c r="B588" s="9" t="str">
        <f t="shared" si="74"/>
        <v>40533</v>
      </c>
      <c r="C588" s="30">
        <v>824</v>
      </c>
      <c r="D588" s="30">
        <v>1120.5388</v>
      </c>
      <c r="E588" s="32">
        <v>42529</v>
      </c>
      <c r="F588" s="27" t="s">
        <v>2660</v>
      </c>
      <c r="G588" s="34" t="s">
        <v>5520</v>
      </c>
      <c r="H588" s="10" t="str">
        <f t="shared" si="75"/>
        <v>Post-calc.</v>
      </c>
      <c r="I588" s="3">
        <f t="shared" si="72"/>
        <v>0</v>
      </c>
      <c r="M588" s="7" t="s">
        <v>600</v>
      </c>
      <c r="N588" s="9" t="str">
        <f t="shared" si="73"/>
        <v>40561</v>
      </c>
      <c r="O588" s="3">
        <v>1004</v>
      </c>
      <c r="P588" s="3">
        <v>959.99</v>
      </c>
      <c r="Q588" s="1" t="s">
        <v>8</v>
      </c>
      <c r="R588" s="1" t="s">
        <v>9</v>
      </c>
      <c r="S588" s="1" t="s">
        <v>10</v>
      </c>
      <c r="T588" s="1" t="s">
        <v>69</v>
      </c>
      <c r="V588" s="19" t="str">
        <f t="shared" si="76"/>
        <v>Post-calc.</v>
      </c>
      <c r="W588" s="1" t="str">
        <f t="shared" si="77"/>
        <v>Post-calc.</v>
      </c>
      <c r="X588" s="1" t="b">
        <f t="shared" si="78"/>
        <v>1</v>
      </c>
      <c r="Z588" s="3">
        <f t="shared" si="79"/>
        <v>0</v>
      </c>
    </row>
    <row r="589" spans="1:26" x14ac:dyDescent="0.2">
      <c r="A589" s="25" t="s">
        <v>3182</v>
      </c>
      <c r="B589" s="9" t="str">
        <f t="shared" si="74"/>
        <v>40534</v>
      </c>
      <c r="C589" s="30">
        <v>751</v>
      </c>
      <c r="D589" s="30">
        <v>975.62</v>
      </c>
      <c r="E589" s="32">
        <v>42521</v>
      </c>
      <c r="F589" s="27" t="s">
        <v>2660</v>
      </c>
      <c r="G589" s="34" t="s">
        <v>5520</v>
      </c>
      <c r="H589" s="10" t="str">
        <f t="shared" si="75"/>
        <v>Post-calc.</v>
      </c>
      <c r="I589" s="3">
        <f t="shared" si="72"/>
        <v>0</v>
      </c>
      <c r="M589" s="7" t="s">
        <v>601</v>
      </c>
      <c r="N589" s="9" t="str">
        <f t="shared" si="73"/>
        <v>40562</v>
      </c>
      <c r="O589" s="3">
        <v>1550</v>
      </c>
      <c r="P589" s="3">
        <v>1550.46</v>
      </c>
      <c r="Q589" s="1" t="s">
        <v>8</v>
      </c>
      <c r="R589" s="1" t="s">
        <v>9</v>
      </c>
      <c r="S589" s="1" t="s">
        <v>10</v>
      </c>
      <c r="T589" s="1" t="s">
        <v>69</v>
      </c>
      <c r="V589" s="19" t="str">
        <f t="shared" si="76"/>
        <v>Post-calc.</v>
      </c>
      <c r="W589" s="1" t="str">
        <f t="shared" si="77"/>
        <v>Post-calc.</v>
      </c>
      <c r="X589" s="1" t="b">
        <f t="shared" si="78"/>
        <v>1</v>
      </c>
      <c r="Z589" s="3">
        <f t="shared" si="79"/>
        <v>0</v>
      </c>
    </row>
    <row r="590" spans="1:26" x14ac:dyDescent="0.2">
      <c r="A590" s="25" t="s">
        <v>3183</v>
      </c>
      <c r="B590" s="9" t="str">
        <f t="shared" si="74"/>
        <v>40535</v>
      </c>
      <c r="C590" s="30">
        <v>300</v>
      </c>
      <c r="D590" s="30">
        <v>282.58</v>
      </c>
      <c r="E590" s="32">
        <v>42521</v>
      </c>
      <c r="F590" s="27" t="s">
        <v>2660</v>
      </c>
      <c r="G590" s="34" t="s">
        <v>5520</v>
      </c>
      <c r="H590" s="10" t="str">
        <f t="shared" si="75"/>
        <v>Post-calc.</v>
      </c>
      <c r="I590" s="3">
        <f t="shared" si="72"/>
        <v>0</v>
      </c>
      <c r="M590" s="7" t="s">
        <v>602</v>
      </c>
      <c r="N590" s="9" t="str">
        <f t="shared" si="73"/>
        <v>40563</v>
      </c>
      <c r="O590" s="3">
        <v>600</v>
      </c>
      <c r="P590" s="3">
        <v>525.23</v>
      </c>
      <c r="Q590" s="1" t="s">
        <v>8</v>
      </c>
      <c r="R590" s="1" t="s">
        <v>9</v>
      </c>
      <c r="S590" s="1" t="s">
        <v>10</v>
      </c>
      <c r="T590" s="1" t="s">
        <v>69</v>
      </c>
      <c r="V590" s="19" t="str">
        <f t="shared" si="76"/>
        <v>Post-calc.</v>
      </c>
      <c r="W590" s="1" t="str">
        <f t="shared" si="77"/>
        <v>Post-calc.</v>
      </c>
      <c r="X590" s="1" t="b">
        <f t="shared" si="78"/>
        <v>1</v>
      </c>
      <c r="Z590" s="3">
        <f t="shared" si="79"/>
        <v>0</v>
      </c>
    </row>
    <row r="591" spans="1:26" x14ac:dyDescent="0.2">
      <c r="A591" s="25" t="s">
        <v>3184</v>
      </c>
      <c r="B591" s="9" t="str">
        <f t="shared" si="74"/>
        <v>40536</v>
      </c>
      <c r="C591" s="30">
        <v>318</v>
      </c>
      <c r="D591" s="30">
        <v>346.31650000000002</v>
      </c>
      <c r="E591" s="32">
        <v>42529</v>
      </c>
      <c r="F591" s="27" t="s">
        <v>2660</v>
      </c>
      <c r="G591" s="34" t="s">
        <v>5520</v>
      </c>
      <c r="H591" s="10" t="str">
        <f t="shared" si="75"/>
        <v>Post-calc.</v>
      </c>
      <c r="I591" s="3">
        <f t="shared" si="72"/>
        <v>0</v>
      </c>
      <c r="M591" s="7" t="s">
        <v>603</v>
      </c>
      <c r="N591" s="9" t="str">
        <f t="shared" si="73"/>
        <v>40564</v>
      </c>
      <c r="O591" s="3">
        <v>596</v>
      </c>
      <c r="P591" s="3">
        <v>319.95999999999998</v>
      </c>
      <c r="Q591" s="1" t="s">
        <v>8</v>
      </c>
      <c r="R591" s="1" t="s">
        <v>9</v>
      </c>
      <c r="S591" s="1" t="s">
        <v>10</v>
      </c>
      <c r="T591" s="1" t="s">
        <v>69</v>
      </c>
      <c r="V591" s="19" t="str">
        <f t="shared" si="76"/>
        <v>Post-calc.</v>
      </c>
      <c r="W591" s="1" t="str">
        <f t="shared" si="77"/>
        <v>Post-calc.</v>
      </c>
      <c r="X591" s="1" t="b">
        <f t="shared" si="78"/>
        <v>1</v>
      </c>
      <c r="Z591" s="3">
        <f t="shared" si="79"/>
        <v>0</v>
      </c>
    </row>
    <row r="592" spans="1:26" x14ac:dyDescent="0.2">
      <c r="A592" s="25" t="s">
        <v>3185</v>
      </c>
      <c r="B592" s="9" t="str">
        <f t="shared" si="74"/>
        <v>40537</v>
      </c>
      <c r="C592" s="30">
        <v>8206</v>
      </c>
      <c r="D592" s="30">
        <v>8137.52</v>
      </c>
      <c r="E592" s="32">
        <v>42521</v>
      </c>
      <c r="F592" s="27" t="s">
        <v>2660</v>
      </c>
      <c r="G592" s="34" t="s">
        <v>5520</v>
      </c>
      <c r="H592" s="10" t="str">
        <f t="shared" si="75"/>
        <v>Post-calc.</v>
      </c>
      <c r="I592" s="3">
        <f t="shared" si="72"/>
        <v>0</v>
      </c>
      <c r="M592" s="7" t="s">
        <v>604</v>
      </c>
      <c r="N592" s="9" t="str">
        <f t="shared" si="73"/>
        <v>40565</v>
      </c>
      <c r="O592" s="3">
        <v>1554</v>
      </c>
      <c r="P592" s="3">
        <v>1534.6864</v>
      </c>
      <c r="Q592" s="1" t="s">
        <v>8</v>
      </c>
      <c r="R592" s="1" t="s">
        <v>9</v>
      </c>
      <c r="S592" s="1" t="s">
        <v>10</v>
      </c>
      <c r="T592" s="1" t="s">
        <v>69</v>
      </c>
      <c r="V592" s="19" t="str">
        <f t="shared" si="76"/>
        <v>Post-calc.</v>
      </c>
      <c r="W592" s="1" t="str">
        <f t="shared" si="77"/>
        <v>Post-calc.</v>
      </c>
      <c r="X592" s="1" t="b">
        <f t="shared" si="78"/>
        <v>1</v>
      </c>
      <c r="Z592" s="3">
        <f t="shared" si="79"/>
        <v>0</v>
      </c>
    </row>
    <row r="593" spans="1:26" x14ac:dyDescent="0.2">
      <c r="A593" s="25" t="s">
        <v>3186</v>
      </c>
      <c r="B593" s="9" t="str">
        <f t="shared" si="74"/>
        <v>40538</v>
      </c>
      <c r="C593" s="30">
        <v>1600</v>
      </c>
      <c r="D593" s="30">
        <v>2927.43</v>
      </c>
      <c r="E593" s="32">
        <v>42529</v>
      </c>
      <c r="F593" s="27" t="s">
        <v>2660</v>
      </c>
      <c r="G593" s="34" t="s">
        <v>5520</v>
      </c>
      <c r="H593" s="10" t="str">
        <f t="shared" si="75"/>
        <v>Post-calc.</v>
      </c>
      <c r="I593" s="3">
        <f t="shared" si="72"/>
        <v>0</v>
      </c>
      <c r="M593" s="7" t="s">
        <v>605</v>
      </c>
      <c r="N593" s="9" t="str">
        <f t="shared" si="73"/>
        <v>40566</v>
      </c>
      <c r="O593" s="3">
        <v>4250</v>
      </c>
      <c r="P593" s="3">
        <v>2725.99</v>
      </c>
      <c r="Q593" s="1" t="s">
        <v>8</v>
      </c>
      <c r="R593" s="1" t="s">
        <v>9</v>
      </c>
      <c r="S593" s="1" t="s">
        <v>10</v>
      </c>
      <c r="T593" s="1" t="s">
        <v>69</v>
      </c>
      <c r="V593" s="19" t="str">
        <f t="shared" si="76"/>
        <v>Post-calc.</v>
      </c>
      <c r="W593" s="1" t="str">
        <f t="shared" si="77"/>
        <v>Post-calc.</v>
      </c>
      <c r="X593" s="1" t="b">
        <f t="shared" si="78"/>
        <v>1</v>
      </c>
      <c r="Z593" s="3">
        <f t="shared" si="79"/>
        <v>0</v>
      </c>
    </row>
    <row r="594" spans="1:26" x14ac:dyDescent="0.2">
      <c r="A594" s="25" t="s">
        <v>3187</v>
      </c>
      <c r="B594" s="9" t="str">
        <f t="shared" si="74"/>
        <v>40539</v>
      </c>
      <c r="C594" s="30">
        <v>981</v>
      </c>
      <c r="D594" s="30">
        <v>834.88</v>
      </c>
      <c r="E594" s="32">
        <v>42521</v>
      </c>
      <c r="F594" s="27" t="s">
        <v>2660</v>
      </c>
      <c r="G594" s="34" t="s">
        <v>5520</v>
      </c>
      <c r="H594" s="10" t="str">
        <f t="shared" si="75"/>
        <v>Post-calc.</v>
      </c>
      <c r="I594" s="3">
        <f t="shared" si="72"/>
        <v>0</v>
      </c>
      <c r="M594" s="7" t="s">
        <v>606</v>
      </c>
      <c r="N594" s="9" t="str">
        <f t="shared" si="73"/>
        <v>40567</v>
      </c>
      <c r="O594" s="3">
        <v>8590</v>
      </c>
      <c r="P594" s="3">
        <v>14233.45</v>
      </c>
      <c r="Q594" s="1" t="s">
        <v>8</v>
      </c>
      <c r="R594" s="1" t="s">
        <v>9</v>
      </c>
      <c r="S594" s="1" t="s">
        <v>10</v>
      </c>
      <c r="T594" s="1" t="s">
        <v>69</v>
      </c>
      <c r="V594" s="19" t="str">
        <f t="shared" si="76"/>
        <v>Post-calc.</v>
      </c>
      <c r="W594" s="1" t="str">
        <f t="shared" si="77"/>
        <v>Post-calc.</v>
      </c>
      <c r="X594" s="1" t="b">
        <f t="shared" si="78"/>
        <v>1</v>
      </c>
      <c r="Z594" s="3">
        <f t="shared" si="79"/>
        <v>0</v>
      </c>
    </row>
    <row r="595" spans="1:26" x14ac:dyDescent="0.2">
      <c r="A595" s="25" t="s">
        <v>3188</v>
      </c>
      <c r="B595" s="9" t="str">
        <f t="shared" si="74"/>
        <v>40540</v>
      </c>
      <c r="C595" s="30">
        <v>15265</v>
      </c>
      <c r="D595" s="30">
        <v>19591.323700000001</v>
      </c>
      <c r="E595" s="32">
        <v>42529</v>
      </c>
      <c r="F595" s="27" t="s">
        <v>2660</v>
      </c>
      <c r="G595" s="34" t="s">
        <v>5520</v>
      </c>
      <c r="H595" s="10" t="str">
        <f t="shared" si="75"/>
        <v>Post-calc.</v>
      </c>
      <c r="I595" s="3">
        <f t="shared" si="72"/>
        <v>0</v>
      </c>
      <c r="M595" s="7" t="s">
        <v>607</v>
      </c>
      <c r="N595" s="9" t="str">
        <f t="shared" si="73"/>
        <v>40568</v>
      </c>
      <c r="O595" s="3">
        <v>8074</v>
      </c>
      <c r="P595" s="3">
        <v>7909.03</v>
      </c>
      <c r="Q595" s="1" t="s">
        <v>8</v>
      </c>
      <c r="R595" s="1" t="s">
        <v>9</v>
      </c>
      <c r="S595" s="1" t="s">
        <v>10</v>
      </c>
      <c r="T595" s="1" t="s">
        <v>69</v>
      </c>
      <c r="V595" s="19" t="str">
        <f t="shared" si="76"/>
        <v>Post-calc.</v>
      </c>
      <c r="W595" s="1" t="str">
        <f t="shared" si="77"/>
        <v>Post-calc.</v>
      </c>
      <c r="X595" s="1" t="b">
        <f t="shared" si="78"/>
        <v>1</v>
      </c>
      <c r="Z595" s="3">
        <f t="shared" si="79"/>
        <v>0</v>
      </c>
    </row>
    <row r="596" spans="1:26" x14ac:dyDescent="0.2">
      <c r="A596" s="25" t="s">
        <v>3189</v>
      </c>
      <c r="B596" s="9" t="str">
        <f t="shared" si="74"/>
        <v>40541</v>
      </c>
      <c r="C596" s="30">
        <v>982</v>
      </c>
      <c r="D596" s="30">
        <v>1077.6697999999999</v>
      </c>
      <c r="E596" s="32">
        <v>42529</v>
      </c>
      <c r="F596" s="27" t="s">
        <v>2660</v>
      </c>
      <c r="G596" s="34" t="s">
        <v>5520</v>
      </c>
      <c r="H596" s="10" t="str">
        <f t="shared" si="75"/>
        <v>Post-calc.</v>
      </c>
      <c r="I596" s="3">
        <f t="shared" si="72"/>
        <v>0</v>
      </c>
      <c r="M596" s="7" t="s">
        <v>608</v>
      </c>
      <c r="N596" s="9" t="str">
        <f t="shared" si="73"/>
        <v>40569</v>
      </c>
      <c r="O596" s="3">
        <v>8227</v>
      </c>
      <c r="P596" s="3">
        <v>7816.78</v>
      </c>
      <c r="Q596" s="1" t="s">
        <v>8</v>
      </c>
      <c r="R596" s="1" t="s">
        <v>9</v>
      </c>
      <c r="S596" s="1" t="s">
        <v>10</v>
      </c>
      <c r="T596" s="1" t="s">
        <v>69</v>
      </c>
      <c r="V596" s="19" t="str">
        <f t="shared" si="76"/>
        <v>Post-calc.</v>
      </c>
      <c r="W596" s="1" t="str">
        <f t="shared" si="77"/>
        <v>Post-calc.</v>
      </c>
      <c r="X596" s="1" t="b">
        <f t="shared" si="78"/>
        <v>1</v>
      </c>
      <c r="Z596" s="3">
        <f t="shared" si="79"/>
        <v>0</v>
      </c>
    </row>
    <row r="597" spans="1:26" x14ac:dyDescent="0.2">
      <c r="A597" s="25" t="s">
        <v>3190</v>
      </c>
      <c r="B597" s="9" t="str">
        <f t="shared" si="74"/>
        <v>40542</v>
      </c>
      <c r="C597" s="30">
        <v>1909</v>
      </c>
      <c r="D597" s="30">
        <v>2629.17</v>
      </c>
      <c r="E597" s="32">
        <v>42521</v>
      </c>
      <c r="F597" s="27" t="s">
        <v>2660</v>
      </c>
      <c r="G597" s="34" t="s">
        <v>5520</v>
      </c>
      <c r="H597" s="10" t="str">
        <f t="shared" si="75"/>
        <v>Post-calc.</v>
      </c>
      <c r="I597" s="3">
        <f t="shared" si="72"/>
        <v>0</v>
      </c>
      <c r="M597" s="7" t="s">
        <v>609</v>
      </c>
      <c r="N597" s="9" t="str">
        <f t="shared" si="73"/>
        <v>40570</v>
      </c>
      <c r="O597" s="3">
        <v>551</v>
      </c>
      <c r="P597" s="3">
        <v>660.3954</v>
      </c>
      <c r="Q597" s="1" t="s">
        <v>8</v>
      </c>
      <c r="R597" s="1" t="s">
        <v>9</v>
      </c>
      <c r="S597" s="1" t="s">
        <v>10</v>
      </c>
      <c r="T597" s="1" t="s">
        <v>69</v>
      </c>
      <c r="V597" s="19" t="str">
        <f t="shared" si="76"/>
        <v>Post-calc.</v>
      </c>
      <c r="W597" s="1" t="str">
        <f t="shared" si="77"/>
        <v>Post-calc.</v>
      </c>
      <c r="X597" s="1" t="b">
        <f t="shared" si="78"/>
        <v>1</v>
      </c>
      <c r="Z597" s="3">
        <f t="shared" si="79"/>
        <v>0</v>
      </c>
    </row>
    <row r="598" spans="1:26" x14ac:dyDescent="0.2">
      <c r="A598" s="25" t="s">
        <v>3191</v>
      </c>
      <c r="B598" s="9" t="str">
        <f t="shared" si="74"/>
        <v>40543</v>
      </c>
      <c r="C598" s="30">
        <v>16546</v>
      </c>
      <c r="D598" s="30">
        <v>-3380.75</v>
      </c>
      <c r="E598" s="32">
        <v>42521</v>
      </c>
      <c r="F598" s="27" t="s">
        <v>2660</v>
      </c>
      <c r="G598" s="34" t="s">
        <v>5520</v>
      </c>
      <c r="H598" s="10" t="str">
        <f t="shared" si="75"/>
        <v>Post-calc.</v>
      </c>
      <c r="I598" s="3">
        <f t="shared" si="72"/>
        <v>0</v>
      </c>
      <c r="M598" s="7" t="s">
        <v>610</v>
      </c>
      <c r="N598" s="9" t="str">
        <f t="shared" si="73"/>
        <v>40572</v>
      </c>
      <c r="O598" s="3">
        <v>5857</v>
      </c>
      <c r="P598" s="3">
        <v>5743.7</v>
      </c>
      <c r="Q598" s="1" t="s">
        <v>8</v>
      </c>
      <c r="R598" s="1" t="s">
        <v>9</v>
      </c>
      <c r="S598" s="1" t="s">
        <v>10</v>
      </c>
      <c r="T598" s="1" t="s">
        <v>69</v>
      </c>
      <c r="V598" s="19" t="str">
        <f t="shared" si="76"/>
        <v>Post-calc.</v>
      </c>
      <c r="W598" s="1" t="str">
        <f t="shared" si="77"/>
        <v>Post-calc.</v>
      </c>
      <c r="X598" s="1" t="b">
        <f t="shared" si="78"/>
        <v>1</v>
      </c>
      <c r="Z598" s="3">
        <f t="shared" si="79"/>
        <v>0</v>
      </c>
    </row>
    <row r="599" spans="1:26" x14ac:dyDescent="0.2">
      <c r="A599" s="25" t="s">
        <v>3192</v>
      </c>
      <c r="B599" s="9" t="str">
        <f t="shared" si="74"/>
        <v>40544</v>
      </c>
      <c r="C599" s="30">
        <v>2677</v>
      </c>
      <c r="D599" s="30">
        <v>2640.65</v>
      </c>
      <c r="E599" s="32">
        <v>42521</v>
      </c>
      <c r="F599" s="27" t="s">
        <v>2660</v>
      </c>
      <c r="G599" s="34" t="s">
        <v>5520</v>
      </c>
      <c r="H599" s="10" t="str">
        <f t="shared" si="75"/>
        <v>Post-calc.</v>
      </c>
      <c r="I599" s="3">
        <f t="shared" si="72"/>
        <v>0</v>
      </c>
      <c r="M599" s="7" t="s">
        <v>611</v>
      </c>
      <c r="N599" s="9" t="str">
        <f t="shared" si="73"/>
        <v>40573</v>
      </c>
      <c r="O599" s="3">
        <v>1286</v>
      </c>
      <c r="P599" s="3">
        <v>1286</v>
      </c>
      <c r="Q599" s="1" t="s">
        <v>14</v>
      </c>
      <c r="R599" s="1" t="s">
        <v>9</v>
      </c>
      <c r="S599" s="1" t="s">
        <v>10</v>
      </c>
      <c r="T599" s="1" t="s">
        <v>69</v>
      </c>
      <c r="V599" s="19" t="str">
        <f t="shared" si="76"/>
        <v>Pre-calc.</v>
      </c>
      <c r="W599" s="1" t="str">
        <f t="shared" si="77"/>
        <v>Pre-calc.</v>
      </c>
      <c r="X599" s="1" t="b">
        <f t="shared" si="78"/>
        <v>1</v>
      </c>
      <c r="Z599" s="3">
        <f t="shared" si="79"/>
        <v>0</v>
      </c>
    </row>
    <row r="600" spans="1:26" x14ac:dyDescent="0.2">
      <c r="A600" s="25" t="s">
        <v>3193</v>
      </c>
      <c r="B600" s="9" t="str">
        <f t="shared" si="74"/>
        <v>40545</v>
      </c>
      <c r="C600" s="30">
        <v>6814</v>
      </c>
      <c r="D600" s="30">
        <v>7058.38</v>
      </c>
      <c r="E600" s="32">
        <v>42521</v>
      </c>
      <c r="F600" s="27" t="s">
        <v>2660</v>
      </c>
      <c r="G600" s="34" t="s">
        <v>5520</v>
      </c>
      <c r="H600" s="10" t="str">
        <f t="shared" si="75"/>
        <v>Post-calc.</v>
      </c>
      <c r="I600" s="3">
        <f t="shared" si="72"/>
        <v>0</v>
      </c>
      <c r="M600" s="7" t="s">
        <v>612</v>
      </c>
      <c r="N600" s="9" t="str">
        <f t="shared" si="73"/>
        <v>40574</v>
      </c>
      <c r="O600" s="3">
        <v>8502.83</v>
      </c>
      <c r="P600" s="3">
        <v>105410</v>
      </c>
      <c r="Q600" s="1" t="s">
        <v>8</v>
      </c>
      <c r="R600" s="1" t="s">
        <v>9</v>
      </c>
      <c r="S600" s="1" t="s">
        <v>10</v>
      </c>
      <c r="T600" s="1" t="s">
        <v>69</v>
      </c>
      <c r="V600" s="19" t="str">
        <f t="shared" si="76"/>
        <v>Post-calc.</v>
      </c>
      <c r="W600" s="1" t="str">
        <f t="shared" si="77"/>
        <v>Post-calc.</v>
      </c>
      <c r="X600" s="1" t="b">
        <f t="shared" si="78"/>
        <v>1</v>
      </c>
      <c r="Z600" s="3">
        <f t="shared" si="79"/>
        <v>0</v>
      </c>
    </row>
    <row r="601" spans="1:26" x14ac:dyDescent="0.2">
      <c r="A601" s="25" t="s">
        <v>3194</v>
      </c>
      <c r="B601" s="9" t="str">
        <f t="shared" si="74"/>
        <v>40546</v>
      </c>
      <c r="C601" s="30">
        <v>172</v>
      </c>
      <c r="D601" s="30">
        <v>162.88</v>
      </c>
      <c r="E601" s="32">
        <v>42521</v>
      </c>
      <c r="F601" s="27" t="s">
        <v>2660</v>
      </c>
      <c r="G601" s="34" t="s">
        <v>5520</v>
      </c>
      <c r="H601" s="10" t="str">
        <f t="shared" si="75"/>
        <v>Post-calc.</v>
      </c>
      <c r="I601" s="3">
        <f t="shared" si="72"/>
        <v>0</v>
      </c>
      <c r="M601" s="7" t="s">
        <v>613</v>
      </c>
      <c r="N601" s="9" t="str">
        <f t="shared" si="73"/>
        <v>40576</v>
      </c>
      <c r="O601" s="3">
        <v>900</v>
      </c>
      <c r="P601" s="3">
        <v>900</v>
      </c>
      <c r="Q601" s="1" t="s">
        <v>8</v>
      </c>
      <c r="R601" s="1" t="s">
        <v>9</v>
      </c>
      <c r="S601" s="1" t="s">
        <v>10</v>
      </c>
      <c r="T601" s="1" t="s">
        <v>69</v>
      </c>
      <c r="V601" s="19" t="str">
        <f t="shared" si="76"/>
        <v>Post-calc.</v>
      </c>
      <c r="W601" s="1" t="str">
        <f t="shared" si="77"/>
        <v>Post-calc.</v>
      </c>
      <c r="X601" s="1" t="b">
        <f t="shared" si="78"/>
        <v>1</v>
      </c>
      <c r="Z601" s="3">
        <f t="shared" si="79"/>
        <v>0</v>
      </c>
    </row>
    <row r="602" spans="1:26" x14ac:dyDescent="0.2">
      <c r="A602" s="25" t="s">
        <v>3195</v>
      </c>
      <c r="B602" s="9" t="str">
        <f t="shared" si="74"/>
        <v>40548</v>
      </c>
      <c r="C602" s="30">
        <v>1478</v>
      </c>
      <c r="D602" s="30">
        <v>1919.88</v>
      </c>
      <c r="E602" s="32">
        <v>42521</v>
      </c>
      <c r="F602" s="27" t="s">
        <v>2660</v>
      </c>
      <c r="G602" s="34" t="s">
        <v>5520</v>
      </c>
      <c r="H602" s="10" t="str">
        <f t="shared" si="75"/>
        <v>Post-calc.</v>
      </c>
      <c r="I602" s="3">
        <f t="shared" si="72"/>
        <v>0</v>
      </c>
      <c r="M602" s="7" t="s">
        <v>614</v>
      </c>
      <c r="N602" s="9" t="str">
        <f t="shared" si="73"/>
        <v>40577</v>
      </c>
      <c r="O602" s="3">
        <v>5200</v>
      </c>
      <c r="P602" s="3">
        <v>5200</v>
      </c>
      <c r="Q602" s="1" t="s">
        <v>8</v>
      </c>
      <c r="R602" s="1" t="s">
        <v>9</v>
      </c>
      <c r="S602" s="1" t="s">
        <v>10</v>
      </c>
      <c r="T602" s="1" t="s">
        <v>69</v>
      </c>
      <c r="V602" s="19" t="str">
        <f t="shared" si="76"/>
        <v>Post-calc.</v>
      </c>
      <c r="W602" s="1" t="str">
        <f t="shared" si="77"/>
        <v>Post-calc.</v>
      </c>
      <c r="X602" s="1" t="b">
        <f t="shared" si="78"/>
        <v>1</v>
      </c>
      <c r="Z602" s="3">
        <f t="shared" si="79"/>
        <v>0</v>
      </c>
    </row>
    <row r="603" spans="1:26" x14ac:dyDescent="0.2">
      <c r="A603" s="25" t="s">
        <v>3196</v>
      </c>
      <c r="B603" s="9" t="str">
        <f t="shared" si="74"/>
        <v>40549</v>
      </c>
      <c r="C603" s="30">
        <v>3740</v>
      </c>
      <c r="D603" s="30">
        <v>5100</v>
      </c>
      <c r="E603" s="32">
        <v>42521</v>
      </c>
      <c r="F603" s="27" t="s">
        <v>2660</v>
      </c>
      <c r="G603" s="34" t="s">
        <v>5520</v>
      </c>
      <c r="H603" s="10" t="str">
        <f t="shared" si="75"/>
        <v>Post-calc.</v>
      </c>
      <c r="I603" s="3">
        <f t="shared" si="72"/>
        <v>0</v>
      </c>
      <c r="M603" s="7" t="s">
        <v>615</v>
      </c>
      <c r="N603" s="9" t="str">
        <f t="shared" si="73"/>
        <v>40578</v>
      </c>
      <c r="O603" s="3">
        <v>1839</v>
      </c>
      <c r="P603" s="3">
        <v>1818.8</v>
      </c>
      <c r="Q603" s="1" t="s">
        <v>8</v>
      </c>
      <c r="R603" s="1" t="s">
        <v>9</v>
      </c>
      <c r="S603" s="1" t="s">
        <v>10</v>
      </c>
      <c r="T603" s="1" t="s">
        <v>69</v>
      </c>
      <c r="V603" s="19" t="str">
        <f t="shared" si="76"/>
        <v>Post-calc.</v>
      </c>
      <c r="W603" s="1" t="str">
        <f t="shared" si="77"/>
        <v>Post-calc.</v>
      </c>
      <c r="X603" s="1" t="b">
        <f t="shared" si="78"/>
        <v>1</v>
      </c>
      <c r="Z603" s="3">
        <f t="shared" si="79"/>
        <v>0</v>
      </c>
    </row>
    <row r="604" spans="1:26" x14ac:dyDescent="0.2">
      <c r="A604" s="25" t="s">
        <v>3197</v>
      </c>
      <c r="B604" s="9" t="str">
        <f t="shared" si="74"/>
        <v>40553</v>
      </c>
      <c r="C604" s="30">
        <v>2040</v>
      </c>
      <c r="D604" s="30">
        <v>2137.69</v>
      </c>
      <c r="E604" s="32">
        <v>42521</v>
      </c>
      <c r="F604" s="27" t="s">
        <v>2660</v>
      </c>
      <c r="G604" s="34" t="s">
        <v>5520</v>
      </c>
      <c r="H604" s="10" t="str">
        <f t="shared" si="75"/>
        <v>Post-calc.</v>
      </c>
      <c r="I604" s="3">
        <f t="shared" si="72"/>
        <v>0</v>
      </c>
      <c r="M604" s="7" t="s">
        <v>616</v>
      </c>
      <c r="N604" s="9" t="str">
        <f t="shared" si="73"/>
        <v>40579</v>
      </c>
      <c r="O604" s="3">
        <v>432</v>
      </c>
      <c r="P604" s="3">
        <v>384.89</v>
      </c>
      <c r="Q604" s="1" t="s">
        <v>8</v>
      </c>
      <c r="R604" s="1" t="s">
        <v>9</v>
      </c>
      <c r="S604" s="1" t="s">
        <v>10</v>
      </c>
      <c r="T604" s="1" t="s">
        <v>69</v>
      </c>
      <c r="V604" s="19" t="str">
        <f t="shared" si="76"/>
        <v>Post-calc.</v>
      </c>
      <c r="W604" s="1" t="str">
        <f t="shared" si="77"/>
        <v>Post-calc.</v>
      </c>
      <c r="X604" s="1" t="b">
        <f t="shared" si="78"/>
        <v>1</v>
      </c>
      <c r="Z604" s="3">
        <f t="shared" si="79"/>
        <v>0</v>
      </c>
    </row>
    <row r="605" spans="1:26" x14ac:dyDescent="0.2">
      <c r="A605" s="25" t="s">
        <v>3198</v>
      </c>
      <c r="B605" s="9" t="str">
        <f t="shared" si="74"/>
        <v>40554</v>
      </c>
      <c r="C605" s="30">
        <v>7953</v>
      </c>
      <c r="D605" s="30">
        <v>7578.9772999999996</v>
      </c>
      <c r="E605" s="32">
        <v>42529</v>
      </c>
      <c r="F605" s="27" t="s">
        <v>2660</v>
      </c>
      <c r="G605" s="34" t="s">
        <v>5520</v>
      </c>
      <c r="H605" s="10" t="str">
        <f t="shared" si="75"/>
        <v>Post-calc.</v>
      </c>
      <c r="I605" s="3">
        <f t="shared" si="72"/>
        <v>0</v>
      </c>
      <c r="M605" s="7" t="s">
        <v>617</v>
      </c>
      <c r="N605" s="9" t="str">
        <f t="shared" si="73"/>
        <v>40580</v>
      </c>
      <c r="O605" s="3">
        <v>1103</v>
      </c>
      <c r="P605" s="3">
        <v>1037.44</v>
      </c>
      <c r="Q605" s="1" t="s">
        <v>8</v>
      </c>
      <c r="R605" s="1" t="s">
        <v>9</v>
      </c>
      <c r="S605" s="1" t="s">
        <v>10</v>
      </c>
      <c r="T605" s="1" t="s">
        <v>69</v>
      </c>
      <c r="V605" s="19" t="str">
        <f t="shared" si="76"/>
        <v>Post-calc.</v>
      </c>
      <c r="W605" s="1" t="str">
        <f t="shared" si="77"/>
        <v>Post-calc.</v>
      </c>
      <c r="X605" s="1" t="b">
        <f t="shared" si="78"/>
        <v>1</v>
      </c>
      <c r="Z605" s="3">
        <f t="shared" si="79"/>
        <v>0</v>
      </c>
    </row>
    <row r="606" spans="1:26" x14ac:dyDescent="0.2">
      <c r="A606" s="25" t="s">
        <v>3199</v>
      </c>
      <c r="B606" s="9" t="str">
        <f t="shared" si="74"/>
        <v>40555</v>
      </c>
      <c r="C606" s="30">
        <v>3250</v>
      </c>
      <c r="D606" s="30">
        <v>4966.42</v>
      </c>
      <c r="E606" s="32">
        <v>42521</v>
      </c>
      <c r="F606" s="27" t="s">
        <v>2660</v>
      </c>
      <c r="G606" s="34" t="s">
        <v>5520</v>
      </c>
      <c r="H606" s="10" t="str">
        <f t="shared" si="75"/>
        <v>Post-calc.</v>
      </c>
      <c r="I606" s="3">
        <f t="shared" si="72"/>
        <v>0</v>
      </c>
      <c r="M606" s="7" t="s">
        <v>618</v>
      </c>
      <c r="N606" s="9" t="str">
        <f t="shared" si="73"/>
        <v>40581</v>
      </c>
      <c r="O606" s="3">
        <v>83</v>
      </c>
      <c r="P606" s="3"/>
      <c r="Q606" s="1" t="s">
        <v>8</v>
      </c>
      <c r="R606" s="1" t="s">
        <v>9</v>
      </c>
      <c r="S606" s="1" t="s">
        <v>10</v>
      </c>
      <c r="T606" s="1" t="s">
        <v>69</v>
      </c>
      <c r="V606" s="19" t="str">
        <f t="shared" si="76"/>
        <v>Post-calc.</v>
      </c>
      <c r="W606" s="1" t="str">
        <f t="shared" si="77"/>
        <v>Post-calc.</v>
      </c>
      <c r="X606" s="1" t="b">
        <f t="shared" si="78"/>
        <v>1</v>
      </c>
      <c r="Z606" s="3">
        <f t="shared" si="79"/>
        <v>0</v>
      </c>
    </row>
    <row r="607" spans="1:26" x14ac:dyDescent="0.2">
      <c r="A607" s="25" t="s">
        <v>3200</v>
      </c>
      <c r="B607" s="9" t="str">
        <f t="shared" si="74"/>
        <v>40558</v>
      </c>
      <c r="C607" s="30">
        <v>2115</v>
      </c>
      <c r="D607" s="30">
        <v>2401.0412999999999</v>
      </c>
      <c r="E607" s="32">
        <v>42529</v>
      </c>
      <c r="F607" s="27" t="s">
        <v>2660</v>
      </c>
      <c r="G607" s="34" t="s">
        <v>5520</v>
      </c>
      <c r="H607" s="10" t="str">
        <f t="shared" si="75"/>
        <v>Post-calc.</v>
      </c>
      <c r="I607" s="3">
        <f t="shared" si="72"/>
        <v>0</v>
      </c>
      <c r="M607" s="7" t="s">
        <v>619</v>
      </c>
      <c r="N607" s="9" t="str">
        <f t="shared" si="73"/>
        <v>40582</v>
      </c>
      <c r="O607" s="3">
        <v>22152.503100000002</v>
      </c>
      <c r="P607" s="3">
        <v>22152.503100000002</v>
      </c>
      <c r="Q607" s="1" t="s">
        <v>14</v>
      </c>
      <c r="R607" s="1" t="s">
        <v>9</v>
      </c>
      <c r="S607" s="1" t="s">
        <v>10</v>
      </c>
      <c r="T607" s="1" t="s">
        <v>69</v>
      </c>
      <c r="V607" s="19" t="str">
        <f t="shared" si="76"/>
        <v>Pre-calc.</v>
      </c>
      <c r="W607" s="1" t="str">
        <f t="shared" si="77"/>
        <v>Pre-calc.</v>
      </c>
      <c r="X607" s="1" t="b">
        <f t="shared" si="78"/>
        <v>1</v>
      </c>
      <c r="Z607" s="3">
        <f t="shared" si="79"/>
        <v>0</v>
      </c>
    </row>
    <row r="608" spans="1:26" x14ac:dyDescent="0.2">
      <c r="A608" s="25" t="s">
        <v>3201</v>
      </c>
      <c r="B608" s="9" t="str">
        <f t="shared" si="74"/>
        <v>40559</v>
      </c>
      <c r="C608" s="30">
        <v>1555</v>
      </c>
      <c r="D608" s="30">
        <v>2047.2556</v>
      </c>
      <c r="E608" s="32">
        <v>42529</v>
      </c>
      <c r="F608" s="27" t="s">
        <v>2660</v>
      </c>
      <c r="G608" s="34" t="s">
        <v>5520</v>
      </c>
      <c r="H608" s="10" t="str">
        <f t="shared" si="75"/>
        <v>Post-calc.</v>
      </c>
      <c r="I608" s="3">
        <f t="shared" si="72"/>
        <v>0</v>
      </c>
      <c r="M608" s="7" t="s">
        <v>620</v>
      </c>
      <c r="N608" s="9" t="str">
        <f t="shared" si="73"/>
        <v>40584</v>
      </c>
      <c r="O608" s="3">
        <v>40251.2192</v>
      </c>
      <c r="P608" s="3">
        <v>40251.2192</v>
      </c>
      <c r="Q608" s="1" t="s">
        <v>14</v>
      </c>
      <c r="R608" s="1" t="s">
        <v>9</v>
      </c>
      <c r="S608" s="1" t="s">
        <v>10</v>
      </c>
      <c r="T608" s="1" t="s">
        <v>69</v>
      </c>
      <c r="V608" s="19" t="str">
        <f t="shared" si="76"/>
        <v>Pre-calc.</v>
      </c>
      <c r="W608" s="1" t="str">
        <f t="shared" si="77"/>
        <v>Pre-calc.</v>
      </c>
      <c r="X608" s="1" t="b">
        <f t="shared" si="78"/>
        <v>1</v>
      </c>
      <c r="Z608" s="3">
        <f t="shared" si="79"/>
        <v>0</v>
      </c>
    </row>
    <row r="609" spans="1:26" x14ac:dyDescent="0.2">
      <c r="A609" s="25" t="s">
        <v>3202</v>
      </c>
      <c r="B609" s="9" t="str">
        <f t="shared" si="74"/>
        <v>40560</v>
      </c>
      <c r="C609" s="30">
        <v>1110</v>
      </c>
      <c r="D609" s="30">
        <v>1410.8622</v>
      </c>
      <c r="E609" s="32">
        <v>42529</v>
      </c>
      <c r="F609" s="27" t="s">
        <v>2660</v>
      </c>
      <c r="G609" s="34" t="s">
        <v>5520</v>
      </c>
      <c r="H609" s="10" t="str">
        <f t="shared" si="75"/>
        <v>Post-calc.</v>
      </c>
      <c r="I609" s="3">
        <f t="shared" si="72"/>
        <v>0</v>
      </c>
      <c r="M609" s="7" t="s">
        <v>621</v>
      </c>
      <c r="N609" s="9" t="str">
        <f t="shared" si="73"/>
        <v>40585</v>
      </c>
      <c r="O609" s="3">
        <v>1364</v>
      </c>
      <c r="P609" s="3">
        <v>1364</v>
      </c>
      <c r="Q609" s="1" t="s">
        <v>14</v>
      </c>
      <c r="R609" s="1" t="s">
        <v>9</v>
      </c>
      <c r="S609" s="1" t="s">
        <v>10</v>
      </c>
      <c r="T609" s="1" t="s">
        <v>69</v>
      </c>
      <c r="V609" s="19" t="str">
        <f t="shared" si="76"/>
        <v>Pre-calc.</v>
      </c>
      <c r="W609" s="1" t="str">
        <f t="shared" si="77"/>
        <v>Pre-calc.</v>
      </c>
      <c r="X609" s="1" t="b">
        <f t="shared" si="78"/>
        <v>1</v>
      </c>
      <c r="Z609" s="3">
        <f t="shared" si="79"/>
        <v>0</v>
      </c>
    </row>
    <row r="610" spans="1:26" x14ac:dyDescent="0.2">
      <c r="A610" s="25" t="s">
        <v>3203</v>
      </c>
      <c r="B610" s="9" t="str">
        <f t="shared" si="74"/>
        <v>40561</v>
      </c>
      <c r="C610" s="30">
        <v>1004</v>
      </c>
      <c r="D610" s="30">
        <v>959.99</v>
      </c>
      <c r="E610" s="32">
        <v>42529</v>
      </c>
      <c r="F610" s="27" t="s">
        <v>2660</v>
      </c>
      <c r="G610" s="34" t="s">
        <v>5520</v>
      </c>
      <c r="H610" s="10" t="str">
        <f t="shared" si="75"/>
        <v>Post-calc.</v>
      </c>
      <c r="I610" s="3">
        <f t="shared" si="72"/>
        <v>0</v>
      </c>
      <c r="M610" s="7" t="s">
        <v>622</v>
      </c>
      <c r="N610" s="9" t="str">
        <f t="shared" si="73"/>
        <v>40589</v>
      </c>
      <c r="O610" s="3">
        <v>1657</v>
      </c>
      <c r="P610" s="3"/>
      <c r="Q610" s="1" t="s">
        <v>8</v>
      </c>
      <c r="R610" s="1" t="s">
        <v>9</v>
      </c>
      <c r="S610" s="1" t="s">
        <v>10</v>
      </c>
      <c r="T610" s="1" t="s">
        <v>69</v>
      </c>
      <c r="V610" s="19" t="str">
        <f t="shared" si="76"/>
        <v>Post-calc.</v>
      </c>
      <c r="W610" s="1" t="str">
        <f t="shared" si="77"/>
        <v>Post-calc.</v>
      </c>
      <c r="X610" s="1" t="b">
        <f t="shared" si="78"/>
        <v>1</v>
      </c>
      <c r="Z610" s="3">
        <f t="shared" si="79"/>
        <v>0</v>
      </c>
    </row>
    <row r="611" spans="1:26" x14ac:dyDescent="0.2">
      <c r="A611" s="25" t="s">
        <v>3204</v>
      </c>
      <c r="B611" s="9" t="str">
        <f t="shared" si="74"/>
        <v>40562</v>
      </c>
      <c r="C611" s="30">
        <v>1550</v>
      </c>
      <c r="D611" s="30">
        <v>1550.46</v>
      </c>
      <c r="E611" s="32">
        <v>42521</v>
      </c>
      <c r="F611" s="27" t="s">
        <v>2660</v>
      </c>
      <c r="G611" s="34" t="s">
        <v>5520</v>
      </c>
      <c r="H611" s="10" t="str">
        <f t="shared" si="75"/>
        <v>Post-calc.</v>
      </c>
      <c r="I611" s="3">
        <f t="shared" si="72"/>
        <v>0</v>
      </c>
      <c r="M611" s="7" t="s">
        <v>623</v>
      </c>
      <c r="N611" s="9" t="str">
        <f t="shared" si="73"/>
        <v>40590</v>
      </c>
      <c r="O611" s="3">
        <v>3468</v>
      </c>
      <c r="P611" s="3"/>
      <c r="Q611" s="1" t="s">
        <v>8</v>
      </c>
      <c r="R611" s="1" t="s">
        <v>9</v>
      </c>
      <c r="S611" s="1" t="s">
        <v>10</v>
      </c>
      <c r="T611" s="1" t="s">
        <v>69</v>
      </c>
      <c r="V611" s="19" t="str">
        <f t="shared" si="76"/>
        <v>Post-calc.</v>
      </c>
      <c r="W611" s="1" t="str">
        <f t="shared" si="77"/>
        <v>Post-calc.</v>
      </c>
      <c r="X611" s="1" t="b">
        <f t="shared" si="78"/>
        <v>1</v>
      </c>
      <c r="Z611" s="3">
        <f t="shared" si="79"/>
        <v>0</v>
      </c>
    </row>
    <row r="612" spans="1:26" x14ac:dyDescent="0.2">
      <c r="A612" s="25" t="s">
        <v>3205</v>
      </c>
      <c r="B612" s="9" t="str">
        <f t="shared" si="74"/>
        <v>40563</v>
      </c>
      <c r="C612" s="30">
        <v>600</v>
      </c>
      <c r="D612" s="30">
        <v>525.23</v>
      </c>
      <c r="E612" s="32">
        <v>42521</v>
      </c>
      <c r="F612" s="27" t="s">
        <v>2660</v>
      </c>
      <c r="G612" s="34" t="s">
        <v>5520</v>
      </c>
      <c r="H612" s="10" t="str">
        <f t="shared" si="75"/>
        <v>Post-calc.</v>
      </c>
      <c r="I612" s="3">
        <f t="shared" si="72"/>
        <v>0</v>
      </c>
      <c r="M612" s="7" t="s">
        <v>624</v>
      </c>
      <c r="N612" s="9" t="str">
        <f t="shared" si="73"/>
        <v>40591</v>
      </c>
      <c r="O612" s="3">
        <v>4059</v>
      </c>
      <c r="P612" s="3">
        <v>4059</v>
      </c>
      <c r="Q612" s="1" t="s">
        <v>14</v>
      </c>
      <c r="R612" s="1" t="s">
        <v>9</v>
      </c>
      <c r="S612" s="1" t="s">
        <v>10</v>
      </c>
      <c r="T612" s="1" t="s">
        <v>69</v>
      </c>
      <c r="V612" s="19" t="str">
        <f t="shared" si="76"/>
        <v>Pre-calc.</v>
      </c>
      <c r="W612" s="1" t="str">
        <f t="shared" si="77"/>
        <v>Pre-calc.</v>
      </c>
      <c r="X612" s="1" t="b">
        <f t="shared" si="78"/>
        <v>1</v>
      </c>
      <c r="Z612" s="3">
        <f t="shared" si="79"/>
        <v>0</v>
      </c>
    </row>
    <row r="613" spans="1:26" x14ac:dyDescent="0.2">
      <c r="A613" s="25" t="s">
        <v>3206</v>
      </c>
      <c r="B613" s="9" t="str">
        <f t="shared" si="74"/>
        <v>40564</v>
      </c>
      <c r="C613" s="30">
        <v>596</v>
      </c>
      <c r="D613" s="30">
        <v>319.95999999999998</v>
      </c>
      <c r="E613" s="32">
        <v>42529</v>
      </c>
      <c r="F613" s="27" t="s">
        <v>2660</v>
      </c>
      <c r="G613" s="34" t="s">
        <v>5520</v>
      </c>
      <c r="H613" s="10" t="str">
        <f t="shared" si="75"/>
        <v>Post-calc.</v>
      </c>
      <c r="I613" s="3">
        <f t="shared" si="72"/>
        <v>0</v>
      </c>
      <c r="M613" s="7" t="s">
        <v>625</v>
      </c>
      <c r="N613" s="9" t="str">
        <f t="shared" si="73"/>
        <v>40592</v>
      </c>
      <c r="O613" s="3">
        <v>1502</v>
      </c>
      <c r="P613" s="3">
        <v>1502.11</v>
      </c>
      <c r="Q613" s="1" t="s">
        <v>8</v>
      </c>
      <c r="R613" s="1" t="s">
        <v>9</v>
      </c>
      <c r="S613" s="1" t="s">
        <v>10</v>
      </c>
      <c r="T613" s="1" t="s">
        <v>69</v>
      </c>
      <c r="V613" s="19" t="str">
        <f t="shared" si="76"/>
        <v>Post-calc.</v>
      </c>
      <c r="W613" s="1" t="str">
        <f t="shared" si="77"/>
        <v>Post-calc.</v>
      </c>
      <c r="X613" s="1" t="b">
        <f t="shared" si="78"/>
        <v>1</v>
      </c>
      <c r="Z613" s="3">
        <f t="shared" si="79"/>
        <v>0</v>
      </c>
    </row>
    <row r="614" spans="1:26" x14ac:dyDescent="0.2">
      <c r="A614" s="25" t="s">
        <v>3207</v>
      </c>
      <c r="B614" s="9" t="str">
        <f t="shared" si="74"/>
        <v>40565</v>
      </c>
      <c r="C614" s="30">
        <v>1554</v>
      </c>
      <c r="D614" s="30">
        <v>1534.6864</v>
      </c>
      <c r="E614" s="32">
        <v>42529</v>
      </c>
      <c r="F614" s="27" t="s">
        <v>2660</v>
      </c>
      <c r="G614" s="34" t="s">
        <v>5520</v>
      </c>
      <c r="H614" s="10" t="str">
        <f t="shared" si="75"/>
        <v>Post-calc.</v>
      </c>
      <c r="I614" s="3">
        <f t="shared" si="72"/>
        <v>0</v>
      </c>
      <c r="M614" s="7" t="s">
        <v>626</v>
      </c>
      <c r="N614" s="9" t="str">
        <f t="shared" si="73"/>
        <v>40593</v>
      </c>
      <c r="O614" s="3">
        <v>22261</v>
      </c>
      <c r="P614" s="3">
        <v>22261</v>
      </c>
      <c r="Q614" s="1" t="s">
        <v>14</v>
      </c>
      <c r="R614" s="1" t="s">
        <v>9</v>
      </c>
      <c r="S614" s="1" t="s">
        <v>10</v>
      </c>
      <c r="T614" s="1" t="s">
        <v>69</v>
      </c>
      <c r="V614" s="19" t="str">
        <f t="shared" si="76"/>
        <v>Pre-calc.</v>
      </c>
      <c r="W614" s="1" t="str">
        <f t="shared" si="77"/>
        <v>Pre-calc.</v>
      </c>
      <c r="X614" s="1" t="b">
        <f t="shared" si="78"/>
        <v>1</v>
      </c>
      <c r="Z614" s="3">
        <f t="shared" si="79"/>
        <v>0</v>
      </c>
    </row>
    <row r="615" spans="1:26" x14ac:dyDescent="0.2">
      <c r="A615" s="25" t="s">
        <v>3208</v>
      </c>
      <c r="B615" s="9" t="str">
        <f t="shared" si="74"/>
        <v>40566</v>
      </c>
      <c r="C615" s="30">
        <v>4250</v>
      </c>
      <c r="D615" s="30">
        <v>2725.99</v>
      </c>
      <c r="E615" s="32">
        <v>42521</v>
      </c>
      <c r="F615" s="27" t="s">
        <v>2660</v>
      </c>
      <c r="G615" s="34" t="s">
        <v>5520</v>
      </c>
      <c r="H615" s="10" t="str">
        <f t="shared" si="75"/>
        <v>Post-calc.</v>
      </c>
      <c r="I615" s="3">
        <f t="shared" si="72"/>
        <v>0</v>
      </c>
      <c r="M615" s="7" t="s">
        <v>627</v>
      </c>
      <c r="N615" s="9" t="str">
        <f t="shared" si="73"/>
        <v>40594</v>
      </c>
      <c r="O615" s="3">
        <v>1559</v>
      </c>
      <c r="P615" s="3">
        <v>1740.55</v>
      </c>
      <c r="Q615" s="1" t="s">
        <v>8</v>
      </c>
      <c r="R615" s="1" t="s">
        <v>9</v>
      </c>
      <c r="S615" s="1" t="s">
        <v>10</v>
      </c>
      <c r="T615" s="1" t="s">
        <v>69</v>
      </c>
      <c r="V615" s="19" t="str">
        <f t="shared" si="76"/>
        <v>Post-calc.</v>
      </c>
      <c r="W615" s="1" t="str">
        <f t="shared" si="77"/>
        <v>Post-calc.</v>
      </c>
      <c r="X615" s="1" t="b">
        <f t="shared" si="78"/>
        <v>1</v>
      </c>
      <c r="Z615" s="3">
        <f t="shared" si="79"/>
        <v>0</v>
      </c>
    </row>
    <row r="616" spans="1:26" x14ac:dyDescent="0.2">
      <c r="A616" s="25" t="s">
        <v>3209</v>
      </c>
      <c r="B616" s="9" t="str">
        <f t="shared" si="74"/>
        <v>40567</v>
      </c>
      <c r="C616" s="30">
        <v>8590</v>
      </c>
      <c r="D616" s="30">
        <v>14233.45</v>
      </c>
      <c r="E616" s="32">
        <v>42521</v>
      </c>
      <c r="F616" s="27" t="s">
        <v>2660</v>
      </c>
      <c r="G616" s="34" t="s">
        <v>5520</v>
      </c>
      <c r="H616" s="10" t="str">
        <f t="shared" si="75"/>
        <v>Post-calc.</v>
      </c>
      <c r="I616" s="3">
        <f t="shared" si="72"/>
        <v>0</v>
      </c>
      <c r="M616" s="7" t="s">
        <v>628</v>
      </c>
      <c r="N616" s="9" t="str">
        <f t="shared" si="73"/>
        <v>40595</v>
      </c>
      <c r="O616" s="3">
        <v>2697</v>
      </c>
      <c r="P616" s="3">
        <v>2697</v>
      </c>
      <c r="Q616" s="1" t="s">
        <v>14</v>
      </c>
      <c r="R616" s="1" t="s">
        <v>9</v>
      </c>
      <c r="S616" s="1" t="s">
        <v>10</v>
      </c>
      <c r="T616" s="1" t="s">
        <v>69</v>
      </c>
      <c r="V616" s="19" t="str">
        <f t="shared" si="76"/>
        <v>Pre-calc.</v>
      </c>
      <c r="W616" s="1" t="str">
        <f t="shared" si="77"/>
        <v>Pre-calc.</v>
      </c>
      <c r="X616" s="1" t="b">
        <f t="shared" si="78"/>
        <v>1</v>
      </c>
      <c r="Z616" s="3">
        <f t="shared" si="79"/>
        <v>0</v>
      </c>
    </row>
    <row r="617" spans="1:26" x14ac:dyDescent="0.2">
      <c r="A617" s="25" t="s">
        <v>3210</v>
      </c>
      <c r="B617" s="9" t="str">
        <f t="shared" si="74"/>
        <v>40568</v>
      </c>
      <c r="C617" s="30">
        <v>8074</v>
      </c>
      <c r="D617" s="30">
        <v>7909.03</v>
      </c>
      <c r="E617" s="32">
        <v>42521</v>
      </c>
      <c r="F617" s="27" t="s">
        <v>2660</v>
      </c>
      <c r="G617" s="34" t="s">
        <v>5520</v>
      </c>
      <c r="H617" s="10" t="str">
        <f t="shared" si="75"/>
        <v>Post-calc.</v>
      </c>
      <c r="I617" s="3">
        <f t="shared" si="72"/>
        <v>0</v>
      </c>
      <c r="M617" s="7" t="s">
        <v>629</v>
      </c>
      <c r="N617" s="9" t="str">
        <f t="shared" si="73"/>
        <v>40596</v>
      </c>
      <c r="O617" s="3">
        <v>2077.52</v>
      </c>
      <c r="P617" s="3">
        <v>6124.48</v>
      </c>
      <c r="Q617" s="1" t="s">
        <v>8</v>
      </c>
      <c r="R617" s="1" t="s">
        <v>9</v>
      </c>
      <c r="S617" s="1" t="s">
        <v>10</v>
      </c>
      <c r="T617" s="1" t="s">
        <v>69</v>
      </c>
      <c r="V617" s="19" t="str">
        <f t="shared" si="76"/>
        <v>Post-calc.</v>
      </c>
      <c r="W617" s="1" t="str">
        <f t="shared" si="77"/>
        <v>Post-calc.</v>
      </c>
      <c r="X617" s="1" t="b">
        <f t="shared" si="78"/>
        <v>1</v>
      </c>
      <c r="Z617" s="3">
        <f t="shared" si="79"/>
        <v>0</v>
      </c>
    </row>
    <row r="618" spans="1:26" x14ac:dyDescent="0.2">
      <c r="A618" s="25" t="s">
        <v>3211</v>
      </c>
      <c r="B618" s="9" t="str">
        <f t="shared" si="74"/>
        <v>40569</v>
      </c>
      <c r="C618" s="30">
        <v>8227</v>
      </c>
      <c r="D618" s="30">
        <v>7816.78</v>
      </c>
      <c r="E618" s="32">
        <v>42521</v>
      </c>
      <c r="F618" s="27" t="s">
        <v>2660</v>
      </c>
      <c r="G618" s="34" t="s">
        <v>5520</v>
      </c>
      <c r="H618" s="10" t="str">
        <f t="shared" si="75"/>
        <v>Post-calc.</v>
      </c>
      <c r="I618" s="3">
        <f t="shared" si="72"/>
        <v>0</v>
      </c>
      <c r="M618" s="7" t="s">
        <v>630</v>
      </c>
      <c r="N618" s="9" t="str">
        <f t="shared" si="73"/>
        <v>40597</v>
      </c>
      <c r="O618" s="3">
        <v>3344</v>
      </c>
      <c r="P618" s="3">
        <v>3344</v>
      </c>
      <c r="Q618" s="1" t="s">
        <v>14</v>
      </c>
      <c r="R618" s="1" t="s">
        <v>9</v>
      </c>
      <c r="S618" s="1" t="s">
        <v>10</v>
      </c>
      <c r="T618" s="1" t="s">
        <v>69</v>
      </c>
      <c r="V618" s="19" t="str">
        <f t="shared" si="76"/>
        <v>Pre-calc.</v>
      </c>
      <c r="W618" s="1" t="str">
        <f t="shared" si="77"/>
        <v>Pre-calc.</v>
      </c>
      <c r="X618" s="1" t="b">
        <f t="shared" si="78"/>
        <v>1</v>
      </c>
      <c r="Z618" s="3">
        <f t="shared" si="79"/>
        <v>0</v>
      </c>
    </row>
    <row r="619" spans="1:26" x14ac:dyDescent="0.2">
      <c r="A619" s="25" t="s">
        <v>3212</v>
      </c>
      <c r="B619" s="9" t="str">
        <f t="shared" si="74"/>
        <v>40570</v>
      </c>
      <c r="C619" s="30">
        <v>551</v>
      </c>
      <c r="D619" s="30">
        <v>660.3954</v>
      </c>
      <c r="E619" s="32">
        <v>42529</v>
      </c>
      <c r="F619" s="27" t="s">
        <v>2660</v>
      </c>
      <c r="G619" s="34" t="s">
        <v>5520</v>
      </c>
      <c r="H619" s="10" t="str">
        <f t="shared" si="75"/>
        <v>Post-calc.</v>
      </c>
      <c r="I619" s="3">
        <f t="shared" si="72"/>
        <v>0</v>
      </c>
      <c r="M619" s="7" t="s">
        <v>631</v>
      </c>
      <c r="N619" s="9" t="str">
        <f t="shared" si="73"/>
        <v>40598</v>
      </c>
      <c r="O619" s="3">
        <v>10472.59</v>
      </c>
      <c r="P619" s="3">
        <v>10398.290000000001</v>
      </c>
      <c r="Q619" s="1" t="s">
        <v>8</v>
      </c>
      <c r="R619" s="1" t="s">
        <v>9</v>
      </c>
      <c r="S619" s="1" t="s">
        <v>10</v>
      </c>
      <c r="T619" s="1" t="s">
        <v>69</v>
      </c>
      <c r="V619" s="19" t="str">
        <f t="shared" si="76"/>
        <v>Post-calc.</v>
      </c>
      <c r="W619" s="1" t="str">
        <f t="shared" si="77"/>
        <v>Post-calc.</v>
      </c>
      <c r="X619" s="1" t="b">
        <f t="shared" si="78"/>
        <v>1</v>
      </c>
      <c r="Z619" s="3">
        <f t="shared" si="79"/>
        <v>0</v>
      </c>
    </row>
    <row r="620" spans="1:26" x14ac:dyDescent="0.2">
      <c r="A620" s="25" t="s">
        <v>3213</v>
      </c>
      <c r="B620" s="9" t="str">
        <f t="shared" si="74"/>
        <v>40572</v>
      </c>
      <c r="C620" s="30">
        <v>5857</v>
      </c>
      <c r="D620" s="30">
        <v>5743.7</v>
      </c>
      <c r="E620" s="32">
        <v>42521</v>
      </c>
      <c r="F620" s="27" t="s">
        <v>2660</v>
      </c>
      <c r="G620" s="34" t="s">
        <v>5520</v>
      </c>
      <c r="H620" s="10" t="str">
        <f t="shared" si="75"/>
        <v>Post-calc.</v>
      </c>
      <c r="I620" s="3">
        <f t="shared" si="72"/>
        <v>0</v>
      </c>
      <c r="M620" s="7" t="s">
        <v>632</v>
      </c>
      <c r="N620" s="9" t="str">
        <f t="shared" si="73"/>
        <v>40599</v>
      </c>
      <c r="O620" s="3">
        <v>653.03</v>
      </c>
      <c r="P620" s="3">
        <v>650.29</v>
      </c>
      <c r="Q620" s="1" t="s">
        <v>8</v>
      </c>
      <c r="R620" s="1" t="s">
        <v>9</v>
      </c>
      <c r="S620" s="1" t="s">
        <v>10</v>
      </c>
      <c r="T620" s="1" t="s">
        <v>69</v>
      </c>
      <c r="V620" s="19" t="str">
        <f t="shared" si="76"/>
        <v>Post-calc.</v>
      </c>
      <c r="W620" s="1" t="str">
        <f t="shared" si="77"/>
        <v>Post-calc.</v>
      </c>
      <c r="X620" s="1" t="b">
        <f t="shared" si="78"/>
        <v>1</v>
      </c>
      <c r="Z620" s="3">
        <f t="shared" si="79"/>
        <v>0</v>
      </c>
    </row>
    <row r="621" spans="1:26" x14ac:dyDescent="0.2">
      <c r="A621" s="25" t="s">
        <v>3214</v>
      </c>
      <c r="B621" s="9" t="str">
        <f t="shared" si="74"/>
        <v>40573</v>
      </c>
      <c r="C621" s="30">
        <v>1286</v>
      </c>
      <c r="D621" s="30">
        <v>0</v>
      </c>
      <c r="E621" s="32"/>
      <c r="F621" s="27" t="s">
        <v>2660</v>
      </c>
      <c r="G621" s="34" t="s">
        <v>5520</v>
      </c>
      <c r="H621" s="10" t="str">
        <f t="shared" si="75"/>
        <v>Pre-calc.</v>
      </c>
      <c r="I621" s="3">
        <f t="shared" si="72"/>
        <v>0</v>
      </c>
      <c r="M621" s="7" t="s">
        <v>633</v>
      </c>
      <c r="N621" s="9" t="str">
        <f t="shared" si="73"/>
        <v>40601</v>
      </c>
      <c r="O621" s="3">
        <v>1084</v>
      </c>
      <c r="P621" s="3"/>
      <c r="Q621" s="1" t="s">
        <v>8</v>
      </c>
      <c r="R621" s="1" t="s">
        <v>9</v>
      </c>
      <c r="S621" s="1" t="s">
        <v>10</v>
      </c>
      <c r="T621" s="1" t="s">
        <v>69</v>
      </c>
      <c r="V621" s="19" t="str">
        <f t="shared" si="76"/>
        <v>Post-calc.</v>
      </c>
      <c r="W621" s="1" t="str">
        <f t="shared" si="77"/>
        <v>Post-calc.</v>
      </c>
      <c r="X621" s="1" t="b">
        <f t="shared" si="78"/>
        <v>1</v>
      </c>
      <c r="Z621" s="3">
        <f t="shared" si="79"/>
        <v>0</v>
      </c>
    </row>
    <row r="622" spans="1:26" x14ac:dyDescent="0.2">
      <c r="A622" s="25" t="s">
        <v>3215</v>
      </c>
      <c r="B622" s="9" t="str">
        <f t="shared" si="74"/>
        <v>40574</v>
      </c>
      <c r="C622" s="30">
        <v>8502.83</v>
      </c>
      <c r="D622" s="30">
        <v>105410</v>
      </c>
      <c r="E622" s="32">
        <v>42521</v>
      </c>
      <c r="F622" s="27" t="s">
        <v>2660</v>
      </c>
      <c r="G622" s="34" t="s">
        <v>5520</v>
      </c>
      <c r="H622" s="10" t="str">
        <f t="shared" si="75"/>
        <v>Post-calc.</v>
      </c>
      <c r="I622" s="3">
        <f t="shared" si="72"/>
        <v>0</v>
      </c>
      <c r="M622" s="7" t="s">
        <v>634</v>
      </c>
      <c r="N622" s="9" t="str">
        <f t="shared" si="73"/>
        <v>40602</v>
      </c>
      <c r="O622" s="3">
        <v>2209</v>
      </c>
      <c r="P622" s="3">
        <v>2209</v>
      </c>
      <c r="Q622" s="1" t="s">
        <v>14</v>
      </c>
      <c r="R622" s="1" t="s">
        <v>9</v>
      </c>
      <c r="S622" s="1" t="s">
        <v>10</v>
      </c>
      <c r="T622" s="1" t="s">
        <v>69</v>
      </c>
      <c r="V622" s="19" t="str">
        <f t="shared" si="76"/>
        <v>Pre-calc.</v>
      </c>
      <c r="W622" s="1" t="str">
        <f t="shared" si="77"/>
        <v>Pre-calc.</v>
      </c>
      <c r="X622" s="1" t="b">
        <f t="shared" si="78"/>
        <v>1</v>
      </c>
      <c r="Z622" s="3">
        <f t="shared" si="79"/>
        <v>0</v>
      </c>
    </row>
    <row r="623" spans="1:26" x14ac:dyDescent="0.2">
      <c r="A623" s="25" t="s">
        <v>3216</v>
      </c>
      <c r="B623" s="9" t="str">
        <f t="shared" si="74"/>
        <v>40576</v>
      </c>
      <c r="C623" s="30">
        <v>900</v>
      </c>
      <c r="D623" s="30">
        <v>900</v>
      </c>
      <c r="E623" s="32">
        <v>42521</v>
      </c>
      <c r="F623" s="27" t="s">
        <v>2660</v>
      </c>
      <c r="G623" s="34" t="s">
        <v>5520</v>
      </c>
      <c r="H623" s="10" t="str">
        <f t="shared" si="75"/>
        <v>Post-calc.</v>
      </c>
      <c r="I623" s="3">
        <f t="shared" si="72"/>
        <v>0</v>
      </c>
      <c r="M623" s="7" t="s">
        <v>635</v>
      </c>
      <c r="N623" s="9" t="str">
        <f t="shared" si="73"/>
        <v>40603</v>
      </c>
      <c r="O623" s="3">
        <v>7563</v>
      </c>
      <c r="P623" s="3">
        <v>7961.53</v>
      </c>
      <c r="Q623" s="1" t="s">
        <v>8</v>
      </c>
      <c r="R623" s="1" t="s">
        <v>9</v>
      </c>
      <c r="S623" s="1" t="s">
        <v>10</v>
      </c>
      <c r="T623" s="1" t="s">
        <v>69</v>
      </c>
      <c r="V623" s="19" t="str">
        <f t="shared" si="76"/>
        <v>Post-calc.</v>
      </c>
      <c r="W623" s="1" t="str">
        <f t="shared" si="77"/>
        <v>Post-calc.</v>
      </c>
      <c r="X623" s="1" t="b">
        <f t="shared" si="78"/>
        <v>1</v>
      </c>
      <c r="Z623" s="3">
        <f t="shared" si="79"/>
        <v>0</v>
      </c>
    </row>
    <row r="624" spans="1:26" x14ac:dyDescent="0.2">
      <c r="A624" s="25" t="s">
        <v>3217</v>
      </c>
      <c r="B624" s="9" t="str">
        <f t="shared" si="74"/>
        <v>40577</v>
      </c>
      <c r="C624" s="30">
        <v>5200</v>
      </c>
      <c r="D624" s="30">
        <v>5200</v>
      </c>
      <c r="E624" s="32">
        <v>42521</v>
      </c>
      <c r="F624" s="27" t="s">
        <v>2660</v>
      </c>
      <c r="G624" s="34" t="s">
        <v>5520</v>
      </c>
      <c r="H624" s="10" t="str">
        <f t="shared" si="75"/>
        <v>Post-calc.</v>
      </c>
      <c r="I624" s="3">
        <f t="shared" si="72"/>
        <v>0</v>
      </c>
      <c r="M624" s="7" t="s">
        <v>636</v>
      </c>
      <c r="N624" s="9" t="str">
        <f t="shared" si="73"/>
        <v>40604</v>
      </c>
      <c r="O624" s="3">
        <v>5593</v>
      </c>
      <c r="P624" s="3"/>
      <c r="Q624" s="1" t="s">
        <v>8</v>
      </c>
      <c r="R624" s="1" t="s">
        <v>9</v>
      </c>
      <c r="S624" s="1" t="s">
        <v>10</v>
      </c>
      <c r="T624" s="1" t="s">
        <v>69</v>
      </c>
      <c r="V624" s="19" t="str">
        <f t="shared" si="76"/>
        <v>Post-calc.</v>
      </c>
      <c r="W624" s="1" t="str">
        <f t="shared" si="77"/>
        <v>Post-calc.</v>
      </c>
      <c r="X624" s="1" t="b">
        <f t="shared" si="78"/>
        <v>1</v>
      </c>
      <c r="Z624" s="3">
        <f t="shared" si="79"/>
        <v>0</v>
      </c>
    </row>
    <row r="625" spans="1:26" x14ac:dyDescent="0.2">
      <c r="A625" s="25" t="s">
        <v>3218</v>
      </c>
      <c r="B625" s="9" t="str">
        <f t="shared" si="74"/>
        <v>40578</v>
      </c>
      <c r="C625" s="30">
        <v>1839</v>
      </c>
      <c r="D625" s="30">
        <v>1818.8</v>
      </c>
      <c r="E625" s="32">
        <v>42521</v>
      </c>
      <c r="F625" s="27" t="s">
        <v>2660</v>
      </c>
      <c r="G625" s="34" t="s">
        <v>5520</v>
      </c>
      <c r="H625" s="10" t="str">
        <f t="shared" si="75"/>
        <v>Post-calc.</v>
      </c>
      <c r="I625" s="3">
        <f t="shared" si="72"/>
        <v>0</v>
      </c>
      <c r="M625" s="7" t="s">
        <v>637</v>
      </c>
      <c r="N625" s="9" t="str">
        <f t="shared" si="73"/>
        <v>40605</v>
      </c>
      <c r="O625" s="3">
        <v>3635.25</v>
      </c>
      <c r="P625" s="3">
        <v>7714.51</v>
      </c>
      <c r="Q625" s="1" t="s">
        <v>8</v>
      </c>
      <c r="R625" s="1" t="s">
        <v>9</v>
      </c>
      <c r="S625" s="1" t="s">
        <v>10</v>
      </c>
      <c r="T625" s="1" t="s">
        <v>69</v>
      </c>
      <c r="V625" s="19" t="str">
        <f t="shared" si="76"/>
        <v>Post-calc.</v>
      </c>
      <c r="W625" s="1" t="str">
        <f t="shared" si="77"/>
        <v>Post-calc.</v>
      </c>
      <c r="X625" s="1" t="b">
        <f t="shared" si="78"/>
        <v>1</v>
      </c>
      <c r="Z625" s="3">
        <f t="shared" si="79"/>
        <v>0</v>
      </c>
    </row>
    <row r="626" spans="1:26" x14ac:dyDescent="0.2">
      <c r="A626" s="25" t="s">
        <v>3219</v>
      </c>
      <c r="B626" s="9" t="str">
        <f t="shared" si="74"/>
        <v>40579</v>
      </c>
      <c r="C626" s="30">
        <v>432</v>
      </c>
      <c r="D626" s="30">
        <v>384.89</v>
      </c>
      <c r="E626" s="32">
        <v>42521</v>
      </c>
      <c r="F626" s="27" t="s">
        <v>2660</v>
      </c>
      <c r="G626" s="34" t="s">
        <v>5520</v>
      </c>
      <c r="H626" s="10" t="str">
        <f t="shared" si="75"/>
        <v>Post-calc.</v>
      </c>
      <c r="I626" s="3">
        <f t="shared" si="72"/>
        <v>0</v>
      </c>
      <c r="M626" s="7" t="s">
        <v>638</v>
      </c>
      <c r="N626" s="9" t="str">
        <f t="shared" si="73"/>
        <v>40606</v>
      </c>
      <c r="O626" s="3">
        <v>349</v>
      </c>
      <c r="P626" s="3"/>
      <c r="Q626" s="1" t="s">
        <v>8</v>
      </c>
      <c r="R626" s="1" t="s">
        <v>9</v>
      </c>
      <c r="S626" s="1" t="s">
        <v>10</v>
      </c>
      <c r="T626" s="1" t="s">
        <v>69</v>
      </c>
      <c r="V626" s="19" t="str">
        <f t="shared" si="76"/>
        <v>Post-calc.</v>
      </c>
      <c r="W626" s="1" t="str">
        <f t="shared" si="77"/>
        <v>Post-calc.</v>
      </c>
      <c r="X626" s="1" t="b">
        <f t="shared" si="78"/>
        <v>1</v>
      </c>
      <c r="Z626" s="3">
        <f t="shared" si="79"/>
        <v>0</v>
      </c>
    </row>
    <row r="627" spans="1:26" x14ac:dyDescent="0.2">
      <c r="A627" s="25" t="s">
        <v>3220</v>
      </c>
      <c r="B627" s="9" t="str">
        <f t="shared" si="74"/>
        <v>40580</v>
      </c>
      <c r="C627" s="30">
        <v>1103</v>
      </c>
      <c r="D627" s="30">
        <v>1037.44</v>
      </c>
      <c r="E627" s="32">
        <v>42521</v>
      </c>
      <c r="F627" s="27" t="s">
        <v>2660</v>
      </c>
      <c r="G627" s="34" t="s">
        <v>5520</v>
      </c>
      <c r="H627" s="10" t="str">
        <f t="shared" si="75"/>
        <v>Post-calc.</v>
      </c>
      <c r="I627" s="3">
        <f t="shared" si="72"/>
        <v>0</v>
      </c>
      <c r="M627" s="7" t="s">
        <v>639</v>
      </c>
      <c r="N627" s="9" t="str">
        <f t="shared" si="73"/>
        <v>40607</v>
      </c>
      <c r="O627" s="3">
        <v>270</v>
      </c>
      <c r="P627" s="3"/>
      <c r="Q627" s="1" t="s">
        <v>8</v>
      </c>
      <c r="R627" s="1" t="s">
        <v>9</v>
      </c>
      <c r="S627" s="1" t="s">
        <v>10</v>
      </c>
      <c r="T627" s="1" t="s">
        <v>69</v>
      </c>
      <c r="V627" s="19" t="str">
        <f t="shared" si="76"/>
        <v>Post-calc.</v>
      </c>
      <c r="W627" s="1" t="str">
        <f t="shared" si="77"/>
        <v>Post-calc.</v>
      </c>
      <c r="X627" s="1" t="b">
        <f t="shared" si="78"/>
        <v>1</v>
      </c>
      <c r="Z627" s="3">
        <f t="shared" si="79"/>
        <v>0</v>
      </c>
    </row>
    <row r="628" spans="1:26" x14ac:dyDescent="0.2">
      <c r="A628" s="25" t="s">
        <v>3221</v>
      </c>
      <c r="B628" s="9" t="str">
        <f t="shared" si="74"/>
        <v>40581</v>
      </c>
      <c r="C628" s="30">
        <v>83</v>
      </c>
      <c r="D628" s="30">
        <v>0</v>
      </c>
      <c r="E628" s="32">
        <v>42155</v>
      </c>
      <c r="F628" s="27" t="s">
        <v>2660</v>
      </c>
      <c r="G628" s="34" t="s">
        <v>5520</v>
      </c>
      <c r="H628" s="10" t="str">
        <f t="shared" si="75"/>
        <v>Post-calc.</v>
      </c>
      <c r="I628" s="3">
        <f t="shared" si="72"/>
        <v>0</v>
      </c>
      <c r="M628" s="7" t="s">
        <v>640</v>
      </c>
      <c r="N628" s="9" t="str">
        <f t="shared" si="73"/>
        <v>40608</v>
      </c>
      <c r="O628" s="3">
        <v>300</v>
      </c>
      <c r="P628" s="3">
        <v>282.52999999999997</v>
      </c>
      <c r="Q628" s="1" t="s">
        <v>8</v>
      </c>
      <c r="R628" s="1" t="s">
        <v>9</v>
      </c>
      <c r="S628" s="1" t="s">
        <v>10</v>
      </c>
      <c r="T628" s="1" t="s">
        <v>69</v>
      </c>
      <c r="V628" s="19" t="str">
        <f t="shared" si="76"/>
        <v>Post-calc.</v>
      </c>
      <c r="W628" s="1" t="str">
        <f t="shared" si="77"/>
        <v>Post-calc.</v>
      </c>
      <c r="X628" s="1" t="b">
        <f t="shared" si="78"/>
        <v>1</v>
      </c>
      <c r="Z628" s="3">
        <f t="shared" si="79"/>
        <v>0</v>
      </c>
    </row>
    <row r="629" spans="1:26" x14ac:dyDescent="0.2">
      <c r="A629" s="25" t="s">
        <v>3222</v>
      </c>
      <c r="B629" s="9" t="str">
        <f t="shared" si="74"/>
        <v>40582</v>
      </c>
      <c r="C629" s="30">
        <v>22152.503100000002</v>
      </c>
      <c r="D629" s="30">
        <v>0</v>
      </c>
      <c r="E629" s="32"/>
      <c r="F629" s="27" t="s">
        <v>2660</v>
      </c>
      <c r="G629" s="34" t="s">
        <v>5520</v>
      </c>
      <c r="H629" s="10" t="str">
        <f t="shared" si="75"/>
        <v>Pre-calc.</v>
      </c>
      <c r="I629" s="3">
        <f t="shared" si="72"/>
        <v>0</v>
      </c>
      <c r="M629" s="7" t="s">
        <v>641</v>
      </c>
      <c r="N629" s="9" t="str">
        <f t="shared" si="73"/>
        <v>40609</v>
      </c>
      <c r="O629" s="3">
        <v>8399</v>
      </c>
      <c r="P629" s="3">
        <v>6155.88</v>
      </c>
      <c r="Q629" s="1" t="s">
        <v>8</v>
      </c>
      <c r="R629" s="1" t="s">
        <v>9</v>
      </c>
      <c r="S629" s="1" t="s">
        <v>10</v>
      </c>
      <c r="T629" s="1" t="s">
        <v>69</v>
      </c>
      <c r="V629" s="19" t="str">
        <f t="shared" si="76"/>
        <v>Post-calc.</v>
      </c>
      <c r="W629" s="1" t="str">
        <f t="shared" si="77"/>
        <v>Post-calc.</v>
      </c>
      <c r="X629" s="1" t="b">
        <f t="shared" si="78"/>
        <v>1</v>
      </c>
      <c r="Z629" s="3">
        <f t="shared" si="79"/>
        <v>0</v>
      </c>
    </row>
    <row r="630" spans="1:26" x14ac:dyDescent="0.2">
      <c r="A630" s="25" t="s">
        <v>3223</v>
      </c>
      <c r="B630" s="9" t="str">
        <f t="shared" si="74"/>
        <v>40584</v>
      </c>
      <c r="C630" s="30">
        <v>40251.2192</v>
      </c>
      <c r="D630" s="30">
        <v>0</v>
      </c>
      <c r="E630" s="32"/>
      <c r="F630" s="27" t="s">
        <v>2660</v>
      </c>
      <c r="G630" s="34" t="s">
        <v>5520</v>
      </c>
      <c r="H630" s="10" t="str">
        <f t="shared" si="75"/>
        <v>Pre-calc.</v>
      </c>
      <c r="I630" s="3">
        <f t="shared" si="72"/>
        <v>0</v>
      </c>
      <c r="M630" s="7" t="s">
        <v>642</v>
      </c>
      <c r="N630" s="9" t="str">
        <f t="shared" si="73"/>
        <v>40610</v>
      </c>
      <c r="O630" s="3">
        <v>1146.28</v>
      </c>
      <c r="P630" s="3">
        <v>1297.83</v>
      </c>
      <c r="Q630" s="1" t="s">
        <v>8</v>
      </c>
      <c r="R630" s="1" t="s">
        <v>9</v>
      </c>
      <c r="S630" s="1" t="s">
        <v>10</v>
      </c>
      <c r="T630" s="1" t="s">
        <v>69</v>
      </c>
      <c r="V630" s="19" t="str">
        <f t="shared" si="76"/>
        <v>Post-calc.</v>
      </c>
      <c r="W630" s="1" t="str">
        <f t="shared" si="77"/>
        <v>Post-calc.</v>
      </c>
      <c r="X630" s="1" t="b">
        <f t="shared" si="78"/>
        <v>1</v>
      </c>
      <c r="Z630" s="3">
        <f t="shared" si="79"/>
        <v>0</v>
      </c>
    </row>
    <row r="631" spans="1:26" x14ac:dyDescent="0.2">
      <c r="A631" s="25" t="s">
        <v>3224</v>
      </c>
      <c r="B631" s="9" t="str">
        <f t="shared" si="74"/>
        <v>40585</v>
      </c>
      <c r="C631" s="30">
        <v>1364</v>
      </c>
      <c r="D631" s="30">
        <v>0</v>
      </c>
      <c r="E631" s="32"/>
      <c r="F631" s="27" t="s">
        <v>2660</v>
      </c>
      <c r="G631" s="34" t="s">
        <v>5520</v>
      </c>
      <c r="H631" s="10" t="str">
        <f t="shared" si="75"/>
        <v>Pre-calc.</v>
      </c>
      <c r="I631" s="3">
        <f t="shared" si="72"/>
        <v>0</v>
      </c>
      <c r="M631" s="7" t="s">
        <v>643</v>
      </c>
      <c r="N631" s="9" t="str">
        <f t="shared" si="73"/>
        <v>40611</v>
      </c>
      <c r="O631" s="3">
        <v>4082.96</v>
      </c>
      <c r="P631" s="3">
        <v>4049.66</v>
      </c>
      <c r="Q631" s="1" t="s">
        <v>8</v>
      </c>
      <c r="R631" s="1" t="s">
        <v>9</v>
      </c>
      <c r="S631" s="1" t="s">
        <v>10</v>
      </c>
      <c r="T631" s="1" t="s">
        <v>69</v>
      </c>
      <c r="V631" s="19" t="str">
        <f t="shared" si="76"/>
        <v>Post-calc.</v>
      </c>
      <c r="W631" s="1" t="str">
        <f t="shared" si="77"/>
        <v>Post-calc.</v>
      </c>
      <c r="X631" s="1" t="b">
        <f t="shared" si="78"/>
        <v>1</v>
      </c>
      <c r="Z631" s="3">
        <f t="shared" si="79"/>
        <v>0</v>
      </c>
    </row>
    <row r="632" spans="1:26" x14ac:dyDescent="0.2">
      <c r="A632" s="25" t="s">
        <v>3225</v>
      </c>
      <c r="B632" s="9" t="str">
        <f t="shared" si="74"/>
        <v>40589</v>
      </c>
      <c r="C632" s="30">
        <v>1657</v>
      </c>
      <c r="D632" s="30">
        <v>0</v>
      </c>
      <c r="E632" s="32">
        <v>42155</v>
      </c>
      <c r="F632" s="27" t="s">
        <v>2660</v>
      </c>
      <c r="G632" s="34" t="s">
        <v>5520</v>
      </c>
      <c r="H632" s="10" t="str">
        <f t="shared" si="75"/>
        <v>Post-calc.</v>
      </c>
      <c r="I632" s="3">
        <f t="shared" si="72"/>
        <v>0</v>
      </c>
      <c r="M632" s="7" t="s">
        <v>644</v>
      </c>
      <c r="N632" s="9" t="str">
        <f t="shared" si="73"/>
        <v>40612</v>
      </c>
      <c r="O632" s="3">
        <v>5280.1988000000001</v>
      </c>
      <c r="P632" s="3">
        <v>4543.5861999999997</v>
      </c>
      <c r="Q632" s="1" t="s">
        <v>8</v>
      </c>
      <c r="R632" s="1" t="s">
        <v>9</v>
      </c>
      <c r="S632" s="1" t="s">
        <v>10</v>
      </c>
      <c r="T632" s="1" t="s">
        <v>69</v>
      </c>
      <c r="V632" s="19" t="str">
        <f t="shared" si="76"/>
        <v>Post-calc.</v>
      </c>
      <c r="W632" s="1" t="str">
        <f t="shared" si="77"/>
        <v>Post-calc.</v>
      </c>
      <c r="X632" s="1" t="b">
        <f t="shared" si="78"/>
        <v>1</v>
      </c>
      <c r="Z632" s="3">
        <f t="shared" si="79"/>
        <v>0</v>
      </c>
    </row>
    <row r="633" spans="1:26" x14ac:dyDescent="0.2">
      <c r="A633" s="25" t="s">
        <v>3226</v>
      </c>
      <c r="B633" s="9" t="str">
        <f t="shared" si="74"/>
        <v>40590</v>
      </c>
      <c r="C633" s="30">
        <v>3468</v>
      </c>
      <c r="D633" s="30">
        <v>0</v>
      </c>
      <c r="E633" s="32">
        <v>42155</v>
      </c>
      <c r="F633" s="27" t="s">
        <v>2660</v>
      </c>
      <c r="G633" s="34" t="s">
        <v>5520</v>
      </c>
      <c r="H633" s="10" t="str">
        <f t="shared" si="75"/>
        <v>Post-calc.</v>
      </c>
      <c r="I633" s="3">
        <f t="shared" si="72"/>
        <v>0</v>
      </c>
      <c r="M633" s="7" t="s">
        <v>645</v>
      </c>
      <c r="N633" s="9" t="str">
        <f t="shared" si="73"/>
        <v>40710</v>
      </c>
      <c r="O633" s="3">
        <v>3328.5</v>
      </c>
      <c r="P633" s="3">
        <v>6544.82</v>
      </c>
      <c r="Q633" s="1" t="s">
        <v>8</v>
      </c>
      <c r="R633" s="1" t="s">
        <v>9</v>
      </c>
      <c r="S633" s="1" t="s">
        <v>10</v>
      </c>
      <c r="T633" s="1" t="s">
        <v>69</v>
      </c>
      <c r="V633" s="19" t="str">
        <f t="shared" si="76"/>
        <v>Post-calc.</v>
      </c>
      <c r="W633" s="1" t="str">
        <f t="shared" si="77"/>
        <v>Post-calc.</v>
      </c>
      <c r="X633" s="1" t="b">
        <f t="shared" si="78"/>
        <v>1</v>
      </c>
      <c r="Z633" s="3">
        <f t="shared" si="79"/>
        <v>0</v>
      </c>
    </row>
    <row r="634" spans="1:26" x14ac:dyDescent="0.2">
      <c r="A634" s="25" t="s">
        <v>3227</v>
      </c>
      <c r="B634" s="9" t="str">
        <f t="shared" si="74"/>
        <v>40591</v>
      </c>
      <c r="C634" s="30">
        <v>4059</v>
      </c>
      <c r="D634" s="30">
        <v>0</v>
      </c>
      <c r="E634" s="32"/>
      <c r="F634" s="27" t="s">
        <v>2660</v>
      </c>
      <c r="G634" s="34" t="s">
        <v>5520</v>
      </c>
      <c r="H634" s="10" t="str">
        <f t="shared" si="75"/>
        <v>Pre-calc.</v>
      </c>
      <c r="I634" s="3">
        <f t="shared" si="72"/>
        <v>0</v>
      </c>
      <c r="M634" s="7" t="s">
        <v>646</v>
      </c>
      <c r="N634" s="9" t="str">
        <f t="shared" si="73"/>
        <v>40711</v>
      </c>
      <c r="O634" s="3">
        <v>1383.86</v>
      </c>
      <c r="P634" s="3">
        <v>1316.25</v>
      </c>
      <c r="Q634" s="1" t="s">
        <v>8</v>
      </c>
      <c r="R634" s="1" t="s">
        <v>9</v>
      </c>
      <c r="S634" s="1" t="s">
        <v>10</v>
      </c>
      <c r="T634" s="1" t="s">
        <v>69</v>
      </c>
      <c r="V634" s="19" t="str">
        <f t="shared" si="76"/>
        <v>Post-calc.</v>
      </c>
      <c r="W634" s="1" t="str">
        <f t="shared" si="77"/>
        <v>Post-calc.</v>
      </c>
      <c r="X634" s="1" t="b">
        <f t="shared" si="78"/>
        <v>1</v>
      </c>
      <c r="Z634" s="3">
        <f t="shared" si="79"/>
        <v>0</v>
      </c>
    </row>
    <row r="635" spans="1:26" x14ac:dyDescent="0.2">
      <c r="A635" s="25" t="s">
        <v>3228</v>
      </c>
      <c r="B635" s="9" t="str">
        <f t="shared" si="74"/>
        <v>40592</v>
      </c>
      <c r="C635" s="30">
        <v>1502</v>
      </c>
      <c r="D635" s="30">
        <v>1502.11</v>
      </c>
      <c r="E635" s="32">
        <v>42521</v>
      </c>
      <c r="F635" s="27" t="s">
        <v>2660</v>
      </c>
      <c r="G635" s="34" t="s">
        <v>5520</v>
      </c>
      <c r="H635" s="10" t="str">
        <f t="shared" si="75"/>
        <v>Post-calc.</v>
      </c>
      <c r="I635" s="3">
        <f t="shared" si="72"/>
        <v>0</v>
      </c>
      <c r="M635" s="7" t="s">
        <v>647</v>
      </c>
      <c r="N635" s="9" t="str">
        <f t="shared" si="73"/>
        <v>49754</v>
      </c>
      <c r="O635" s="3">
        <v>6737</v>
      </c>
      <c r="P635" s="3">
        <v>6737</v>
      </c>
      <c r="Q635" s="1" t="s">
        <v>8</v>
      </c>
      <c r="R635" s="1" t="s">
        <v>9</v>
      </c>
      <c r="S635" s="1" t="s">
        <v>10</v>
      </c>
      <c r="T635" s="1" t="s">
        <v>648</v>
      </c>
      <c r="V635" s="19" t="str">
        <f t="shared" si="76"/>
        <v>Post-calc.</v>
      </c>
      <c r="W635" s="1" t="str">
        <f t="shared" si="77"/>
        <v>Post-calc.</v>
      </c>
      <c r="X635" s="1" t="b">
        <f t="shared" si="78"/>
        <v>1</v>
      </c>
      <c r="Z635" s="3">
        <f t="shared" si="79"/>
        <v>0</v>
      </c>
    </row>
    <row r="636" spans="1:26" x14ac:dyDescent="0.2">
      <c r="A636" s="25" t="s">
        <v>3229</v>
      </c>
      <c r="B636" s="9" t="str">
        <f t="shared" si="74"/>
        <v>40593</v>
      </c>
      <c r="C636" s="30">
        <v>22261</v>
      </c>
      <c r="D636" s="30">
        <v>0</v>
      </c>
      <c r="E636" s="32"/>
      <c r="F636" s="27" t="s">
        <v>2660</v>
      </c>
      <c r="G636" s="34" t="s">
        <v>5520</v>
      </c>
      <c r="H636" s="10" t="str">
        <f t="shared" si="75"/>
        <v>Pre-calc.</v>
      </c>
      <c r="I636" s="3">
        <f t="shared" si="72"/>
        <v>0</v>
      </c>
      <c r="M636" s="7" t="s">
        <v>649</v>
      </c>
      <c r="N636" s="9" t="str">
        <f t="shared" si="73"/>
        <v>49780</v>
      </c>
      <c r="O636" s="3">
        <v>2058</v>
      </c>
      <c r="P636" s="3">
        <v>2058</v>
      </c>
      <c r="Q636" s="1" t="s">
        <v>8</v>
      </c>
      <c r="R636" s="1" t="s">
        <v>9</v>
      </c>
      <c r="S636" s="1" t="s">
        <v>10</v>
      </c>
      <c r="T636" s="1" t="s">
        <v>648</v>
      </c>
      <c r="V636" s="19" t="str">
        <f t="shared" si="76"/>
        <v>Post-calc.</v>
      </c>
      <c r="W636" s="1" t="str">
        <f t="shared" si="77"/>
        <v>Post-calc.</v>
      </c>
      <c r="X636" s="1" t="b">
        <f t="shared" si="78"/>
        <v>1</v>
      </c>
      <c r="Z636" s="3">
        <f t="shared" si="79"/>
        <v>0</v>
      </c>
    </row>
    <row r="637" spans="1:26" x14ac:dyDescent="0.2">
      <c r="A637" s="25" t="s">
        <v>3230</v>
      </c>
      <c r="B637" s="9" t="str">
        <f t="shared" si="74"/>
        <v>40594</v>
      </c>
      <c r="C637" s="30">
        <v>1559</v>
      </c>
      <c r="D637" s="30">
        <v>1740.55</v>
      </c>
      <c r="E637" s="32">
        <v>42521</v>
      </c>
      <c r="F637" s="27" t="s">
        <v>2660</v>
      </c>
      <c r="G637" s="34" t="s">
        <v>5520</v>
      </c>
      <c r="H637" s="10" t="str">
        <f t="shared" si="75"/>
        <v>Post-calc.</v>
      </c>
      <c r="I637" s="3">
        <f t="shared" si="72"/>
        <v>0</v>
      </c>
      <c r="M637" s="7" t="s">
        <v>650</v>
      </c>
      <c r="N637" s="9" t="str">
        <f t="shared" si="73"/>
        <v>49782</v>
      </c>
      <c r="O637" s="3">
        <v>142</v>
      </c>
      <c r="P637" s="3">
        <v>142</v>
      </c>
      <c r="Q637" s="1" t="s">
        <v>8</v>
      </c>
      <c r="R637" s="1" t="s">
        <v>9</v>
      </c>
      <c r="S637" s="1" t="s">
        <v>10</v>
      </c>
      <c r="T637" s="1" t="s">
        <v>648</v>
      </c>
      <c r="V637" s="19" t="str">
        <f t="shared" si="76"/>
        <v>Post-calc.</v>
      </c>
      <c r="W637" s="1" t="str">
        <f t="shared" si="77"/>
        <v>Post-calc.</v>
      </c>
      <c r="X637" s="1" t="b">
        <f t="shared" si="78"/>
        <v>1</v>
      </c>
      <c r="Z637" s="3">
        <f t="shared" si="79"/>
        <v>0</v>
      </c>
    </row>
    <row r="638" spans="1:26" x14ac:dyDescent="0.2">
      <c r="A638" s="25" t="s">
        <v>3231</v>
      </c>
      <c r="B638" s="9" t="str">
        <f t="shared" si="74"/>
        <v>40595</v>
      </c>
      <c r="C638" s="30">
        <v>2697</v>
      </c>
      <c r="D638" s="30">
        <v>0</v>
      </c>
      <c r="E638" s="32"/>
      <c r="F638" s="27" t="s">
        <v>2660</v>
      </c>
      <c r="G638" s="34" t="s">
        <v>5520</v>
      </c>
      <c r="H638" s="10" t="str">
        <f t="shared" si="75"/>
        <v>Pre-calc.</v>
      </c>
      <c r="I638" s="3">
        <f t="shared" si="72"/>
        <v>0</v>
      </c>
      <c r="M638" s="7" t="s">
        <v>651</v>
      </c>
      <c r="N638" s="9" t="str">
        <f t="shared" si="73"/>
        <v>49784</v>
      </c>
      <c r="O638" s="3">
        <v>4129</v>
      </c>
      <c r="P638" s="3">
        <v>4129</v>
      </c>
      <c r="Q638" s="1" t="s">
        <v>8</v>
      </c>
      <c r="R638" s="1" t="s">
        <v>9</v>
      </c>
      <c r="S638" s="1" t="s">
        <v>10</v>
      </c>
      <c r="T638" s="1" t="s">
        <v>648</v>
      </c>
      <c r="V638" s="19" t="str">
        <f t="shared" si="76"/>
        <v>Post-calc.</v>
      </c>
      <c r="W638" s="1" t="str">
        <f t="shared" si="77"/>
        <v>Post-calc.</v>
      </c>
      <c r="X638" s="1" t="b">
        <f t="shared" si="78"/>
        <v>1</v>
      </c>
      <c r="Z638" s="3">
        <f t="shared" si="79"/>
        <v>0</v>
      </c>
    </row>
    <row r="639" spans="1:26" x14ac:dyDescent="0.2">
      <c r="A639" s="25" t="s">
        <v>3232</v>
      </c>
      <c r="B639" s="9" t="str">
        <f t="shared" si="74"/>
        <v>40596</v>
      </c>
      <c r="C639" s="30">
        <v>2077.52</v>
      </c>
      <c r="D639" s="30">
        <v>6124.48</v>
      </c>
      <c r="E639" s="32">
        <v>42521</v>
      </c>
      <c r="F639" s="27" t="s">
        <v>2660</v>
      </c>
      <c r="G639" s="34" t="s">
        <v>5520</v>
      </c>
      <c r="H639" s="10" t="str">
        <f t="shared" si="75"/>
        <v>Post-calc.</v>
      </c>
      <c r="I639" s="3">
        <f t="shared" si="72"/>
        <v>0</v>
      </c>
      <c r="M639" s="7" t="s">
        <v>652</v>
      </c>
      <c r="N639" s="9" t="str">
        <f t="shared" si="73"/>
        <v>49788</v>
      </c>
      <c r="O639" s="3">
        <v>6649</v>
      </c>
      <c r="P639" s="3">
        <v>6649</v>
      </c>
      <c r="Q639" s="1" t="s">
        <v>8</v>
      </c>
      <c r="R639" s="1" t="s">
        <v>9</v>
      </c>
      <c r="S639" s="1" t="s">
        <v>10</v>
      </c>
      <c r="T639" s="1" t="s">
        <v>648</v>
      </c>
      <c r="V639" s="19" t="str">
        <f t="shared" si="76"/>
        <v>Post-calc.</v>
      </c>
      <c r="W639" s="1" t="str">
        <f t="shared" si="77"/>
        <v>Post-calc.</v>
      </c>
      <c r="X639" s="1" t="b">
        <f t="shared" si="78"/>
        <v>1</v>
      </c>
      <c r="Z639" s="3">
        <f t="shared" si="79"/>
        <v>0</v>
      </c>
    </row>
    <row r="640" spans="1:26" x14ac:dyDescent="0.2">
      <c r="A640" s="25" t="s">
        <v>3233</v>
      </c>
      <c r="B640" s="9" t="str">
        <f t="shared" si="74"/>
        <v>40597</v>
      </c>
      <c r="C640" s="30">
        <v>3344</v>
      </c>
      <c r="D640" s="30">
        <v>0</v>
      </c>
      <c r="E640" s="32"/>
      <c r="F640" s="27" t="s">
        <v>2660</v>
      </c>
      <c r="G640" s="34" t="s">
        <v>5520</v>
      </c>
      <c r="H640" s="10" t="str">
        <f t="shared" si="75"/>
        <v>Pre-calc.</v>
      </c>
      <c r="I640" s="3">
        <f t="shared" si="72"/>
        <v>0</v>
      </c>
      <c r="M640" s="7" t="s">
        <v>653</v>
      </c>
      <c r="N640" s="9" t="str">
        <f t="shared" si="73"/>
        <v>49792</v>
      </c>
      <c r="O640" s="3">
        <v>10898</v>
      </c>
      <c r="P640" s="3">
        <v>10898</v>
      </c>
      <c r="Q640" s="1" t="s">
        <v>8</v>
      </c>
      <c r="R640" s="1" t="s">
        <v>9</v>
      </c>
      <c r="S640" s="1" t="s">
        <v>10</v>
      </c>
      <c r="T640" s="1" t="s">
        <v>648</v>
      </c>
      <c r="V640" s="19" t="str">
        <f t="shared" si="76"/>
        <v>Post-calc.</v>
      </c>
      <c r="W640" s="1" t="str">
        <f t="shared" si="77"/>
        <v>Post-calc.</v>
      </c>
      <c r="X640" s="1" t="b">
        <f t="shared" si="78"/>
        <v>1</v>
      </c>
      <c r="Z640" s="3">
        <f t="shared" si="79"/>
        <v>0</v>
      </c>
    </row>
    <row r="641" spans="1:26" x14ac:dyDescent="0.2">
      <c r="A641" s="25" t="s">
        <v>3234</v>
      </c>
      <c r="B641" s="9" t="str">
        <f t="shared" si="74"/>
        <v>40598</v>
      </c>
      <c r="C641" s="30">
        <v>10472.59</v>
      </c>
      <c r="D641" s="30">
        <v>10398.290000000001</v>
      </c>
      <c r="E641" s="32">
        <v>42521</v>
      </c>
      <c r="F641" s="27" t="s">
        <v>2660</v>
      </c>
      <c r="G641" s="34" t="s">
        <v>5520</v>
      </c>
      <c r="H641" s="10" t="str">
        <f t="shared" si="75"/>
        <v>Post-calc.</v>
      </c>
      <c r="I641" s="3">
        <f t="shared" si="72"/>
        <v>0</v>
      </c>
      <c r="M641" s="7" t="s">
        <v>654</v>
      </c>
      <c r="N641" s="9" t="str">
        <f t="shared" si="73"/>
        <v>49793</v>
      </c>
      <c r="O641" s="3">
        <v>5395.1193000000003</v>
      </c>
      <c r="P641" s="3">
        <v>5395.1193000000003</v>
      </c>
      <c r="Q641" s="1" t="s">
        <v>8</v>
      </c>
      <c r="R641" s="1" t="s">
        <v>9</v>
      </c>
      <c r="S641" s="1" t="s">
        <v>10</v>
      </c>
      <c r="T641" s="1" t="s">
        <v>648</v>
      </c>
      <c r="V641" s="19" t="str">
        <f t="shared" si="76"/>
        <v>Post-calc.</v>
      </c>
      <c r="W641" s="1" t="str">
        <f t="shared" si="77"/>
        <v>Post-calc.</v>
      </c>
      <c r="X641" s="1" t="b">
        <f t="shared" si="78"/>
        <v>1</v>
      </c>
      <c r="Z641" s="3">
        <f t="shared" si="79"/>
        <v>0</v>
      </c>
    </row>
    <row r="642" spans="1:26" x14ac:dyDescent="0.2">
      <c r="A642" s="25" t="s">
        <v>3235</v>
      </c>
      <c r="B642" s="9" t="str">
        <f t="shared" si="74"/>
        <v>40599</v>
      </c>
      <c r="C642" s="30">
        <v>653.03</v>
      </c>
      <c r="D642" s="30">
        <v>650.29</v>
      </c>
      <c r="E642" s="32">
        <v>42521</v>
      </c>
      <c r="F642" s="27" t="s">
        <v>2660</v>
      </c>
      <c r="G642" s="34" t="s">
        <v>5520</v>
      </c>
      <c r="H642" s="10" t="str">
        <f t="shared" si="75"/>
        <v>Post-calc.</v>
      </c>
      <c r="I642" s="3">
        <f t="shared" si="72"/>
        <v>0</v>
      </c>
      <c r="M642" s="7" t="s">
        <v>655</v>
      </c>
      <c r="N642" s="9" t="str">
        <f t="shared" si="73"/>
        <v>49795</v>
      </c>
      <c r="O642" s="3">
        <v>4393</v>
      </c>
      <c r="P642" s="3">
        <v>4393</v>
      </c>
      <c r="Q642" s="1" t="s">
        <v>8</v>
      </c>
      <c r="R642" s="1" t="s">
        <v>9</v>
      </c>
      <c r="S642" s="1" t="s">
        <v>10</v>
      </c>
      <c r="T642" s="1" t="s">
        <v>648</v>
      </c>
      <c r="V642" s="19" t="str">
        <f t="shared" si="76"/>
        <v>Post-calc.</v>
      </c>
      <c r="W642" s="1" t="str">
        <f t="shared" si="77"/>
        <v>Post-calc.</v>
      </c>
      <c r="X642" s="1" t="b">
        <f t="shared" si="78"/>
        <v>1</v>
      </c>
      <c r="Z642" s="3">
        <f t="shared" si="79"/>
        <v>0</v>
      </c>
    </row>
    <row r="643" spans="1:26" x14ac:dyDescent="0.2">
      <c r="A643" s="25" t="s">
        <v>3236</v>
      </c>
      <c r="B643" s="9" t="str">
        <f t="shared" si="74"/>
        <v>40601</v>
      </c>
      <c r="C643" s="30">
        <v>1084</v>
      </c>
      <c r="D643" s="30">
        <v>0</v>
      </c>
      <c r="E643" s="32">
        <v>42155</v>
      </c>
      <c r="F643" s="27" t="s">
        <v>2660</v>
      </c>
      <c r="G643" s="34" t="s">
        <v>5520</v>
      </c>
      <c r="H643" s="10" t="str">
        <f t="shared" si="75"/>
        <v>Post-calc.</v>
      </c>
      <c r="I643" s="3">
        <f t="shared" si="72"/>
        <v>0</v>
      </c>
      <c r="M643" s="7" t="s">
        <v>656</v>
      </c>
      <c r="N643" s="9" t="str">
        <f t="shared" si="73"/>
        <v>49808</v>
      </c>
      <c r="O643" s="3">
        <v>670.84180000000003</v>
      </c>
      <c r="P643" s="3">
        <v>670.84180000000003</v>
      </c>
      <c r="Q643" s="1" t="s">
        <v>8</v>
      </c>
      <c r="R643" s="1" t="s">
        <v>9</v>
      </c>
      <c r="S643" s="1" t="s">
        <v>10</v>
      </c>
      <c r="T643" s="1" t="s">
        <v>648</v>
      </c>
      <c r="V643" s="19" t="str">
        <f t="shared" si="76"/>
        <v>Post-calc.</v>
      </c>
      <c r="W643" s="1" t="str">
        <f t="shared" si="77"/>
        <v>Post-calc.</v>
      </c>
      <c r="X643" s="1" t="b">
        <f t="shared" si="78"/>
        <v>1</v>
      </c>
      <c r="Z643" s="3">
        <f t="shared" si="79"/>
        <v>0</v>
      </c>
    </row>
    <row r="644" spans="1:26" x14ac:dyDescent="0.2">
      <c r="A644" s="25" t="s">
        <v>3237</v>
      </c>
      <c r="B644" s="9" t="str">
        <f t="shared" si="74"/>
        <v>40602</v>
      </c>
      <c r="C644" s="30">
        <v>2209</v>
      </c>
      <c r="D644" s="30">
        <v>0</v>
      </c>
      <c r="E644" s="32"/>
      <c r="F644" s="27" t="s">
        <v>2660</v>
      </c>
      <c r="G644" s="34" t="s">
        <v>5520</v>
      </c>
      <c r="H644" s="10" t="str">
        <f t="shared" si="75"/>
        <v>Pre-calc.</v>
      </c>
      <c r="I644" s="3">
        <f t="shared" ref="I644:I707" si="80">+VLOOKUP(B644,$N$4:$P$2559,2,FALSE)-C644</f>
        <v>0</v>
      </c>
      <c r="M644" s="7" t="s">
        <v>657</v>
      </c>
      <c r="N644" s="9" t="str">
        <f t="shared" ref="N644:N707" si="81">+LEFT(M644,5)</f>
        <v>49809</v>
      </c>
      <c r="O644" s="3">
        <v>1934</v>
      </c>
      <c r="P644" s="3">
        <v>1934</v>
      </c>
      <c r="Q644" s="1" t="s">
        <v>8</v>
      </c>
      <c r="R644" s="1" t="s">
        <v>9</v>
      </c>
      <c r="S644" s="1" t="s">
        <v>10</v>
      </c>
      <c r="T644" s="1" t="s">
        <v>648</v>
      </c>
      <c r="V644" s="19" t="str">
        <f t="shared" si="76"/>
        <v>Post-calc.</v>
      </c>
      <c r="W644" s="1" t="str">
        <f t="shared" si="77"/>
        <v>Post-calc.</v>
      </c>
      <c r="X644" s="1" t="b">
        <f t="shared" si="78"/>
        <v>1</v>
      </c>
      <c r="Z644" s="3">
        <f t="shared" si="79"/>
        <v>0</v>
      </c>
    </row>
    <row r="645" spans="1:26" x14ac:dyDescent="0.2">
      <c r="A645" s="25" t="s">
        <v>3238</v>
      </c>
      <c r="B645" s="9" t="str">
        <f t="shared" ref="B645:B708" si="82">+LEFT(A645,5)</f>
        <v>40603</v>
      </c>
      <c r="C645" s="30">
        <v>7563</v>
      </c>
      <c r="D645" s="30">
        <v>7961.53</v>
      </c>
      <c r="E645" s="32">
        <v>42521</v>
      </c>
      <c r="F645" s="27" t="s">
        <v>2660</v>
      </c>
      <c r="G645" s="34" t="s">
        <v>5520</v>
      </c>
      <c r="H645" s="10" t="str">
        <f t="shared" ref="H645:H708" si="83">+IF(E645&gt;1,"Post-calc.","Pre-calc.")</f>
        <v>Post-calc.</v>
      </c>
      <c r="I645" s="3">
        <f t="shared" si="80"/>
        <v>0</v>
      </c>
      <c r="M645" s="7" t="s">
        <v>658</v>
      </c>
      <c r="N645" s="9" t="str">
        <f t="shared" si="81"/>
        <v>49819</v>
      </c>
      <c r="O645" s="3">
        <v>1779</v>
      </c>
      <c r="P645" s="3">
        <v>1779</v>
      </c>
      <c r="Q645" s="1" t="s">
        <v>8</v>
      </c>
      <c r="R645" s="1" t="s">
        <v>9</v>
      </c>
      <c r="S645" s="1" t="s">
        <v>10</v>
      </c>
      <c r="T645" s="1" t="s">
        <v>648</v>
      </c>
      <c r="V645" s="19" t="str">
        <f t="shared" ref="V645:V708" si="84">+VLOOKUP(N645,$B$4:$H$2903,7,FALSE)</f>
        <v>Post-calc.</v>
      </c>
      <c r="W645" s="1" t="str">
        <f t="shared" ref="W645:W708" si="85">+Q645</f>
        <v>Post-calc.</v>
      </c>
      <c r="X645" s="1" t="b">
        <f t="shared" ref="X645:X708" si="86">+V645=W645</f>
        <v>1</v>
      </c>
      <c r="Z645" s="3">
        <f t="shared" ref="Z645:Z708" si="87">+IF(Q645="Post-calc.",VLOOKUP(N645,$B$4:$H$2903,3,FALSE)-P645,VLOOKUP(N645,$B$4:$H$2903,2,FALSE)-P645)</f>
        <v>0</v>
      </c>
    </row>
    <row r="646" spans="1:26" x14ac:dyDescent="0.2">
      <c r="A646" s="25" t="s">
        <v>3239</v>
      </c>
      <c r="B646" s="9" t="str">
        <f t="shared" si="82"/>
        <v>40604</v>
      </c>
      <c r="C646" s="30">
        <v>5593</v>
      </c>
      <c r="D646" s="30">
        <v>0</v>
      </c>
      <c r="E646" s="32">
        <v>42155</v>
      </c>
      <c r="F646" s="27" t="s">
        <v>2660</v>
      </c>
      <c r="G646" s="34" t="s">
        <v>5520</v>
      </c>
      <c r="H646" s="10" t="str">
        <f t="shared" si="83"/>
        <v>Post-calc.</v>
      </c>
      <c r="I646" s="3">
        <f t="shared" si="80"/>
        <v>0</v>
      </c>
      <c r="M646" s="7" t="s">
        <v>659</v>
      </c>
      <c r="N646" s="9" t="str">
        <f t="shared" si="81"/>
        <v>49822</v>
      </c>
      <c r="O646" s="3">
        <v>1086</v>
      </c>
      <c r="P646" s="3">
        <v>1086</v>
      </c>
      <c r="Q646" s="1" t="s">
        <v>8</v>
      </c>
      <c r="R646" s="1" t="s">
        <v>9</v>
      </c>
      <c r="S646" s="1" t="s">
        <v>10</v>
      </c>
      <c r="T646" s="1" t="s">
        <v>648</v>
      </c>
      <c r="V646" s="19" t="str">
        <f t="shared" si="84"/>
        <v>Post-calc.</v>
      </c>
      <c r="W646" s="1" t="str">
        <f t="shared" si="85"/>
        <v>Post-calc.</v>
      </c>
      <c r="X646" s="1" t="b">
        <f t="shared" si="86"/>
        <v>1</v>
      </c>
      <c r="Z646" s="3">
        <f t="shared" si="87"/>
        <v>0</v>
      </c>
    </row>
    <row r="647" spans="1:26" x14ac:dyDescent="0.2">
      <c r="A647" s="25" t="s">
        <v>3240</v>
      </c>
      <c r="B647" s="9" t="str">
        <f t="shared" si="82"/>
        <v>40605</v>
      </c>
      <c r="C647" s="30">
        <v>3635.25</v>
      </c>
      <c r="D647" s="30">
        <v>7714.51</v>
      </c>
      <c r="E647" s="32">
        <v>42521</v>
      </c>
      <c r="F647" s="27" t="s">
        <v>2660</v>
      </c>
      <c r="G647" s="34" t="s">
        <v>5520</v>
      </c>
      <c r="H647" s="10" t="str">
        <f t="shared" si="83"/>
        <v>Post-calc.</v>
      </c>
      <c r="I647" s="3">
        <f t="shared" si="80"/>
        <v>0</v>
      </c>
      <c r="M647" s="7" t="s">
        <v>660</v>
      </c>
      <c r="N647" s="9" t="str">
        <f t="shared" si="81"/>
        <v>49825</v>
      </c>
      <c r="O647" s="3">
        <v>86.1</v>
      </c>
      <c r="P647" s="3">
        <v>86.1</v>
      </c>
      <c r="Q647" s="1" t="s">
        <v>8</v>
      </c>
      <c r="R647" s="1" t="s">
        <v>9</v>
      </c>
      <c r="S647" s="1" t="s">
        <v>10</v>
      </c>
      <c r="T647" s="1" t="s">
        <v>648</v>
      </c>
      <c r="V647" s="19" t="str">
        <f t="shared" si="84"/>
        <v>Post-calc.</v>
      </c>
      <c r="W647" s="1" t="str">
        <f t="shared" si="85"/>
        <v>Post-calc.</v>
      </c>
      <c r="X647" s="1" t="b">
        <f t="shared" si="86"/>
        <v>1</v>
      </c>
      <c r="Z647" s="3">
        <f t="shared" si="87"/>
        <v>0</v>
      </c>
    </row>
    <row r="648" spans="1:26" x14ac:dyDescent="0.2">
      <c r="A648" s="25" t="s">
        <v>3241</v>
      </c>
      <c r="B648" s="9" t="str">
        <f t="shared" si="82"/>
        <v>40606</v>
      </c>
      <c r="C648" s="30">
        <v>349</v>
      </c>
      <c r="D648" s="30">
        <v>0</v>
      </c>
      <c r="E648" s="32">
        <v>42185</v>
      </c>
      <c r="F648" s="27" t="s">
        <v>2660</v>
      </c>
      <c r="G648" s="34" t="s">
        <v>5520</v>
      </c>
      <c r="H648" s="10" t="str">
        <f t="shared" si="83"/>
        <v>Post-calc.</v>
      </c>
      <c r="I648" s="3">
        <f t="shared" si="80"/>
        <v>0</v>
      </c>
      <c r="M648" s="7" t="s">
        <v>661</v>
      </c>
      <c r="N648" s="9" t="str">
        <f t="shared" si="81"/>
        <v>49828</v>
      </c>
      <c r="O648" s="3">
        <v>1200</v>
      </c>
      <c r="P648" s="3">
        <v>1200</v>
      </c>
      <c r="Q648" s="1" t="s">
        <v>8</v>
      </c>
      <c r="R648" s="1" t="s">
        <v>9</v>
      </c>
      <c r="S648" s="1" t="s">
        <v>10</v>
      </c>
      <c r="T648" s="1" t="s">
        <v>648</v>
      </c>
      <c r="V648" s="19" t="str">
        <f t="shared" si="84"/>
        <v>Post-calc.</v>
      </c>
      <c r="W648" s="1" t="str">
        <f t="shared" si="85"/>
        <v>Post-calc.</v>
      </c>
      <c r="X648" s="1" t="b">
        <f t="shared" si="86"/>
        <v>1</v>
      </c>
      <c r="Z648" s="3">
        <f t="shared" si="87"/>
        <v>0</v>
      </c>
    </row>
    <row r="649" spans="1:26" x14ac:dyDescent="0.2">
      <c r="A649" s="25" t="s">
        <v>3242</v>
      </c>
      <c r="B649" s="9" t="str">
        <f t="shared" si="82"/>
        <v>40607</v>
      </c>
      <c r="C649" s="30">
        <v>270</v>
      </c>
      <c r="D649" s="30">
        <v>0</v>
      </c>
      <c r="E649" s="32">
        <v>42185</v>
      </c>
      <c r="F649" s="27" t="s">
        <v>2660</v>
      </c>
      <c r="G649" s="34" t="s">
        <v>5520</v>
      </c>
      <c r="H649" s="10" t="str">
        <f t="shared" si="83"/>
        <v>Post-calc.</v>
      </c>
      <c r="I649" s="3">
        <f t="shared" si="80"/>
        <v>0</v>
      </c>
      <c r="M649" s="7" t="s">
        <v>662</v>
      </c>
      <c r="N649" s="9" t="str">
        <f t="shared" si="81"/>
        <v>49832</v>
      </c>
      <c r="O649" s="3">
        <v>350</v>
      </c>
      <c r="P649" s="3">
        <v>350</v>
      </c>
      <c r="Q649" s="1" t="s">
        <v>8</v>
      </c>
      <c r="R649" s="1" t="s">
        <v>9</v>
      </c>
      <c r="S649" s="1" t="s">
        <v>10</v>
      </c>
      <c r="T649" s="1" t="s">
        <v>648</v>
      </c>
      <c r="V649" s="19" t="str">
        <f t="shared" si="84"/>
        <v>Post-calc.</v>
      </c>
      <c r="W649" s="1" t="str">
        <f t="shared" si="85"/>
        <v>Post-calc.</v>
      </c>
      <c r="X649" s="1" t="b">
        <f t="shared" si="86"/>
        <v>1</v>
      </c>
      <c r="Z649" s="3">
        <f t="shared" si="87"/>
        <v>0</v>
      </c>
    </row>
    <row r="650" spans="1:26" x14ac:dyDescent="0.2">
      <c r="A650" s="25" t="s">
        <v>3243</v>
      </c>
      <c r="B650" s="9" t="str">
        <f t="shared" si="82"/>
        <v>40608</v>
      </c>
      <c r="C650" s="30">
        <v>300</v>
      </c>
      <c r="D650" s="30">
        <v>282.52999999999997</v>
      </c>
      <c r="E650" s="32">
        <v>42521</v>
      </c>
      <c r="F650" s="27" t="s">
        <v>2660</v>
      </c>
      <c r="G650" s="34" t="s">
        <v>5520</v>
      </c>
      <c r="H650" s="10" t="str">
        <f t="shared" si="83"/>
        <v>Post-calc.</v>
      </c>
      <c r="I650" s="3">
        <f t="shared" si="80"/>
        <v>0</v>
      </c>
      <c r="M650" s="7" t="s">
        <v>663</v>
      </c>
      <c r="N650" s="9" t="str">
        <f t="shared" si="81"/>
        <v>49838</v>
      </c>
      <c r="O650" s="3">
        <v>199.5</v>
      </c>
      <c r="P650" s="3">
        <v>199.5</v>
      </c>
      <c r="Q650" s="1" t="s">
        <v>8</v>
      </c>
      <c r="R650" s="1" t="s">
        <v>9</v>
      </c>
      <c r="S650" s="1" t="s">
        <v>10</v>
      </c>
      <c r="T650" s="1" t="s">
        <v>648</v>
      </c>
      <c r="V650" s="19" t="str">
        <f t="shared" si="84"/>
        <v>Post-calc.</v>
      </c>
      <c r="W650" s="1" t="str">
        <f t="shared" si="85"/>
        <v>Post-calc.</v>
      </c>
      <c r="X650" s="1" t="b">
        <f t="shared" si="86"/>
        <v>1</v>
      </c>
      <c r="Z650" s="3">
        <f t="shared" si="87"/>
        <v>0</v>
      </c>
    </row>
    <row r="651" spans="1:26" x14ac:dyDescent="0.2">
      <c r="A651" s="25" t="s">
        <v>3244</v>
      </c>
      <c r="B651" s="9" t="str">
        <f t="shared" si="82"/>
        <v>40609</v>
      </c>
      <c r="C651" s="30">
        <v>8399</v>
      </c>
      <c r="D651" s="30">
        <v>6155.88</v>
      </c>
      <c r="E651" s="32">
        <v>42521</v>
      </c>
      <c r="F651" s="27" t="s">
        <v>2660</v>
      </c>
      <c r="G651" s="34" t="s">
        <v>5520</v>
      </c>
      <c r="H651" s="10" t="str">
        <f t="shared" si="83"/>
        <v>Post-calc.</v>
      </c>
      <c r="I651" s="3">
        <f t="shared" si="80"/>
        <v>0</v>
      </c>
      <c r="M651" s="7" t="s">
        <v>664</v>
      </c>
      <c r="N651" s="9" t="str">
        <f t="shared" si="81"/>
        <v>49841</v>
      </c>
      <c r="O651" s="3">
        <v>11018</v>
      </c>
      <c r="P651" s="3">
        <v>11018</v>
      </c>
      <c r="Q651" s="1" t="s">
        <v>8</v>
      </c>
      <c r="R651" s="1" t="s">
        <v>9</v>
      </c>
      <c r="S651" s="1" t="s">
        <v>10</v>
      </c>
      <c r="T651" s="1" t="s">
        <v>648</v>
      </c>
      <c r="V651" s="19" t="str">
        <f t="shared" si="84"/>
        <v>Post-calc.</v>
      </c>
      <c r="W651" s="1" t="str">
        <f t="shared" si="85"/>
        <v>Post-calc.</v>
      </c>
      <c r="X651" s="1" t="b">
        <f t="shared" si="86"/>
        <v>1</v>
      </c>
      <c r="Z651" s="3">
        <f t="shared" si="87"/>
        <v>0</v>
      </c>
    </row>
    <row r="652" spans="1:26" x14ac:dyDescent="0.2">
      <c r="A652" s="25" t="s">
        <v>3245</v>
      </c>
      <c r="B652" s="9" t="str">
        <f t="shared" si="82"/>
        <v>40610</v>
      </c>
      <c r="C652" s="30">
        <v>1146.28</v>
      </c>
      <c r="D652" s="30">
        <v>1297.83</v>
      </c>
      <c r="E652" s="32">
        <v>42521</v>
      </c>
      <c r="F652" s="27" t="s">
        <v>2660</v>
      </c>
      <c r="G652" s="34" t="s">
        <v>5520</v>
      </c>
      <c r="H652" s="10" t="str">
        <f t="shared" si="83"/>
        <v>Post-calc.</v>
      </c>
      <c r="I652" s="3">
        <f t="shared" si="80"/>
        <v>0</v>
      </c>
      <c r="M652" s="7" t="s">
        <v>665</v>
      </c>
      <c r="N652" s="9" t="str">
        <f t="shared" si="81"/>
        <v>49843</v>
      </c>
      <c r="O652" s="3">
        <v>335</v>
      </c>
      <c r="P652" s="3">
        <v>335</v>
      </c>
      <c r="Q652" s="1" t="s">
        <v>8</v>
      </c>
      <c r="R652" s="1" t="s">
        <v>9</v>
      </c>
      <c r="S652" s="1" t="s">
        <v>10</v>
      </c>
      <c r="T652" s="1" t="s">
        <v>648</v>
      </c>
      <c r="V652" s="19" t="str">
        <f t="shared" si="84"/>
        <v>Post-calc.</v>
      </c>
      <c r="W652" s="1" t="str">
        <f t="shared" si="85"/>
        <v>Post-calc.</v>
      </c>
      <c r="X652" s="1" t="b">
        <f t="shared" si="86"/>
        <v>1</v>
      </c>
      <c r="Z652" s="3">
        <f t="shared" si="87"/>
        <v>0</v>
      </c>
    </row>
    <row r="653" spans="1:26" x14ac:dyDescent="0.2">
      <c r="A653" s="25" t="s">
        <v>3246</v>
      </c>
      <c r="B653" s="9" t="str">
        <f t="shared" si="82"/>
        <v>40611</v>
      </c>
      <c r="C653" s="30">
        <v>4082.96</v>
      </c>
      <c r="D653" s="30">
        <v>4049.66</v>
      </c>
      <c r="E653" s="32">
        <v>42521</v>
      </c>
      <c r="F653" s="27" t="s">
        <v>2660</v>
      </c>
      <c r="G653" s="34" t="s">
        <v>5520</v>
      </c>
      <c r="H653" s="10" t="str">
        <f t="shared" si="83"/>
        <v>Post-calc.</v>
      </c>
      <c r="I653" s="3">
        <f t="shared" si="80"/>
        <v>0</v>
      </c>
      <c r="M653" s="7" t="s">
        <v>666</v>
      </c>
      <c r="N653" s="9" t="str">
        <f t="shared" si="81"/>
        <v>49853</v>
      </c>
      <c r="O653" s="3">
        <v>350</v>
      </c>
      <c r="P653" s="3">
        <v>350</v>
      </c>
      <c r="Q653" s="1" t="s">
        <v>8</v>
      </c>
      <c r="R653" s="1" t="s">
        <v>9</v>
      </c>
      <c r="S653" s="1" t="s">
        <v>10</v>
      </c>
      <c r="T653" s="1" t="s">
        <v>648</v>
      </c>
      <c r="V653" s="19" t="str">
        <f t="shared" si="84"/>
        <v>Post-calc.</v>
      </c>
      <c r="W653" s="1" t="str">
        <f t="shared" si="85"/>
        <v>Post-calc.</v>
      </c>
      <c r="X653" s="1" t="b">
        <f t="shared" si="86"/>
        <v>1</v>
      </c>
      <c r="Z653" s="3">
        <f t="shared" si="87"/>
        <v>0</v>
      </c>
    </row>
    <row r="654" spans="1:26" x14ac:dyDescent="0.2">
      <c r="A654" s="25" t="s">
        <v>3247</v>
      </c>
      <c r="B654" s="9" t="str">
        <f t="shared" si="82"/>
        <v>40612</v>
      </c>
      <c r="C654" s="30">
        <v>5280.1988000000001</v>
      </c>
      <c r="D654" s="30">
        <v>4543.5861999999997</v>
      </c>
      <c r="E654" s="32">
        <v>42521</v>
      </c>
      <c r="F654" s="27" t="s">
        <v>2660</v>
      </c>
      <c r="G654" s="34" t="s">
        <v>5520</v>
      </c>
      <c r="H654" s="10" t="str">
        <f t="shared" si="83"/>
        <v>Post-calc.</v>
      </c>
      <c r="I654" s="3">
        <f t="shared" si="80"/>
        <v>0</v>
      </c>
      <c r="M654" s="7" t="s">
        <v>667</v>
      </c>
      <c r="N654" s="9" t="str">
        <f t="shared" si="81"/>
        <v>49859</v>
      </c>
      <c r="O654" s="3">
        <v>6551</v>
      </c>
      <c r="P654" s="3">
        <v>6551</v>
      </c>
      <c r="Q654" s="1" t="s">
        <v>8</v>
      </c>
      <c r="R654" s="1" t="s">
        <v>9</v>
      </c>
      <c r="S654" s="1" t="s">
        <v>10</v>
      </c>
      <c r="T654" s="1" t="s">
        <v>648</v>
      </c>
      <c r="V654" s="19" t="str">
        <f t="shared" si="84"/>
        <v>Post-calc.</v>
      </c>
      <c r="W654" s="1" t="str">
        <f t="shared" si="85"/>
        <v>Post-calc.</v>
      </c>
      <c r="X654" s="1" t="b">
        <f t="shared" si="86"/>
        <v>1</v>
      </c>
      <c r="Z654" s="3">
        <f t="shared" si="87"/>
        <v>0</v>
      </c>
    </row>
    <row r="655" spans="1:26" x14ac:dyDescent="0.2">
      <c r="A655" s="25" t="s">
        <v>3248</v>
      </c>
      <c r="B655" s="9" t="str">
        <f t="shared" si="82"/>
        <v>40710</v>
      </c>
      <c r="C655" s="30">
        <v>3328.5</v>
      </c>
      <c r="D655" s="30">
        <v>6544.82</v>
      </c>
      <c r="E655" s="32">
        <v>42521</v>
      </c>
      <c r="F655" s="27" t="s">
        <v>2660</v>
      </c>
      <c r="G655" s="34" t="s">
        <v>5520</v>
      </c>
      <c r="H655" s="10" t="str">
        <f t="shared" si="83"/>
        <v>Post-calc.</v>
      </c>
      <c r="I655" s="3">
        <f t="shared" si="80"/>
        <v>0</v>
      </c>
      <c r="M655" s="7" t="s">
        <v>668</v>
      </c>
      <c r="N655" s="9" t="str">
        <f t="shared" si="81"/>
        <v>49862</v>
      </c>
      <c r="O655" s="3">
        <v>511</v>
      </c>
      <c r="P655" s="3">
        <v>511</v>
      </c>
      <c r="Q655" s="1" t="s">
        <v>8</v>
      </c>
      <c r="R655" s="1" t="s">
        <v>9</v>
      </c>
      <c r="S655" s="1" t="s">
        <v>10</v>
      </c>
      <c r="T655" s="1" t="s">
        <v>648</v>
      </c>
      <c r="V655" s="19" t="str">
        <f t="shared" si="84"/>
        <v>Post-calc.</v>
      </c>
      <c r="W655" s="1" t="str">
        <f t="shared" si="85"/>
        <v>Post-calc.</v>
      </c>
      <c r="X655" s="1" t="b">
        <f t="shared" si="86"/>
        <v>1</v>
      </c>
      <c r="Z655" s="3">
        <f t="shared" si="87"/>
        <v>0</v>
      </c>
    </row>
    <row r="656" spans="1:26" x14ac:dyDescent="0.2">
      <c r="A656" s="25" t="s">
        <v>3249</v>
      </c>
      <c r="B656" s="9" t="str">
        <f t="shared" si="82"/>
        <v>40711</v>
      </c>
      <c r="C656" s="30">
        <v>1383.86</v>
      </c>
      <c r="D656" s="30">
        <v>1316.25</v>
      </c>
      <c r="E656" s="32">
        <v>42521</v>
      </c>
      <c r="F656" s="27" t="s">
        <v>2660</v>
      </c>
      <c r="G656" s="34" t="s">
        <v>5520</v>
      </c>
      <c r="H656" s="10" t="str">
        <f t="shared" si="83"/>
        <v>Post-calc.</v>
      </c>
      <c r="I656" s="3">
        <f t="shared" si="80"/>
        <v>0</v>
      </c>
      <c r="M656" s="7" t="s">
        <v>669</v>
      </c>
      <c r="N656" s="9" t="str">
        <f t="shared" si="81"/>
        <v>49876</v>
      </c>
      <c r="O656" s="3">
        <v>3348</v>
      </c>
      <c r="P656" s="3">
        <v>3348</v>
      </c>
      <c r="Q656" s="1" t="s">
        <v>8</v>
      </c>
      <c r="R656" s="1" t="s">
        <v>9</v>
      </c>
      <c r="S656" s="1" t="s">
        <v>10</v>
      </c>
      <c r="T656" s="1" t="s">
        <v>648</v>
      </c>
      <c r="V656" s="19" t="str">
        <f t="shared" si="84"/>
        <v>Post-calc.</v>
      </c>
      <c r="W656" s="1" t="str">
        <f t="shared" si="85"/>
        <v>Post-calc.</v>
      </c>
      <c r="X656" s="1" t="b">
        <f t="shared" si="86"/>
        <v>1</v>
      </c>
      <c r="Z656" s="3">
        <f t="shared" si="87"/>
        <v>0</v>
      </c>
    </row>
    <row r="657" spans="1:26" x14ac:dyDescent="0.2">
      <c r="A657" s="25" t="s">
        <v>3250</v>
      </c>
      <c r="B657" s="9" t="str">
        <f t="shared" si="82"/>
        <v>49754</v>
      </c>
      <c r="C657" s="30">
        <v>6737</v>
      </c>
      <c r="D657" s="30">
        <v>6737</v>
      </c>
      <c r="E657" s="32">
        <v>39539</v>
      </c>
      <c r="F657" s="27" t="s">
        <v>2594</v>
      </c>
      <c r="G657" s="34" t="s">
        <v>5520</v>
      </c>
      <c r="H657" s="10" t="str">
        <f t="shared" si="83"/>
        <v>Post-calc.</v>
      </c>
      <c r="I657" s="3">
        <f t="shared" si="80"/>
        <v>0</v>
      </c>
      <c r="M657" s="7" t="s">
        <v>670</v>
      </c>
      <c r="N657" s="9" t="str">
        <f t="shared" si="81"/>
        <v>49880</v>
      </c>
      <c r="O657" s="3">
        <v>1561</v>
      </c>
      <c r="P657" s="3">
        <v>1561</v>
      </c>
      <c r="Q657" s="1" t="s">
        <v>8</v>
      </c>
      <c r="R657" s="1" t="s">
        <v>9</v>
      </c>
      <c r="S657" s="1" t="s">
        <v>10</v>
      </c>
      <c r="T657" s="1" t="s">
        <v>648</v>
      </c>
      <c r="V657" s="19" t="str">
        <f t="shared" si="84"/>
        <v>Post-calc.</v>
      </c>
      <c r="W657" s="1" t="str">
        <f t="shared" si="85"/>
        <v>Post-calc.</v>
      </c>
      <c r="X657" s="1" t="b">
        <f t="shared" si="86"/>
        <v>1</v>
      </c>
      <c r="Z657" s="3">
        <f t="shared" si="87"/>
        <v>0</v>
      </c>
    </row>
    <row r="658" spans="1:26" x14ac:dyDescent="0.2">
      <c r="A658" s="25" t="s">
        <v>3251</v>
      </c>
      <c r="B658" s="9" t="str">
        <f t="shared" si="82"/>
        <v>49776</v>
      </c>
      <c r="C658" s="30">
        <v>310.24040000000002</v>
      </c>
      <c r="D658" s="30">
        <v>310.24040000000002</v>
      </c>
      <c r="E658" s="32">
        <v>39448</v>
      </c>
      <c r="F658" s="27" t="s">
        <v>2594</v>
      </c>
      <c r="G658" s="34" t="s">
        <v>5520</v>
      </c>
      <c r="H658" s="10" t="str">
        <f t="shared" si="83"/>
        <v>Post-calc.</v>
      </c>
      <c r="I658" s="23" t="e">
        <f t="shared" si="80"/>
        <v>#N/A</v>
      </c>
      <c r="J658" s="22" t="str">
        <f>VLOOKUP(B658, Remarks!$A$3:$G$400, 7, FALSE)</f>
        <v>Foxpro order but Product is Spare Part Onward Charges was filtered out</v>
      </c>
      <c r="K658" s="1" t="s">
        <v>5960</v>
      </c>
      <c r="M658" s="7" t="s">
        <v>671</v>
      </c>
      <c r="N658" s="9" t="str">
        <f t="shared" si="81"/>
        <v>49882</v>
      </c>
      <c r="O658" s="3">
        <v>19334</v>
      </c>
      <c r="P658" s="3">
        <v>19334</v>
      </c>
      <c r="Q658" s="1" t="s">
        <v>8</v>
      </c>
      <c r="R658" s="1" t="s">
        <v>9</v>
      </c>
      <c r="S658" s="1" t="s">
        <v>10</v>
      </c>
      <c r="T658" s="1" t="s">
        <v>648</v>
      </c>
      <c r="V658" s="19" t="str">
        <f t="shared" si="84"/>
        <v>Post-calc.</v>
      </c>
      <c r="W658" s="1" t="str">
        <f t="shared" si="85"/>
        <v>Post-calc.</v>
      </c>
      <c r="X658" s="1" t="b">
        <f t="shared" si="86"/>
        <v>1</v>
      </c>
      <c r="Z658" s="3">
        <f t="shared" si="87"/>
        <v>0</v>
      </c>
    </row>
    <row r="659" spans="1:26" x14ac:dyDescent="0.2">
      <c r="A659" s="25" t="s">
        <v>3252</v>
      </c>
      <c r="B659" s="9" t="str">
        <f t="shared" si="82"/>
        <v>49780</v>
      </c>
      <c r="C659" s="30">
        <v>2058</v>
      </c>
      <c r="D659" s="30">
        <v>2058</v>
      </c>
      <c r="E659" s="32">
        <v>39448</v>
      </c>
      <c r="F659" s="27" t="s">
        <v>2594</v>
      </c>
      <c r="G659" s="34" t="s">
        <v>5520</v>
      </c>
      <c r="H659" s="10" t="str">
        <f t="shared" si="83"/>
        <v>Post-calc.</v>
      </c>
      <c r="I659" s="3">
        <f t="shared" si="80"/>
        <v>0</v>
      </c>
      <c r="M659" s="7" t="s">
        <v>672</v>
      </c>
      <c r="N659" s="9" t="str">
        <f t="shared" si="81"/>
        <v>49885</v>
      </c>
      <c r="O659" s="3">
        <v>8201</v>
      </c>
      <c r="P659" s="3">
        <v>8201</v>
      </c>
      <c r="Q659" s="1" t="s">
        <v>8</v>
      </c>
      <c r="R659" s="1" t="s">
        <v>9</v>
      </c>
      <c r="S659" s="1" t="s">
        <v>10</v>
      </c>
      <c r="T659" s="1" t="s">
        <v>648</v>
      </c>
      <c r="V659" s="19" t="str">
        <f t="shared" si="84"/>
        <v>Post-calc.</v>
      </c>
      <c r="W659" s="1" t="str">
        <f t="shared" si="85"/>
        <v>Post-calc.</v>
      </c>
      <c r="X659" s="1" t="b">
        <f t="shared" si="86"/>
        <v>1</v>
      </c>
      <c r="Z659" s="3">
        <f t="shared" si="87"/>
        <v>0</v>
      </c>
    </row>
    <row r="660" spans="1:26" x14ac:dyDescent="0.2">
      <c r="A660" s="25" t="s">
        <v>3253</v>
      </c>
      <c r="B660" s="9" t="str">
        <f t="shared" si="82"/>
        <v>49782</v>
      </c>
      <c r="C660" s="30">
        <v>142</v>
      </c>
      <c r="D660" s="30">
        <v>142</v>
      </c>
      <c r="E660" s="32">
        <v>39448</v>
      </c>
      <c r="F660" s="27" t="s">
        <v>2594</v>
      </c>
      <c r="G660" s="34" t="s">
        <v>5520</v>
      </c>
      <c r="H660" s="10" t="str">
        <f t="shared" si="83"/>
        <v>Post-calc.</v>
      </c>
      <c r="I660" s="3">
        <f t="shared" si="80"/>
        <v>0</v>
      </c>
      <c r="M660" s="7" t="s">
        <v>673</v>
      </c>
      <c r="N660" s="9" t="str">
        <f t="shared" si="81"/>
        <v>49886</v>
      </c>
      <c r="O660" s="3">
        <v>444.93959999999998</v>
      </c>
      <c r="P660" s="3">
        <v>444.93959999999998</v>
      </c>
      <c r="Q660" s="1" t="s">
        <v>8</v>
      </c>
      <c r="R660" s="1" t="s">
        <v>9</v>
      </c>
      <c r="S660" s="1" t="s">
        <v>10</v>
      </c>
      <c r="T660" s="1" t="s">
        <v>648</v>
      </c>
      <c r="V660" s="19" t="str">
        <f t="shared" si="84"/>
        <v>Post-calc.</v>
      </c>
      <c r="W660" s="1" t="str">
        <f t="shared" si="85"/>
        <v>Post-calc.</v>
      </c>
      <c r="X660" s="1" t="b">
        <f t="shared" si="86"/>
        <v>1</v>
      </c>
      <c r="Z660" s="3">
        <f t="shared" si="87"/>
        <v>0</v>
      </c>
    </row>
    <row r="661" spans="1:26" x14ac:dyDescent="0.2">
      <c r="A661" s="25" t="s">
        <v>3254</v>
      </c>
      <c r="B661" s="9" t="str">
        <f t="shared" si="82"/>
        <v>49783</v>
      </c>
      <c r="C661" s="30">
        <v>1674</v>
      </c>
      <c r="D661" s="30">
        <v>1674</v>
      </c>
      <c r="E661" s="32">
        <v>39630</v>
      </c>
      <c r="F661" s="27" t="s">
        <v>2798</v>
      </c>
      <c r="G661" s="34" t="s">
        <v>5520</v>
      </c>
      <c r="H661" s="10" t="str">
        <f t="shared" si="83"/>
        <v>Post-calc.</v>
      </c>
      <c r="I661" s="23" t="e">
        <f t="shared" si="80"/>
        <v>#N/A</v>
      </c>
      <c r="J661" s="18" t="str">
        <f>VLOOKUP(B661, Remarks!$A$3:$G$400, 7, FALSE)</f>
        <v>Foxpro order but Procurement Center is Rieckermann GmbH as well as not Purchased from PC was filtered out</v>
      </c>
      <c r="M661" s="7" t="s">
        <v>674</v>
      </c>
      <c r="N661" s="9" t="str">
        <f t="shared" si="81"/>
        <v>49892</v>
      </c>
      <c r="O661" s="3">
        <v>1594</v>
      </c>
      <c r="P661" s="3">
        <v>1594</v>
      </c>
      <c r="Q661" s="1" t="s">
        <v>8</v>
      </c>
      <c r="R661" s="1" t="s">
        <v>9</v>
      </c>
      <c r="S661" s="1" t="s">
        <v>10</v>
      </c>
      <c r="T661" s="1" t="s">
        <v>648</v>
      </c>
      <c r="V661" s="19" t="str">
        <f t="shared" si="84"/>
        <v>Post-calc.</v>
      </c>
      <c r="W661" s="1" t="str">
        <f t="shared" si="85"/>
        <v>Post-calc.</v>
      </c>
      <c r="X661" s="1" t="b">
        <f t="shared" si="86"/>
        <v>1</v>
      </c>
      <c r="Z661" s="3">
        <f t="shared" si="87"/>
        <v>0</v>
      </c>
    </row>
    <row r="662" spans="1:26" x14ac:dyDescent="0.2">
      <c r="A662" s="25" t="s">
        <v>3255</v>
      </c>
      <c r="B662" s="9" t="str">
        <f t="shared" si="82"/>
        <v>49784</v>
      </c>
      <c r="C662" s="30">
        <v>4129</v>
      </c>
      <c r="D662" s="30">
        <v>4129</v>
      </c>
      <c r="E662" s="32">
        <v>39479</v>
      </c>
      <c r="F662" s="27" t="s">
        <v>2594</v>
      </c>
      <c r="G662" s="34" t="s">
        <v>5520</v>
      </c>
      <c r="H662" s="10" t="str">
        <f t="shared" si="83"/>
        <v>Post-calc.</v>
      </c>
      <c r="I662" s="3">
        <f t="shared" si="80"/>
        <v>0</v>
      </c>
      <c r="M662" s="7" t="s">
        <v>675</v>
      </c>
      <c r="N662" s="9" t="str">
        <f t="shared" si="81"/>
        <v>49895</v>
      </c>
      <c r="O662" s="3">
        <v>599</v>
      </c>
      <c r="P662" s="3">
        <v>599</v>
      </c>
      <c r="Q662" s="1" t="s">
        <v>8</v>
      </c>
      <c r="R662" s="1" t="s">
        <v>9</v>
      </c>
      <c r="S662" s="1" t="s">
        <v>10</v>
      </c>
      <c r="T662" s="1" t="s">
        <v>648</v>
      </c>
      <c r="V662" s="19" t="str">
        <f t="shared" si="84"/>
        <v>Post-calc.</v>
      </c>
      <c r="W662" s="1" t="str">
        <f t="shared" si="85"/>
        <v>Post-calc.</v>
      </c>
      <c r="X662" s="1" t="b">
        <f t="shared" si="86"/>
        <v>1</v>
      </c>
      <c r="Z662" s="3">
        <f t="shared" si="87"/>
        <v>0</v>
      </c>
    </row>
    <row r="663" spans="1:26" x14ac:dyDescent="0.2">
      <c r="A663" s="25" t="s">
        <v>3256</v>
      </c>
      <c r="B663" s="9" t="str">
        <f t="shared" si="82"/>
        <v>49787</v>
      </c>
      <c r="C663" s="30">
        <v>1297</v>
      </c>
      <c r="D663" s="30">
        <v>1297</v>
      </c>
      <c r="E663" s="32">
        <v>39600</v>
      </c>
      <c r="F663" s="27" t="s">
        <v>2594</v>
      </c>
      <c r="G663" s="34" t="s">
        <v>5520</v>
      </c>
      <c r="H663" s="10" t="str">
        <f t="shared" si="83"/>
        <v>Post-calc.</v>
      </c>
      <c r="I663" s="23" t="e">
        <f t="shared" si="80"/>
        <v>#N/A</v>
      </c>
      <c r="J663" s="22" t="str">
        <f>VLOOKUP(B663, Remarks!$A$3:$G$400, 7, FALSE)</f>
        <v>Foxpro order but Product is Spare Part Onward Charges was filtered out</v>
      </c>
      <c r="K663" s="1" t="s">
        <v>5960</v>
      </c>
      <c r="M663" s="7" t="s">
        <v>676</v>
      </c>
      <c r="N663" s="9" t="str">
        <f t="shared" si="81"/>
        <v>49898</v>
      </c>
      <c r="O663" s="3">
        <v>307</v>
      </c>
      <c r="P663" s="3">
        <v>307</v>
      </c>
      <c r="Q663" s="1" t="s">
        <v>8</v>
      </c>
      <c r="R663" s="1" t="s">
        <v>9</v>
      </c>
      <c r="S663" s="1" t="s">
        <v>10</v>
      </c>
      <c r="T663" s="1" t="s">
        <v>648</v>
      </c>
      <c r="V663" s="19" t="str">
        <f t="shared" si="84"/>
        <v>Post-calc.</v>
      </c>
      <c r="W663" s="1" t="str">
        <f t="shared" si="85"/>
        <v>Post-calc.</v>
      </c>
      <c r="X663" s="1" t="b">
        <f t="shared" si="86"/>
        <v>1</v>
      </c>
      <c r="Z663" s="3">
        <f t="shared" si="87"/>
        <v>0</v>
      </c>
    </row>
    <row r="664" spans="1:26" x14ac:dyDescent="0.2">
      <c r="A664" s="25" t="s">
        <v>3257</v>
      </c>
      <c r="B664" s="9" t="str">
        <f t="shared" si="82"/>
        <v>49788</v>
      </c>
      <c r="C664" s="30">
        <v>6649</v>
      </c>
      <c r="D664" s="30">
        <v>6649</v>
      </c>
      <c r="E664" s="32">
        <v>39630</v>
      </c>
      <c r="F664" s="27" t="s">
        <v>2594</v>
      </c>
      <c r="G664" s="34" t="s">
        <v>5520</v>
      </c>
      <c r="H664" s="10" t="str">
        <f t="shared" si="83"/>
        <v>Post-calc.</v>
      </c>
      <c r="I664" s="3">
        <f t="shared" si="80"/>
        <v>0</v>
      </c>
      <c r="M664" s="7" t="s">
        <v>677</v>
      </c>
      <c r="N664" s="9" t="str">
        <f t="shared" si="81"/>
        <v>49900</v>
      </c>
      <c r="O664" s="3">
        <v>3227</v>
      </c>
      <c r="P664" s="3">
        <v>3227</v>
      </c>
      <c r="Q664" s="1" t="s">
        <v>8</v>
      </c>
      <c r="R664" s="1" t="s">
        <v>9</v>
      </c>
      <c r="S664" s="1" t="s">
        <v>10</v>
      </c>
      <c r="T664" s="1" t="s">
        <v>648</v>
      </c>
      <c r="V664" s="19" t="str">
        <f t="shared" si="84"/>
        <v>Post-calc.</v>
      </c>
      <c r="W664" s="1" t="str">
        <f t="shared" si="85"/>
        <v>Post-calc.</v>
      </c>
      <c r="X664" s="1" t="b">
        <f t="shared" si="86"/>
        <v>1</v>
      </c>
      <c r="Z664" s="3">
        <f t="shared" si="87"/>
        <v>0</v>
      </c>
    </row>
    <row r="665" spans="1:26" x14ac:dyDescent="0.2">
      <c r="A665" s="25" t="s">
        <v>3258</v>
      </c>
      <c r="B665" s="9" t="str">
        <f t="shared" si="82"/>
        <v>49791</v>
      </c>
      <c r="C665" s="30">
        <v>0</v>
      </c>
      <c r="D665" s="30">
        <v>0</v>
      </c>
      <c r="E665" s="32">
        <v>39448</v>
      </c>
      <c r="F665" s="27" t="s">
        <v>2594</v>
      </c>
      <c r="G665" s="34" t="s">
        <v>5520</v>
      </c>
      <c r="H665" s="10" t="str">
        <f t="shared" si="83"/>
        <v>Post-calc.</v>
      </c>
      <c r="I665" s="23" t="e">
        <f t="shared" si="80"/>
        <v>#N/A</v>
      </c>
      <c r="J665" s="18" t="str">
        <f>VLOOKUP(B665, Remarks!$A$3:$G$400, 7, FALSE)</f>
        <v>Foxpro order but not confirmed</v>
      </c>
      <c r="M665" s="7" t="s">
        <v>678</v>
      </c>
      <c r="N665" s="9" t="str">
        <f t="shared" si="81"/>
        <v>49905</v>
      </c>
      <c r="O665" s="3">
        <v>3040</v>
      </c>
      <c r="P665" s="3">
        <v>3040</v>
      </c>
      <c r="Q665" s="1" t="s">
        <v>8</v>
      </c>
      <c r="R665" s="1" t="s">
        <v>9</v>
      </c>
      <c r="S665" s="1" t="s">
        <v>10</v>
      </c>
      <c r="T665" s="1" t="s">
        <v>648</v>
      </c>
      <c r="V665" s="19" t="str">
        <f t="shared" si="84"/>
        <v>Post-calc.</v>
      </c>
      <c r="W665" s="1" t="str">
        <f t="shared" si="85"/>
        <v>Post-calc.</v>
      </c>
      <c r="X665" s="1" t="b">
        <f t="shared" si="86"/>
        <v>1</v>
      </c>
      <c r="Z665" s="3">
        <f t="shared" si="87"/>
        <v>0</v>
      </c>
    </row>
    <row r="666" spans="1:26" x14ac:dyDescent="0.2">
      <c r="A666" s="25" t="s">
        <v>3259</v>
      </c>
      <c r="B666" s="9" t="str">
        <f t="shared" si="82"/>
        <v>49792</v>
      </c>
      <c r="C666" s="30">
        <v>10898</v>
      </c>
      <c r="D666" s="30">
        <v>10898</v>
      </c>
      <c r="E666" s="32">
        <v>39630</v>
      </c>
      <c r="F666" s="27" t="s">
        <v>2594</v>
      </c>
      <c r="G666" s="34" t="s">
        <v>5520</v>
      </c>
      <c r="H666" s="10" t="str">
        <f t="shared" si="83"/>
        <v>Post-calc.</v>
      </c>
      <c r="I666" s="3">
        <f t="shared" si="80"/>
        <v>0</v>
      </c>
      <c r="M666" s="7" t="s">
        <v>679</v>
      </c>
      <c r="N666" s="9" t="str">
        <f t="shared" si="81"/>
        <v>49906</v>
      </c>
      <c r="O666" s="3">
        <v>1401.6776</v>
      </c>
      <c r="P666" s="3">
        <v>1401.6776</v>
      </c>
      <c r="Q666" s="1" t="s">
        <v>8</v>
      </c>
      <c r="R666" s="1" t="s">
        <v>9</v>
      </c>
      <c r="S666" s="1" t="s">
        <v>10</v>
      </c>
      <c r="T666" s="1" t="s">
        <v>648</v>
      </c>
      <c r="V666" s="19" t="str">
        <f t="shared" si="84"/>
        <v>Post-calc.</v>
      </c>
      <c r="W666" s="1" t="str">
        <f t="shared" si="85"/>
        <v>Post-calc.</v>
      </c>
      <c r="X666" s="1" t="b">
        <f t="shared" si="86"/>
        <v>1</v>
      </c>
      <c r="Z666" s="3">
        <f t="shared" si="87"/>
        <v>0</v>
      </c>
    </row>
    <row r="667" spans="1:26" x14ac:dyDescent="0.2">
      <c r="A667" s="25" t="s">
        <v>3260</v>
      </c>
      <c r="B667" s="9" t="str">
        <f t="shared" si="82"/>
        <v>49793</v>
      </c>
      <c r="C667" s="30">
        <v>5395.1193000000003</v>
      </c>
      <c r="D667" s="30">
        <v>5395.1193000000003</v>
      </c>
      <c r="E667" s="32">
        <v>39783</v>
      </c>
      <c r="F667" s="27" t="s">
        <v>2594</v>
      </c>
      <c r="G667" s="34" t="s">
        <v>5520</v>
      </c>
      <c r="H667" s="10" t="str">
        <f t="shared" si="83"/>
        <v>Post-calc.</v>
      </c>
      <c r="I667" s="3">
        <f t="shared" si="80"/>
        <v>0</v>
      </c>
      <c r="M667" s="7" t="s">
        <v>680</v>
      </c>
      <c r="N667" s="9" t="str">
        <f t="shared" si="81"/>
        <v>49907</v>
      </c>
      <c r="O667" s="3">
        <v>149.5</v>
      </c>
      <c r="P667" s="3">
        <v>149.5</v>
      </c>
      <c r="Q667" s="1" t="s">
        <v>8</v>
      </c>
      <c r="R667" s="1" t="s">
        <v>9</v>
      </c>
      <c r="S667" s="1" t="s">
        <v>10</v>
      </c>
      <c r="T667" s="1" t="s">
        <v>648</v>
      </c>
      <c r="V667" s="19" t="str">
        <f t="shared" si="84"/>
        <v>Post-calc.</v>
      </c>
      <c r="W667" s="1" t="str">
        <f t="shared" si="85"/>
        <v>Post-calc.</v>
      </c>
      <c r="X667" s="1" t="b">
        <f t="shared" si="86"/>
        <v>1</v>
      </c>
      <c r="Z667" s="3">
        <f t="shared" si="87"/>
        <v>0</v>
      </c>
    </row>
    <row r="668" spans="1:26" x14ac:dyDescent="0.2">
      <c r="A668" s="25" t="s">
        <v>3261</v>
      </c>
      <c r="B668" s="9" t="str">
        <f t="shared" si="82"/>
        <v>49795</v>
      </c>
      <c r="C668" s="30">
        <v>4393</v>
      </c>
      <c r="D668" s="30">
        <v>4393</v>
      </c>
      <c r="E668" s="32">
        <v>39661</v>
      </c>
      <c r="F668" s="27" t="s">
        <v>2594</v>
      </c>
      <c r="G668" s="34" t="s">
        <v>5520</v>
      </c>
      <c r="H668" s="10" t="str">
        <f t="shared" si="83"/>
        <v>Post-calc.</v>
      </c>
      <c r="I668" s="3">
        <f t="shared" si="80"/>
        <v>0</v>
      </c>
      <c r="M668" s="7" t="s">
        <v>681</v>
      </c>
      <c r="N668" s="9" t="str">
        <f t="shared" si="81"/>
        <v>49914</v>
      </c>
      <c r="O668" s="3">
        <v>982</v>
      </c>
      <c r="P668" s="3">
        <v>982</v>
      </c>
      <c r="Q668" s="1" t="s">
        <v>8</v>
      </c>
      <c r="R668" s="1" t="s">
        <v>9</v>
      </c>
      <c r="S668" s="1" t="s">
        <v>10</v>
      </c>
      <c r="T668" s="1" t="s">
        <v>648</v>
      </c>
      <c r="V668" s="19" t="str">
        <f t="shared" si="84"/>
        <v>Post-calc.</v>
      </c>
      <c r="W668" s="1" t="str">
        <f t="shared" si="85"/>
        <v>Post-calc.</v>
      </c>
      <c r="X668" s="1" t="b">
        <f t="shared" si="86"/>
        <v>1</v>
      </c>
      <c r="Z668" s="3">
        <f t="shared" si="87"/>
        <v>0</v>
      </c>
    </row>
    <row r="669" spans="1:26" x14ac:dyDescent="0.2">
      <c r="A669" s="25" t="s">
        <v>3262</v>
      </c>
      <c r="B669" s="9" t="str">
        <f t="shared" si="82"/>
        <v>49796</v>
      </c>
      <c r="C669" s="30">
        <v>75.826099999999997</v>
      </c>
      <c r="D669" s="30">
        <v>75.826099999999997</v>
      </c>
      <c r="E669" s="32">
        <v>39692</v>
      </c>
      <c r="F669" s="27" t="s">
        <v>2594</v>
      </c>
      <c r="G669" s="34" t="s">
        <v>5520</v>
      </c>
      <c r="H669" s="10" t="str">
        <f t="shared" si="83"/>
        <v>Post-calc.</v>
      </c>
      <c r="I669" s="23" t="e">
        <f t="shared" si="80"/>
        <v>#N/A</v>
      </c>
      <c r="J669" s="22" t="str">
        <f>VLOOKUP(B669, Remarks!$A$3:$G$400, 7, FALSE)</f>
        <v>Foxpro order but Product is Spare Part Onward Charges was filtered out</v>
      </c>
      <c r="K669" s="1" t="s">
        <v>5960</v>
      </c>
      <c r="M669" s="7" t="s">
        <v>682</v>
      </c>
      <c r="N669" s="9" t="str">
        <f t="shared" si="81"/>
        <v>49919</v>
      </c>
      <c r="O669" s="3">
        <v>5453</v>
      </c>
      <c r="P669" s="3">
        <v>5453</v>
      </c>
      <c r="Q669" s="1" t="s">
        <v>8</v>
      </c>
      <c r="R669" s="1" t="s">
        <v>9</v>
      </c>
      <c r="S669" s="1" t="s">
        <v>10</v>
      </c>
      <c r="T669" s="1" t="s">
        <v>648</v>
      </c>
      <c r="V669" s="19" t="str">
        <f t="shared" si="84"/>
        <v>Post-calc.</v>
      </c>
      <c r="W669" s="1" t="str">
        <f t="shared" si="85"/>
        <v>Post-calc.</v>
      </c>
      <c r="X669" s="1" t="b">
        <f t="shared" si="86"/>
        <v>1</v>
      </c>
      <c r="Z669" s="3">
        <f t="shared" si="87"/>
        <v>0</v>
      </c>
    </row>
    <row r="670" spans="1:26" x14ac:dyDescent="0.2">
      <c r="A670" s="25" t="s">
        <v>3263</v>
      </c>
      <c r="B670" s="9" t="str">
        <f t="shared" si="82"/>
        <v>49798</v>
      </c>
      <c r="C670" s="30">
        <v>427</v>
      </c>
      <c r="D670" s="30">
        <v>427</v>
      </c>
      <c r="E670" s="32">
        <v>39692</v>
      </c>
      <c r="F670" s="27" t="s">
        <v>2594</v>
      </c>
      <c r="G670" s="34" t="s">
        <v>5520</v>
      </c>
      <c r="H670" s="10" t="str">
        <f t="shared" si="83"/>
        <v>Post-calc.</v>
      </c>
      <c r="I670" s="23" t="e">
        <f t="shared" si="80"/>
        <v>#N/A</v>
      </c>
      <c r="J670" s="22" t="str">
        <f>VLOOKUP(B670, Remarks!$A$3:$G$400, 7, FALSE)</f>
        <v>Foxpro order but Product is Spare Part Onward Charges was filtered out</v>
      </c>
      <c r="K670" s="1" t="s">
        <v>5960</v>
      </c>
      <c r="M670" s="7" t="s">
        <v>683</v>
      </c>
      <c r="N670" s="9" t="str">
        <f t="shared" si="81"/>
        <v>49932</v>
      </c>
      <c r="O670" s="3">
        <v>24094</v>
      </c>
      <c r="P670" s="3">
        <v>24094</v>
      </c>
      <c r="Q670" s="1" t="s">
        <v>8</v>
      </c>
      <c r="R670" s="1" t="s">
        <v>9</v>
      </c>
      <c r="S670" s="1" t="s">
        <v>10</v>
      </c>
      <c r="T670" s="1" t="s">
        <v>648</v>
      </c>
      <c r="V670" s="19" t="str">
        <f t="shared" si="84"/>
        <v>Post-calc.</v>
      </c>
      <c r="W670" s="1" t="str">
        <f t="shared" si="85"/>
        <v>Post-calc.</v>
      </c>
      <c r="X670" s="1" t="b">
        <f t="shared" si="86"/>
        <v>1</v>
      </c>
      <c r="Z670" s="3">
        <f t="shared" si="87"/>
        <v>0</v>
      </c>
    </row>
    <row r="671" spans="1:26" x14ac:dyDescent="0.2">
      <c r="A671" s="25" t="s">
        <v>3264</v>
      </c>
      <c r="B671" s="9" t="str">
        <f t="shared" si="82"/>
        <v>49799</v>
      </c>
      <c r="C671" s="30">
        <v>1623</v>
      </c>
      <c r="D671" s="30">
        <v>1623</v>
      </c>
      <c r="E671" s="32">
        <v>39569</v>
      </c>
      <c r="F671" s="27" t="s">
        <v>2594</v>
      </c>
      <c r="G671" s="34" t="s">
        <v>5520</v>
      </c>
      <c r="H671" s="10" t="str">
        <f t="shared" si="83"/>
        <v>Post-calc.</v>
      </c>
      <c r="I671" s="23" t="e">
        <f t="shared" si="80"/>
        <v>#N/A</v>
      </c>
      <c r="J671" s="22" t="str">
        <f>VLOOKUP(B671, Remarks!$A$3:$G$400, 7, FALSE)</f>
        <v>Foxpro order but Product is Spare Part Onward Charges was filtered out</v>
      </c>
      <c r="K671" s="1" t="s">
        <v>5960</v>
      </c>
      <c r="M671" s="7" t="s">
        <v>684</v>
      </c>
      <c r="N671" s="9" t="str">
        <f t="shared" si="81"/>
        <v>49935</v>
      </c>
      <c r="O671" s="3">
        <v>2992</v>
      </c>
      <c r="P671" s="3">
        <v>2992</v>
      </c>
      <c r="Q671" s="1" t="s">
        <v>8</v>
      </c>
      <c r="R671" s="1" t="s">
        <v>9</v>
      </c>
      <c r="S671" s="1" t="s">
        <v>10</v>
      </c>
      <c r="T671" s="1" t="s">
        <v>648</v>
      </c>
      <c r="V671" s="19" t="str">
        <f t="shared" si="84"/>
        <v>Post-calc.</v>
      </c>
      <c r="W671" s="1" t="str">
        <f t="shared" si="85"/>
        <v>Post-calc.</v>
      </c>
      <c r="X671" s="1" t="b">
        <f t="shared" si="86"/>
        <v>1</v>
      </c>
      <c r="Z671" s="3">
        <f t="shared" si="87"/>
        <v>0</v>
      </c>
    </row>
    <row r="672" spans="1:26" x14ac:dyDescent="0.2">
      <c r="A672" s="25" t="s">
        <v>3265</v>
      </c>
      <c r="B672" s="9" t="str">
        <f t="shared" si="82"/>
        <v>49807</v>
      </c>
      <c r="C672" s="30">
        <v>53</v>
      </c>
      <c r="D672" s="30">
        <v>53</v>
      </c>
      <c r="E672" s="32">
        <v>39539</v>
      </c>
      <c r="F672" s="27" t="s">
        <v>2594</v>
      </c>
      <c r="G672" s="34" t="s">
        <v>5520</v>
      </c>
      <c r="H672" s="10" t="str">
        <f t="shared" si="83"/>
        <v>Post-calc.</v>
      </c>
      <c r="I672" s="23" t="e">
        <f t="shared" si="80"/>
        <v>#N/A</v>
      </c>
      <c r="J672" s="22" t="str">
        <f>VLOOKUP(B672, Remarks!$A$3:$G$400, 7, FALSE)</f>
        <v>Foxpro order but Product is Spare Part Onward Charges was filtered out</v>
      </c>
      <c r="K672" s="1" t="s">
        <v>5960</v>
      </c>
      <c r="M672" s="7" t="s">
        <v>685</v>
      </c>
      <c r="N672" s="9" t="str">
        <f t="shared" si="81"/>
        <v>49943</v>
      </c>
      <c r="O672" s="3">
        <v>319</v>
      </c>
      <c r="P672" s="3">
        <v>319</v>
      </c>
      <c r="Q672" s="1" t="s">
        <v>8</v>
      </c>
      <c r="R672" s="1" t="s">
        <v>9</v>
      </c>
      <c r="S672" s="1" t="s">
        <v>10</v>
      </c>
      <c r="T672" s="1" t="s">
        <v>648</v>
      </c>
      <c r="V672" s="19" t="str">
        <f t="shared" si="84"/>
        <v>Post-calc.</v>
      </c>
      <c r="W672" s="1" t="str">
        <f t="shared" si="85"/>
        <v>Post-calc.</v>
      </c>
      <c r="X672" s="1" t="b">
        <f t="shared" si="86"/>
        <v>1</v>
      </c>
      <c r="Z672" s="3">
        <f t="shared" si="87"/>
        <v>0</v>
      </c>
    </row>
    <row r="673" spans="1:26" x14ac:dyDescent="0.2">
      <c r="A673" s="25" t="s">
        <v>3266</v>
      </c>
      <c r="B673" s="9" t="str">
        <f t="shared" si="82"/>
        <v>49808</v>
      </c>
      <c r="C673" s="30">
        <v>670.84180000000003</v>
      </c>
      <c r="D673" s="30">
        <v>670.84180000000003</v>
      </c>
      <c r="E673" s="32">
        <v>39569</v>
      </c>
      <c r="F673" s="27" t="s">
        <v>2594</v>
      </c>
      <c r="G673" s="34" t="s">
        <v>5520</v>
      </c>
      <c r="H673" s="10" t="str">
        <f t="shared" si="83"/>
        <v>Post-calc.</v>
      </c>
      <c r="I673" s="3">
        <f t="shared" si="80"/>
        <v>0</v>
      </c>
      <c r="M673" s="7" t="s">
        <v>686</v>
      </c>
      <c r="N673" s="9" t="str">
        <f t="shared" si="81"/>
        <v>49945</v>
      </c>
      <c r="O673" s="3">
        <v>2784</v>
      </c>
      <c r="P673" s="3">
        <v>2784</v>
      </c>
      <c r="Q673" s="1" t="s">
        <v>8</v>
      </c>
      <c r="R673" s="1" t="s">
        <v>9</v>
      </c>
      <c r="S673" s="1" t="s">
        <v>10</v>
      </c>
      <c r="T673" s="1" t="s">
        <v>648</v>
      </c>
      <c r="V673" s="19" t="str">
        <f t="shared" si="84"/>
        <v>Post-calc.</v>
      </c>
      <c r="W673" s="1" t="str">
        <f t="shared" si="85"/>
        <v>Post-calc.</v>
      </c>
      <c r="X673" s="1" t="b">
        <f t="shared" si="86"/>
        <v>1</v>
      </c>
      <c r="Z673" s="3">
        <f t="shared" si="87"/>
        <v>0</v>
      </c>
    </row>
    <row r="674" spans="1:26" x14ac:dyDescent="0.2">
      <c r="A674" s="25" t="s">
        <v>3267</v>
      </c>
      <c r="B674" s="9" t="str">
        <f t="shared" si="82"/>
        <v>49809</v>
      </c>
      <c r="C674" s="30">
        <v>1934</v>
      </c>
      <c r="D674" s="30">
        <v>1934</v>
      </c>
      <c r="E674" s="32">
        <v>39539</v>
      </c>
      <c r="F674" s="27" t="s">
        <v>2594</v>
      </c>
      <c r="G674" s="34" t="s">
        <v>5520</v>
      </c>
      <c r="H674" s="10" t="str">
        <f t="shared" si="83"/>
        <v>Post-calc.</v>
      </c>
      <c r="I674" s="3">
        <f t="shared" si="80"/>
        <v>0</v>
      </c>
      <c r="M674" s="7" t="s">
        <v>687</v>
      </c>
      <c r="N674" s="9" t="str">
        <f t="shared" si="81"/>
        <v>49946</v>
      </c>
      <c r="O674" s="3">
        <v>3690</v>
      </c>
      <c r="P674" s="3">
        <v>3690</v>
      </c>
      <c r="Q674" s="1" t="s">
        <v>8</v>
      </c>
      <c r="R674" s="1" t="s">
        <v>9</v>
      </c>
      <c r="S674" s="1" t="s">
        <v>10</v>
      </c>
      <c r="T674" s="1" t="s">
        <v>648</v>
      </c>
      <c r="V674" s="19" t="str">
        <f t="shared" si="84"/>
        <v>Post-calc.</v>
      </c>
      <c r="W674" s="1" t="str">
        <f t="shared" si="85"/>
        <v>Post-calc.</v>
      </c>
      <c r="X674" s="1" t="b">
        <f t="shared" si="86"/>
        <v>1</v>
      </c>
      <c r="Z674" s="3">
        <f t="shared" si="87"/>
        <v>0</v>
      </c>
    </row>
    <row r="675" spans="1:26" x14ac:dyDescent="0.2">
      <c r="A675" s="25" t="s">
        <v>3268</v>
      </c>
      <c r="B675" s="9" t="str">
        <f t="shared" si="82"/>
        <v>49810</v>
      </c>
      <c r="C675" s="30">
        <v>0</v>
      </c>
      <c r="D675" s="30">
        <v>0</v>
      </c>
      <c r="E675" s="32">
        <v>39539</v>
      </c>
      <c r="F675" s="27" t="s">
        <v>2798</v>
      </c>
      <c r="G675" s="34" t="s">
        <v>5520</v>
      </c>
      <c r="H675" s="10" t="str">
        <f t="shared" si="83"/>
        <v>Post-calc.</v>
      </c>
      <c r="I675" s="23" t="e">
        <f t="shared" si="80"/>
        <v>#N/A</v>
      </c>
      <c r="J675" s="18" t="str">
        <f>VLOOKUP(B675, Remarks!$A$3:$G$400, 7, FALSE)</f>
        <v>Foxpro order but Procurement Center is Rieckermann GmbH as well as not Purchased from PC was filtered out</v>
      </c>
      <c r="M675" s="7" t="s">
        <v>688</v>
      </c>
      <c r="N675" s="9" t="str">
        <f t="shared" si="81"/>
        <v>49950</v>
      </c>
      <c r="O675" s="3">
        <v>688</v>
      </c>
      <c r="P675" s="3">
        <v>688</v>
      </c>
      <c r="Q675" s="1" t="s">
        <v>8</v>
      </c>
      <c r="R675" s="1" t="s">
        <v>9</v>
      </c>
      <c r="S675" s="1" t="s">
        <v>10</v>
      </c>
      <c r="T675" s="1" t="s">
        <v>648</v>
      </c>
      <c r="V675" s="19" t="str">
        <f t="shared" si="84"/>
        <v>Post-calc.</v>
      </c>
      <c r="W675" s="1" t="str">
        <f t="shared" si="85"/>
        <v>Post-calc.</v>
      </c>
      <c r="X675" s="1" t="b">
        <f t="shared" si="86"/>
        <v>1</v>
      </c>
      <c r="Z675" s="3">
        <f t="shared" si="87"/>
        <v>0</v>
      </c>
    </row>
    <row r="676" spans="1:26" x14ac:dyDescent="0.2">
      <c r="A676" s="25" t="s">
        <v>3269</v>
      </c>
      <c r="B676" s="9" t="str">
        <f t="shared" si="82"/>
        <v>49812</v>
      </c>
      <c r="C676" s="30">
        <v>0</v>
      </c>
      <c r="D676" s="30">
        <v>0</v>
      </c>
      <c r="E676" s="32">
        <v>39539</v>
      </c>
      <c r="F676" s="27" t="s">
        <v>2798</v>
      </c>
      <c r="G676" s="34" t="s">
        <v>5520</v>
      </c>
      <c r="H676" s="10" t="str">
        <f t="shared" si="83"/>
        <v>Post-calc.</v>
      </c>
      <c r="I676" s="23" t="e">
        <f t="shared" si="80"/>
        <v>#N/A</v>
      </c>
      <c r="J676" s="18" t="str">
        <f>VLOOKUP(B676, Remarks!$A$3:$G$400, 7, FALSE)</f>
        <v>Foxpro order but Procurement Center is Rieckermann GmbH as well as not Purchased from PC was filtered out</v>
      </c>
      <c r="M676" s="7" t="s">
        <v>689</v>
      </c>
      <c r="N676" s="9" t="str">
        <f t="shared" si="81"/>
        <v>49953</v>
      </c>
      <c r="O676" s="3">
        <v>300</v>
      </c>
      <c r="P676" s="3">
        <v>300</v>
      </c>
      <c r="Q676" s="1" t="s">
        <v>8</v>
      </c>
      <c r="R676" s="1" t="s">
        <v>9</v>
      </c>
      <c r="S676" s="1" t="s">
        <v>10</v>
      </c>
      <c r="T676" s="1" t="s">
        <v>648</v>
      </c>
      <c r="V676" s="19" t="str">
        <f t="shared" si="84"/>
        <v>Post-calc.</v>
      </c>
      <c r="W676" s="1" t="str">
        <f t="shared" si="85"/>
        <v>Post-calc.</v>
      </c>
      <c r="X676" s="1" t="b">
        <f t="shared" si="86"/>
        <v>1</v>
      </c>
      <c r="Z676" s="3">
        <f t="shared" si="87"/>
        <v>0</v>
      </c>
    </row>
    <row r="677" spans="1:26" x14ac:dyDescent="0.2">
      <c r="A677" s="25" t="s">
        <v>3270</v>
      </c>
      <c r="B677" s="9" t="str">
        <f t="shared" si="82"/>
        <v>49816</v>
      </c>
      <c r="C677" s="30">
        <v>316</v>
      </c>
      <c r="D677" s="30">
        <v>316</v>
      </c>
      <c r="E677" s="32">
        <v>39692</v>
      </c>
      <c r="F677" s="27" t="s">
        <v>2594</v>
      </c>
      <c r="G677" s="34" t="s">
        <v>5520</v>
      </c>
      <c r="H677" s="10" t="str">
        <f t="shared" si="83"/>
        <v>Post-calc.</v>
      </c>
      <c r="I677" s="23" t="e">
        <f t="shared" si="80"/>
        <v>#N/A</v>
      </c>
      <c r="J677" s="22" t="str">
        <f>VLOOKUP(B677, Remarks!$A$3:$G$400, 7, FALSE)</f>
        <v>Foxpro order but Product is Spare Part Onward Charges was filtered out</v>
      </c>
      <c r="K677" s="1" t="s">
        <v>5960</v>
      </c>
      <c r="M677" s="7" t="s">
        <v>690</v>
      </c>
      <c r="N677" s="9" t="str">
        <f t="shared" si="81"/>
        <v>49955</v>
      </c>
      <c r="O677" s="3">
        <v>2315</v>
      </c>
      <c r="P677" s="3">
        <v>2315</v>
      </c>
      <c r="Q677" s="1" t="s">
        <v>8</v>
      </c>
      <c r="R677" s="1" t="s">
        <v>9</v>
      </c>
      <c r="S677" s="1" t="s">
        <v>10</v>
      </c>
      <c r="T677" s="1" t="s">
        <v>648</v>
      </c>
      <c r="V677" s="19" t="str">
        <f t="shared" si="84"/>
        <v>Post-calc.</v>
      </c>
      <c r="W677" s="1" t="str">
        <f t="shared" si="85"/>
        <v>Post-calc.</v>
      </c>
      <c r="X677" s="1" t="b">
        <f t="shared" si="86"/>
        <v>1</v>
      </c>
      <c r="Z677" s="3">
        <f t="shared" si="87"/>
        <v>0</v>
      </c>
    </row>
    <row r="678" spans="1:26" x14ac:dyDescent="0.2">
      <c r="A678" s="25" t="s">
        <v>3271</v>
      </c>
      <c r="B678" s="9" t="str">
        <f t="shared" si="82"/>
        <v>49819</v>
      </c>
      <c r="C678" s="30">
        <v>1779</v>
      </c>
      <c r="D678" s="30">
        <v>1779</v>
      </c>
      <c r="E678" s="32">
        <v>39569</v>
      </c>
      <c r="F678" s="27" t="s">
        <v>2594</v>
      </c>
      <c r="G678" s="34" t="s">
        <v>5520</v>
      </c>
      <c r="H678" s="10" t="str">
        <f t="shared" si="83"/>
        <v>Post-calc.</v>
      </c>
      <c r="I678" s="3">
        <f t="shared" si="80"/>
        <v>0</v>
      </c>
      <c r="M678" s="7" t="s">
        <v>691</v>
      </c>
      <c r="N678" s="9" t="str">
        <f t="shared" si="81"/>
        <v>49956</v>
      </c>
      <c r="O678" s="3">
        <v>619.65139999999997</v>
      </c>
      <c r="P678" s="3">
        <v>619.65139999999997</v>
      </c>
      <c r="Q678" s="1" t="s">
        <v>8</v>
      </c>
      <c r="R678" s="1" t="s">
        <v>9</v>
      </c>
      <c r="S678" s="1" t="s">
        <v>10</v>
      </c>
      <c r="T678" s="1" t="s">
        <v>648</v>
      </c>
      <c r="V678" s="19" t="str">
        <f t="shared" si="84"/>
        <v>Post-calc.</v>
      </c>
      <c r="W678" s="1" t="str">
        <f t="shared" si="85"/>
        <v>Post-calc.</v>
      </c>
      <c r="X678" s="1" t="b">
        <f t="shared" si="86"/>
        <v>1</v>
      </c>
      <c r="Z678" s="3">
        <f t="shared" si="87"/>
        <v>0</v>
      </c>
    </row>
    <row r="679" spans="1:26" x14ac:dyDescent="0.2">
      <c r="A679" s="25" t="s">
        <v>3272</v>
      </c>
      <c r="B679" s="9" t="str">
        <f t="shared" si="82"/>
        <v>49822</v>
      </c>
      <c r="C679" s="30">
        <v>1086</v>
      </c>
      <c r="D679" s="30">
        <v>1086</v>
      </c>
      <c r="E679" s="32">
        <v>39600</v>
      </c>
      <c r="F679" s="27" t="s">
        <v>2594</v>
      </c>
      <c r="G679" s="34" t="s">
        <v>5520</v>
      </c>
      <c r="H679" s="10" t="str">
        <f t="shared" si="83"/>
        <v>Post-calc.</v>
      </c>
      <c r="I679" s="3">
        <f t="shared" si="80"/>
        <v>0</v>
      </c>
      <c r="M679" s="7" t="s">
        <v>692</v>
      </c>
      <c r="N679" s="9" t="str">
        <f t="shared" si="81"/>
        <v>49960</v>
      </c>
      <c r="O679" s="3">
        <v>1508</v>
      </c>
      <c r="P679" s="3">
        <v>1508</v>
      </c>
      <c r="Q679" s="1" t="s">
        <v>8</v>
      </c>
      <c r="R679" s="1" t="s">
        <v>9</v>
      </c>
      <c r="S679" s="1" t="s">
        <v>10</v>
      </c>
      <c r="T679" s="1" t="s">
        <v>648</v>
      </c>
      <c r="V679" s="19" t="str">
        <f t="shared" si="84"/>
        <v>Post-calc.</v>
      </c>
      <c r="W679" s="1" t="str">
        <f t="shared" si="85"/>
        <v>Post-calc.</v>
      </c>
      <c r="X679" s="1" t="b">
        <f t="shared" si="86"/>
        <v>1</v>
      </c>
      <c r="Z679" s="3">
        <f t="shared" si="87"/>
        <v>0</v>
      </c>
    </row>
    <row r="680" spans="1:26" x14ac:dyDescent="0.2">
      <c r="A680" s="25" t="s">
        <v>3273</v>
      </c>
      <c r="B680" s="9" t="str">
        <f t="shared" si="82"/>
        <v>49825</v>
      </c>
      <c r="C680" s="30">
        <v>86.1</v>
      </c>
      <c r="D680" s="30">
        <v>86.1</v>
      </c>
      <c r="E680" s="32">
        <v>39600</v>
      </c>
      <c r="F680" s="27" t="s">
        <v>2594</v>
      </c>
      <c r="G680" s="34" t="s">
        <v>5520</v>
      </c>
      <c r="H680" s="10" t="str">
        <f t="shared" si="83"/>
        <v>Post-calc.</v>
      </c>
      <c r="I680" s="3">
        <f t="shared" si="80"/>
        <v>0</v>
      </c>
      <c r="M680" s="7" t="s">
        <v>693</v>
      </c>
      <c r="N680" s="9" t="str">
        <f t="shared" si="81"/>
        <v>49963</v>
      </c>
      <c r="O680" s="3">
        <v>693.87099999999998</v>
      </c>
      <c r="P680" s="3">
        <v>693.87099999999998</v>
      </c>
      <c r="Q680" s="1" t="s">
        <v>8</v>
      </c>
      <c r="R680" s="1" t="s">
        <v>9</v>
      </c>
      <c r="S680" s="1" t="s">
        <v>10</v>
      </c>
      <c r="T680" s="1" t="s">
        <v>648</v>
      </c>
      <c r="V680" s="19" t="str">
        <f t="shared" si="84"/>
        <v>Post-calc.</v>
      </c>
      <c r="W680" s="1" t="str">
        <f t="shared" si="85"/>
        <v>Post-calc.</v>
      </c>
      <c r="X680" s="1" t="b">
        <f t="shared" si="86"/>
        <v>1</v>
      </c>
      <c r="Z680" s="3">
        <f t="shared" si="87"/>
        <v>0</v>
      </c>
    </row>
    <row r="681" spans="1:26" x14ac:dyDescent="0.2">
      <c r="A681" s="25" t="s">
        <v>3274</v>
      </c>
      <c r="B681" s="9" t="str">
        <f t="shared" si="82"/>
        <v>49828</v>
      </c>
      <c r="C681" s="30">
        <v>1200</v>
      </c>
      <c r="D681" s="30">
        <v>1200</v>
      </c>
      <c r="E681" s="32">
        <v>39600</v>
      </c>
      <c r="F681" s="27" t="s">
        <v>2594</v>
      </c>
      <c r="G681" s="34" t="s">
        <v>5520</v>
      </c>
      <c r="H681" s="10" t="str">
        <f t="shared" si="83"/>
        <v>Post-calc.</v>
      </c>
      <c r="I681" s="3">
        <f t="shared" si="80"/>
        <v>0</v>
      </c>
      <c r="M681" s="7" t="s">
        <v>694</v>
      </c>
      <c r="N681" s="9" t="str">
        <f t="shared" si="81"/>
        <v>49964</v>
      </c>
      <c r="O681" s="3">
        <v>735</v>
      </c>
      <c r="P681" s="3">
        <v>735</v>
      </c>
      <c r="Q681" s="1" t="s">
        <v>8</v>
      </c>
      <c r="R681" s="1" t="s">
        <v>9</v>
      </c>
      <c r="S681" s="1" t="s">
        <v>10</v>
      </c>
      <c r="T681" s="1" t="s">
        <v>648</v>
      </c>
      <c r="V681" s="19" t="str">
        <f t="shared" si="84"/>
        <v>Post-calc.</v>
      </c>
      <c r="W681" s="1" t="str">
        <f t="shared" si="85"/>
        <v>Post-calc.</v>
      </c>
      <c r="X681" s="1" t="b">
        <f t="shared" si="86"/>
        <v>1</v>
      </c>
      <c r="Z681" s="3">
        <f t="shared" si="87"/>
        <v>0</v>
      </c>
    </row>
    <row r="682" spans="1:26" x14ac:dyDescent="0.2">
      <c r="A682" s="25" t="s">
        <v>3275</v>
      </c>
      <c r="B682" s="9" t="str">
        <f t="shared" si="82"/>
        <v>49829</v>
      </c>
      <c r="C682" s="30">
        <v>519</v>
      </c>
      <c r="D682" s="30">
        <v>519</v>
      </c>
      <c r="E682" s="32">
        <v>39448</v>
      </c>
      <c r="F682" s="27" t="s">
        <v>2594</v>
      </c>
      <c r="G682" s="34" t="s">
        <v>5520</v>
      </c>
      <c r="H682" s="10" t="str">
        <f t="shared" si="83"/>
        <v>Post-calc.</v>
      </c>
      <c r="I682" s="23" t="e">
        <f t="shared" si="80"/>
        <v>#N/A</v>
      </c>
      <c r="J682" s="18" t="str">
        <f>VLOOKUP(B682, Remarks!$A$3:$G$400, 7, FALSE)</f>
        <v>Foxpro order but not confirmed</v>
      </c>
      <c r="M682" s="7" t="s">
        <v>695</v>
      </c>
      <c r="N682" s="9" t="str">
        <f t="shared" si="81"/>
        <v>49966</v>
      </c>
      <c r="O682" s="3">
        <v>329</v>
      </c>
      <c r="P682" s="3">
        <v>329</v>
      </c>
      <c r="Q682" s="1" t="s">
        <v>8</v>
      </c>
      <c r="R682" s="1" t="s">
        <v>9</v>
      </c>
      <c r="S682" s="1" t="s">
        <v>10</v>
      </c>
      <c r="T682" s="1" t="s">
        <v>648</v>
      </c>
      <c r="V682" s="19" t="str">
        <f t="shared" si="84"/>
        <v>Post-calc.</v>
      </c>
      <c r="W682" s="1" t="str">
        <f t="shared" si="85"/>
        <v>Post-calc.</v>
      </c>
      <c r="X682" s="1" t="b">
        <f t="shared" si="86"/>
        <v>1</v>
      </c>
      <c r="Z682" s="3">
        <f t="shared" si="87"/>
        <v>0</v>
      </c>
    </row>
    <row r="683" spans="1:26" x14ac:dyDescent="0.2">
      <c r="A683" s="25" t="s">
        <v>3276</v>
      </c>
      <c r="B683" s="9" t="str">
        <f t="shared" si="82"/>
        <v>49832</v>
      </c>
      <c r="C683" s="30">
        <v>350</v>
      </c>
      <c r="D683" s="30">
        <v>350</v>
      </c>
      <c r="E683" s="32">
        <v>39600</v>
      </c>
      <c r="F683" s="27" t="s">
        <v>2594</v>
      </c>
      <c r="G683" s="34" t="s">
        <v>5520</v>
      </c>
      <c r="H683" s="10" t="str">
        <f t="shared" si="83"/>
        <v>Post-calc.</v>
      </c>
      <c r="I683" s="3">
        <f t="shared" si="80"/>
        <v>0</v>
      </c>
      <c r="M683" s="7" t="s">
        <v>696</v>
      </c>
      <c r="N683" s="9" t="str">
        <f t="shared" si="81"/>
        <v>49969</v>
      </c>
      <c r="O683" s="3">
        <v>270.58449999999999</v>
      </c>
      <c r="P683" s="3">
        <v>270.58449999999999</v>
      </c>
      <c r="Q683" s="1" t="s">
        <v>8</v>
      </c>
      <c r="R683" s="1" t="s">
        <v>9</v>
      </c>
      <c r="S683" s="1" t="s">
        <v>10</v>
      </c>
      <c r="T683" s="1" t="s">
        <v>648</v>
      </c>
      <c r="V683" s="19" t="str">
        <f t="shared" si="84"/>
        <v>Post-calc.</v>
      </c>
      <c r="W683" s="1" t="str">
        <f t="shared" si="85"/>
        <v>Post-calc.</v>
      </c>
      <c r="X683" s="1" t="b">
        <f t="shared" si="86"/>
        <v>1</v>
      </c>
      <c r="Z683" s="3">
        <f t="shared" si="87"/>
        <v>0</v>
      </c>
    </row>
    <row r="684" spans="1:26" x14ac:dyDescent="0.2">
      <c r="A684" s="25" t="s">
        <v>3277</v>
      </c>
      <c r="B684" s="9" t="str">
        <f t="shared" si="82"/>
        <v>49836</v>
      </c>
      <c r="C684" s="30">
        <v>1584</v>
      </c>
      <c r="D684" s="30">
        <v>1584</v>
      </c>
      <c r="E684" s="32">
        <v>39692</v>
      </c>
      <c r="F684" s="27" t="s">
        <v>2594</v>
      </c>
      <c r="G684" s="34" t="s">
        <v>5520</v>
      </c>
      <c r="H684" s="10" t="str">
        <f t="shared" si="83"/>
        <v>Post-calc.</v>
      </c>
      <c r="I684" s="23" t="e">
        <f t="shared" si="80"/>
        <v>#N/A</v>
      </c>
      <c r="J684" s="18" t="str">
        <f>VLOOKUP(B684, Remarks!$A$3:$G$400, 7, FALSE)</f>
        <v>Foxpro order but not confirmed</v>
      </c>
      <c r="M684" s="7" t="s">
        <v>697</v>
      </c>
      <c r="N684" s="9" t="str">
        <f t="shared" si="81"/>
        <v>49981</v>
      </c>
      <c r="O684" s="3">
        <v>3412.9411</v>
      </c>
      <c r="P684" s="3">
        <v>3412.9411</v>
      </c>
      <c r="Q684" s="1" t="s">
        <v>8</v>
      </c>
      <c r="R684" s="1" t="s">
        <v>9</v>
      </c>
      <c r="S684" s="1" t="s">
        <v>10</v>
      </c>
      <c r="T684" s="1" t="s">
        <v>648</v>
      </c>
      <c r="V684" s="19" t="str">
        <f t="shared" si="84"/>
        <v>Post-calc.</v>
      </c>
      <c r="W684" s="1" t="str">
        <f t="shared" si="85"/>
        <v>Post-calc.</v>
      </c>
      <c r="X684" s="1" t="b">
        <f t="shared" si="86"/>
        <v>1</v>
      </c>
      <c r="Z684" s="3">
        <f t="shared" si="87"/>
        <v>0</v>
      </c>
    </row>
    <row r="685" spans="1:26" x14ac:dyDescent="0.2">
      <c r="A685" s="25" t="s">
        <v>3278</v>
      </c>
      <c r="B685" s="9" t="str">
        <f t="shared" si="82"/>
        <v>49837</v>
      </c>
      <c r="C685" s="30">
        <v>290</v>
      </c>
      <c r="D685" s="30">
        <v>290</v>
      </c>
      <c r="E685" s="32">
        <v>39630</v>
      </c>
      <c r="F685" s="27" t="s">
        <v>2594</v>
      </c>
      <c r="G685" s="34" t="s">
        <v>5520</v>
      </c>
      <c r="H685" s="10" t="str">
        <f t="shared" si="83"/>
        <v>Post-calc.</v>
      </c>
      <c r="I685" s="23" t="e">
        <f t="shared" si="80"/>
        <v>#N/A</v>
      </c>
      <c r="J685" s="22" t="str">
        <f>VLOOKUP(B685, Remarks!$A$3:$G$400, 7, FALSE)</f>
        <v>Foxpro order but Product is Spare Part Onward Charges was filtered out</v>
      </c>
      <c r="K685" s="1" t="s">
        <v>5960</v>
      </c>
      <c r="M685" s="7" t="s">
        <v>698</v>
      </c>
      <c r="N685" s="9" t="str">
        <f t="shared" si="81"/>
        <v>49983</v>
      </c>
      <c r="O685" s="3">
        <v>285</v>
      </c>
      <c r="P685" s="3">
        <v>285</v>
      </c>
      <c r="Q685" s="1" t="s">
        <v>8</v>
      </c>
      <c r="R685" s="1" t="s">
        <v>9</v>
      </c>
      <c r="S685" s="1" t="s">
        <v>10</v>
      </c>
      <c r="T685" s="1" t="s">
        <v>648</v>
      </c>
      <c r="V685" s="19" t="str">
        <f t="shared" si="84"/>
        <v>Post-calc.</v>
      </c>
      <c r="W685" s="1" t="str">
        <f t="shared" si="85"/>
        <v>Post-calc.</v>
      </c>
      <c r="X685" s="1" t="b">
        <f t="shared" si="86"/>
        <v>1</v>
      </c>
      <c r="Z685" s="3">
        <f t="shared" si="87"/>
        <v>0</v>
      </c>
    </row>
    <row r="686" spans="1:26" x14ac:dyDescent="0.2">
      <c r="A686" s="25" t="s">
        <v>3279</v>
      </c>
      <c r="B686" s="9" t="str">
        <f t="shared" si="82"/>
        <v>49838</v>
      </c>
      <c r="C686" s="30">
        <v>199.5</v>
      </c>
      <c r="D686" s="30">
        <v>199.5</v>
      </c>
      <c r="E686" s="32">
        <v>39630</v>
      </c>
      <c r="F686" s="27" t="s">
        <v>2594</v>
      </c>
      <c r="G686" s="34" t="s">
        <v>5520</v>
      </c>
      <c r="H686" s="10" t="str">
        <f t="shared" si="83"/>
        <v>Post-calc.</v>
      </c>
      <c r="I686" s="3">
        <f t="shared" si="80"/>
        <v>0</v>
      </c>
      <c r="M686" s="7" t="s">
        <v>699</v>
      </c>
      <c r="N686" s="9" t="str">
        <f t="shared" si="81"/>
        <v>49989</v>
      </c>
      <c r="O686" s="3">
        <v>1094</v>
      </c>
      <c r="P686" s="3">
        <v>1094</v>
      </c>
      <c r="Q686" s="1" t="s">
        <v>8</v>
      </c>
      <c r="R686" s="1" t="s">
        <v>9</v>
      </c>
      <c r="S686" s="1" t="s">
        <v>10</v>
      </c>
      <c r="T686" s="1" t="s">
        <v>648</v>
      </c>
      <c r="V686" s="19" t="str">
        <f t="shared" si="84"/>
        <v>Post-calc.</v>
      </c>
      <c r="W686" s="1" t="str">
        <f t="shared" si="85"/>
        <v>Post-calc.</v>
      </c>
      <c r="X686" s="1" t="b">
        <f t="shared" si="86"/>
        <v>1</v>
      </c>
      <c r="Z686" s="3">
        <f t="shared" si="87"/>
        <v>0</v>
      </c>
    </row>
    <row r="687" spans="1:26" x14ac:dyDescent="0.2">
      <c r="A687" s="25" t="s">
        <v>3280</v>
      </c>
      <c r="B687" s="9" t="str">
        <f t="shared" si="82"/>
        <v>49841</v>
      </c>
      <c r="C687" s="30">
        <v>11018</v>
      </c>
      <c r="D687" s="30">
        <v>11018</v>
      </c>
      <c r="E687" s="32">
        <v>39753</v>
      </c>
      <c r="F687" s="27" t="s">
        <v>2594</v>
      </c>
      <c r="G687" s="34" t="s">
        <v>5520</v>
      </c>
      <c r="H687" s="10" t="str">
        <f t="shared" si="83"/>
        <v>Post-calc.</v>
      </c>
      <c r="I687" s="3">
        <f t="shared" si="80"/>
        <v>0</v>
      </c>
      <c r="M687" s="7" t="s">
        <v>700</v>
      </c>
      <c r="N687" s="9" t="str">
        <f t="shared" si="81"/>
        <v>49992</v>
      </c>
      <c r="O687" s="3">
        <v>299</v>
      </c>
      <c r="P687" s="3">
        <v>299</v>
      </c>
      <c r="Q687" s="1" t="s">
        <v>8</v>
      </c>
      <c r="R687" s="1" t="s">
        <v>9</v>
      </c>
      <c r="S687" s="1" t="s">
        <v>10</v>
      </c>
      <c r="T687" s="1" t="s">
        <v>648</v>
      </c>
      <c r="V687" s="19" t="str">
        <f t="shared" si="84"/>
        <v>Post-calc.</v>
      </c>
      <c r="W687" s="1" t="str">
        <f t="shared" si="85"/>
        <v>Post-calc.</v>
      </c>
      <c r="X687" s="1" t="b">
        <f t="shared" si="86"/>
        <v>1</v>
      </c>
      <c r="Z687" s="3">
        <f t="shared" si="87"/>
        <v>0</v>
      </c>
    </row>
    <row r="688" spans="1:26" x14ac:dyDescent="0.2">
      <c r="A688" s="25" t="s">
        <v>3281</v>
      </c>
      <c r="B688" s="9" t="str">
        <f t="shared" si="82"/>
        <v>49843</v>
      </c>
      <c r="C688" s="30">
        <v>335</v>
      </c>
      <c r="D688" s="30">
        <v>335</v>
      </c>
      <c r="E688" s="32">
        <v>39630</v>
      </c>
      <c r="F688" s="27" t="s">
        <v>2594</v>
      </c>
      <c r="G688" s="34" t="s">
        <v>5520</v>
      </c>
      <c r="H688" s="10" t="str">
        <f t="shared" si="83"/>
        <v>Post-calc.</v>
      </c>
      <c r="I688" s="3">
        <f t="shared" si="80"/>
        <v>0</v>
      </c>
      <c r="M688" s="7" t="s">
        <v>701</v>
      </c>
      <c r="N688" s="9" t="str">
        <f t="shared" si="81"/>
        <v>49994</v>
      </c>
      <c r="O688" s="3">
        <v>734</v>
      </c>
      <c r="P688" s="3">
        <v>734</v>
      </c>
      <c r="Q688" s="1" t="s">
        <v>8</v>
      </c>
      <c r="R688" s="1" t="s">
        <v>9</v>
      </c>
      <c r="S688" s="1" t="s">
        <v>10</v>
      </c>
      <c r="T688" s="1" t="s">
        <v>648</v>
      </c>
      <c r="V688" s="19" t="str">
        <f t="shared" si="84"/>
        <v>Post-calc.</v>
      </c>
      <c r="W688" s="1" t="str">
        <f t="shared" si="85"/>
        <v>Post-calc.</v>
      </c>
      <c r="X688" s="1" t="b">
        <f t="shared" si="86"/>
        <v>1</v>
      </c>
      <c r="Z688" s="3">
        <f t="shared" si="87"/>
        <v>0</v>
      </c>
    </row>
    <row r="689" spans="1:26" x14ac:dyDescent="0.2">
      <c r="A689" s="25" t="s">
        <v>3282</v>
      </c>
      <c r="B689" s="9" t="str">
        <f t="shared" si="82"/>
        <v>49853</v>
      </c>
      <c r="C689" s="30">
        <v>350</v>
      </c>
      <c r="D689" s="30">
        <v>350</v>
      </c>
      <c r="E689" s="32">
        <v>39661</v>
      </c>
      <c r="F689" s="27" t="s">
        <v>2594</v>
      </c>
      <c r="G689" s="34" t="s">
        <v>5520</v>
      </c>
      <c r="H689" s="10" t="str">
        <f t="shared" si="83"/>
        <v>Post-calc.</v>
      </c>
      <c r="I689" s="3">
        <f t="shared" si="80"/>
        <v>0</v>
      </c>
      <c r="M689" s="7" t="s">
        <v>702</v>
      </c>
      <c r="N689" s="9" t="str">
        <f t="shared" si="81"/>
        <v>49997</v>
      </c>
      <c r="O689" s="3">
        <v>953</v>
      </c>
      <c r="P689" s="3">
        <v>953</v>
      </c>
      <c r="Q689" s="1" t="s">
        <v>8</v>
      </c>
      <c r="R689" s="1" t="s">
        <v>9</v>
      </c>
      <c r="S689" s="1" t="s">
        <v>10</v>
      </c>
      <c r="T689" s="1" t="s">
        <v>648</v>
      </c>
      <c r="V689" s="19" t="str">
        <f t="shared" si="84"/>
        <v>Post-calc.</v>
      </c>
      <c r="W689" s="1" t="str">
        <f t="shared" si="85"/>
        <v>Post-calc.</v>
      </c>
      <c r="X689" s="1" t="b">
        <f t="shared" si="86"/>
        <v>1</v>
      </c>
      <c r="Z689" s="3">
        <f t="shared" si="87"/>
        <v>0</v>
      </c>
    </row>
    <row r="690" spans="1:26" x14ac:dyDescent="0.2">
      <c r="A690" s="25" t="s">
        <v>3283</v>
      </c>
      <c r="B690" s="9" t="str">
        <f t="shared" si="82"/>
        <v>49858</v>
      </c>
      <c r="C690" s="30">
        <v>41</v>
      </c>
      <c r="D690" s="30">
        <v>41</v>
      </c>
      <c r="E690" s="32">
        <v>39630</v>
      </c>
      <c r="F690" s="27" t="s">
        <v>2594</v>
      </c>
      <c r="G690" s="34" t="s">
        <v>5520</v>
      </c>
      <c r="H690" s="10" t="str">
        <f t="shared" si="83"/>
        <v>Post-calc.</v>
      </c>
      <c r="I690" s="23" t="e">
        <f t="shared" si="80"/>
        <v>#N/A</v>
      </c>
      <c r="J690" s="22" t="str">
        <f>VLOOKUP(B690, Remarks!$A$3:$G$400, 7, FALSE)</f>
        <v>Foxpro order but Product is Spare Part Onward Charges was filtered out</v>
      </c>
      <c r="K690" s="1" t="s">
        <v>5960</v>
      </c>
      <c r="M690" s="7" t="s">
        <v>703</v>
      </c>
      <c r="N690" s="9" t="str">
        <f t="shared" si="81"/>
        <v>49998</v>
      </c>
      <c r="O690" s="3">
        <v>1619.2443000000001</v>
      </c>
      <c r="P690" s="3">
        <v>1619.2443000000001</v>
      </c>
      <c r="Q690" s="1" t="s">
        <v>8</v>
      </c>
      <c r="R690" s="1" t="s">
        <v>9</v>
      </c>
      <c r="S690" s="1" t="s">
        <v>10</v>
      </c>
      <c r="T690" s="1" t="s">
        <v>648</v>
      </c>
      <c r="V690" s="19" t="str">
        <f t="shared" si="84"/>
        <v>Post-calc.</v>
      </c>
      <c r="W690" s="1" t="str">
        <f t="shared" si="85"/>
        <v>Post-calc.</v>
      </c>
      <c r="X690" s="1" t="b">
        <f t="shared" si="86"/>
        <v>1</v>
      </c>
      <c r="Z690" s="3">
        <f t="shared" si="87"/>
        <v>0</v>
      </c>
    </row>
    <row r="691" spans="1:26" x14ac:dyDescent="0.2">
      <c r="A691" s="25" t="s">
        <v>3284</v>
      </c>
      <c r="B691" s="9" t="str">
        <f t="shared" si="82"/>
        <v>49859</v>
      </c>
      <c r="C691" s="30">
        <v>6551</v>
      </c>
      <c r="D691" s="30">
        <v>6551</v>
      </c>
      <c r="E691" s="32">
        <v>39722</v>
      </c>
      <c r="F691" s="27" t="s">
        <v>2594</v>
      </c>
      <c r="G691" s="34" t="s">
        <v>5520</v>
      </c>
      <c r="H691" s="10" t="str">
        <f t="shared" si="83"/>
        <v>Post-calc.</v>
      </c>
      <c r="I691" s="3">
        <f t="shared" si="80"/>
        <v>0</v>
      </c>
      <c r="M691" s="7" t="s">
        <v>704</v>
      </c>
      <c r="N691" s="9" t="str">
        <f t="shared" si="81"/>
        <v>49A10</v>
      </c>
      <c r="O691" s="3">
        <v>5400</v>
      </c>
      <c r="P691" s="3">
        <v>5400</v>
      </c>
      <c r="Q691" s="1" t="s">
        <v>8</v>
      </c>
      <c r="R691" s="1" t="s">
        <v>9</v>
      </c>
      <c r="S691" s="1" t="s">
        <v>10</v>
      </c>
      <c r="T691" s="1" t="s">
        <v>648</v>
      </c>
      <c r="V691" s="19" t="str">
        <f t="shared" si="84"/>
        <v>Post-calc.</v>
      </c>
      <c r="W691" s="1" t="str">
        <f t="shared" si="85"/>
        <v>Post-calc.</v>
      </c>
      <c r="X691" s="1" t="b">
        <f t="shared" si="86"/>
        <v>1</v>
      </c>
      <c r="Z691" s="3">
        <f t="shared" si="87"/>
        <v>0</v>
      </c>
    </row>
    <row r="692" spans="1:26" x14ac:dyDescent="0.2">
      <c r="A692" s="25" t="s">
        <v>3285</v>
      </c>
      <c r="B692" s="9" t="str">
        <f t="shared" si="82"/>
        <v>49861</v>
      </c>
      <c r="C692" s="30">
        <v>40</v>
      </c>
      <c r="D692" s="30">
        <v>40</v>
      </c>
      <c r="E692" s="32">
        <v>39722</v>
      </c>
      <c r="F692" s="27" t="s">
        <v>2594</v>
      </c>
      <c r="G692" s="34" t="s">
        <v>5520</v>
      </c>
      <c r="H692" s="10" t="str">
        <f t="shared" si="83"/>
        <v>Post-calc.</v>
      </c>
      <c r="I692" s="23" t="e">
        <f t="shared" si="80"/>
        <v>#N/A</v>
      </c>
      <c r="J692" s="22" t="str">
        <f>VLOOKUP(B692, Remarks!$A$3:$G$400, 7, FALSE)</f>
        <v>Foxpro order but Product is Spare Part Onward Charges was filtered out</v>
      </c>
      <c r="K692" s="1" t="s">
        <v>5960</v>
      </c>
      <c r="M692" s="7" t="s">
        <v>705</v>
      </c>
      <c r="N692" s="9" t="str">
        <f t="shared" si="81"/>
        <v>49A30</v>
      </c>
      <c r="O692" s="3">
        <v>2848.4018000000001</v>
      </c>
      <c r="P692" s="3">
        <v>2848.4018000000001</v>
      </c>
      <c r="Q692" s="1" t="s">
        <v>8</v>
      </c>
      <c r="R692" s="1" t="s">
        <v>9</v>
      </c>
      <c r="S692" s="1" t="s">
        <v>10</v>
      </c>
      <c r="T692" s="1" t="s">
        <v>648</v>
      </c>
      <c r="V692" s="19" t="str">
        <f t="shared" si="84"/>
        <v>Post-calc.</v>
      </c>
      <c r="W692" s="1" t="str">
        <f t="shared" si="85"/>
        <v>Post-calc.</v>
      </c>
      <c r="X692" s="1" t="b">
        <f t="shared" si="86"/>
        <v>1</v>
      </c>
      <c r="Z692" s="3">
        <f t="shared" si="87"/>
        <v>0</v>
      </c>
    </row>
    <row r="693" spans="1:26" x14ac:dyDescent="0.2">
      <c r="A693" s="25" t="s">
        <v>3286</v>
      </c>
      <c r="B693" s="9" t="str">
        <f t="shared" si="82"/>
        <v>49862</v>
      </c>
      <c r="C693" s="30">
        <v>511</v>
      </c>
      <c r="D693" s="30">
        <v>511</v>
      </c>
      <c r="E693" s="32">
        <v>39722</v>
      </c>
      <c r="F693" s="27" t="s">
        <v>2594</v>
      </c>
      <c r="G693" s="34" t="s">
        <v>5520</v>
      </c>
      <c r="H693" s="10" t="str">
        <f t="shared" si="83"/>
        <v>Post-calc.</v>
      </c>
      <c r="I693" s="3">
        <f t="shared" si="80"/>
        <v>0</v>
      </c>
      <c r="M693" s="7" t="s">
        <v>706</v>
      </c>
      <c r="N693" s="9" t="str">
        <f t="shared" si="81"/>
        <v>49A36</v>
      </c>
      <c r="O693" s="3">
        <v>2302.9562000000001</v>
      </c>
      <c r="P693" s="3">
        <v>2302.9562000000001</v>
      </c>
      <c r="Q693" s="1" t="s">
        <v>8</v>
      </c>
      <c r="R693" s="1" t="s">
        <v>9</v>
      </c>
      <c r="S693" s="1" t="s">
        <v>10</v>
      </c>
      <c r="T693" s="1" t="s">
        <v>648</v>
      </c>
      <c r="V693" s="19" t="str">
        <f t="shared" si="84"/>
        <v>Post-calc.</v>
      </c>
      <c r="W693" s="1" t="str">
        <f t="shared" si="85"/>
        <v>Post-calc.</v>
      </c>
      <c r="X693" s="1" t="b">
        <f t="shared" si="86"/>
        <v>1</v>
      </c>
      <c r="Z693" s="3">
        <f t="shared" si="87"/>
        <v>0</v>
      </c>
    </row>
    <row r="694" spans="1:26" x14ac:dyDescent="0.2">
      <c r="A694" s="25" t="s">
        <v>3287</v>
      </c>
      <c r="B694" s="9" t="str">
        <f t="shared" si="82"/>
        <v>49865</v>
      </c>
      <c r="C694" s="30">
        <v>137</v>
      </c>
      <c r="D694" s="30">
        <v>137</v>
      </c>
      <c r="E694" s="32">
        <v>39722</v>
      </c>
      <c r="F694" s="27" t="s">
        <v>2594</v>
      </c>
      <c r="G694" s="34" t="s">
        <v>5520</v>
      </c>
      <c r="H694" s="10" t="str">
        <f t="shared" si="83"/>
        <v>Post-calc.</v>
      </c>
      <c r="I694" s="23" t="e">
        <f t="shared" si="80"/>
        <v>#N/A</v>
      </c>
      <c r="J694" s="22" t="str">
        <f>VLOOKUP(B694, Remarks!$A$3:$G$400, 7, FALSE)</f>
        <v>Foxpro order but Product is Spare Part Onward Charges was filtered out</v>
      </c>
      <c r="K694" s="1" t="s">
        <v>5960</v>
      </c>
      <c r="M694" s="7" t="s">
        <v>707</v>
      </c>
      <c r="N694" s="9" t="str">
        <f t="shared" si="81"/>
        <v>49A50</v>
      </c>
      <c r="O694" s="3">
        <v>280</v>
      </c>
      <c r="P694" s="3">
        <v>280</v>
      </c>
      <c r="Q694" s="1" t="s">
        <v>8</v>
      </c>
      <c r="R694" s="1" t="s">
        <v>9</v>
      </c>
      <c r="S694" s="1" t="s">
        <v>10</v>
      </c>
      <c r="T694" s="1" t="s">
        <v>648</v>
      </c>
      <c r="V694" s="19" t="str">
        <f t="shared" si="84"/>
        <v>Post-calc.</v>
      </c>
      <c r="W694" s="1" t="str">
        <f t="shared" si="85"/>
        <v>Post-calc.</v>
      </c>
      <c r="X694" s="1" t="b">
        <f t="shared" si="86"/>
        <v>1</v>
      </c>
      <c r="Z694" s="3">
        <f t="shared" si="87"/>
        <v>0</v>
      </c>
    </row>
    <row r="695" spans="1:26" x14ac:dyDescent="0.2">
      <c r="A695" s="25" t="s">
        <v>3288</v>
      </c>
      <c r="B695" s="9" t="str">
        <f t="shared" si="82"/>
        <v>49866</v>
      </c>
      <c r="C695" s="30">
        <v>1073.9668999999999</v>
      </c>
      <c r="D695" s="30">
        <v>1073.9668999999999</v>
      </c>
      <c r="E695" s="32">
        <v>39692</v>
      </c>
      <c r="F695" s="27" t="s">
        <v>2594</v>
      </c>
      <c r="G695" s="34" t="s">
        <v>5520</v>
      </c>
      <c r="H695" s="10" t="str">
        <f t="shared" si="83"/>
        <v>Post-calc.</v>
      </c>
      <c r="I695" s="23" t="e">
        <f t="shared" si="80"/>
        <v>#N/A</v>
      </c>
      <c r="J695" s="22" t="str">
        <f>VLOOKUP(B695, Remarks!$A$3:$G$400, 7, FALSE)</f>
        <v>Foxpro order but Product is Spare Part Onward Charges was filtered out</v>
      </c>
      <c r="K695" s="1" t="s">
        <v>5960</v>
      </c>
      <c r="M695" s="7" t="s">
        <v>708</v>
      </c>
      <c r="N695" s="9" t="str">
        <f t="shared" si="81"/>
        <v>49A54</v>
      </c>
      <c r="O695" s="3">
        <v>300.76780000000002</v>
      </c>
      <c r="P695" s="3">
        <v>300.76780000000002</v>
      </c>
      <c r="Q695" s="1" t="s">
        <v>8</v>
      </c>
      <c r="R695" s="1" t="s">
        <v>9</v>
      </c>
      <c r="S695" s="1" t="s">
        <v>10</v>
      </c>
      <c r="T695" s="1" t="s">
        <v>648</v>
      </c>
      <c r="V695" s="19" t="str">
        <f t="shared" si="84"/>
        <v>Post-calc.</v>
      </c>
      <c r="W695" s="1" t="str">
        <f t="shared" si="85"/>
        <v>Post-calc.</v>
      </c>
      <c r="X695" s="1" t="b">
        <f t="shared" si="86"/>
        <v>1</v>
      </c>
      <c r="Z695" s="3">
        <f t="shared" si="87"/>
        <v>0</v>
      </c>
    </row>
    <row r="696" spans="1:26" x14ac:dyDescent="0.2">
      <c r="A696" s="25" t="s">
        <v>3289</v>
      </c>
      <c r="B696" s="9" t="str">
        <f t="shared" si="82"/>
        <v>49867</v>
      </c>
      <c r="C696" s="30">
        <v>78.871200000000002</v>
      </c>
      <c r="D696" s="30">
        <v>78.871200000000002</v>
      </c>
      <c r="E696" s="32">
        <v>39600</v>
      </c>
      <c r="F696" s="27" t="s">
        <v>2594</v>
      </c>
      <c r="G696" s="34" t="s">
        <v>5520</v>
      </c>
      <c r="H696" s="10" t="str">
        <f t="shared" si="83"/>
        <v>Post-calc.</v>
      </c>
      <c r="I696" s="23" t="e">
        <f t="shared" si="80"/>
        <v>#N/A</v>
      </c>
      <c r="J696" s="22" t="str">
        <f>VLOOKUP(B696, Remarks!$A$3:$G$400, 7, FALSE)</f>
        <v>Foxpro order but Product is Spare Part Onward Charges was filtered out</v>
      </c>
      <c r="K696" s="1" t="s">
        <v>5960</v>
      </c>
      <c r="M696" s="7" t="s">
        <v>709</v>
      </c>
      <c r="N696" s="9" t="str">
        <f t="shared" si="81"/>
        <v>49A60</v>
      </c>
      <c r="O696" s="3">
        <v>3691</v>
      </c>
      <c r="P696" s="3">
        <v>3691</v>
      </c>
      <c r="Q696" s="1" t="s">
        <v>8</v>
      </c>
      <c r="R696" s="1" t="s">
        <v>9</v>
      </c>
      <c r="S696" s="1" t="s">
        <v>10</v>
      </c>
      <c r="T696" s="1" t="s">
        <v>648</v>
      </c>
      <c r="V696" s="19" t="str">
        <f t="shared" si="84"/>
        <v>Post-calc.</v>
      </c>
      <c r="W696" s="1" t="str">
        <f t="shared" si="85"/>
        <v>Post-calc.</v>
      </c>
      <c r="X696" s="1" t="b">
        <f t="shared" si="86"/>
        <v>1</v>
      </c>
      <c r="Z696" s="3">
        <f t="shared" si="87"/>
        <v>0</v>
      </c>
    </row>
    <row r="697" spans="1:26" x14ac:dyDescent="0.2">
      <c r="A697" s="25" t="s">
        <v>3290</v>
      </c>
      <c r="B697" s="9" t="str">
        <f t="shared" si="82"/>
        <v>49868</v>
      </c>
      <c r="C697" s="30">
        <v>794</v>
      </c>
      <c r="D697" s="30">
        <v>794</v>
      </c>
      <c r="E697" s="32">
        <v>39753</v>
      </c>
      <c r="F697" s="27" t="s">
        <v>2594</v>
      </c>
      <c r="G697" s="34" t="s">
        <v>5520</v>
      </c>
      <c r="H697" s="10" t="str">
        <f t="shared" si="83"/>
        <v>Post-calc.</v>
      </c>
      <c r="I697" s="23" t="e">
        <f t="shared" si="80"/>
        <v>#N/A</v>
      </c>
      <c r="J697" s="22" t="str">
        <f>VLOOKUP(B697, Remarks!$A$3:$G$400, 7, FALSE)</f>
        <v>Foxpro order but Product is Spare Part Onward Charges was filtered out</v>
      </c>
      <c r="K697" s="1" t="s">
        <v>5960</v>
      </c>
      <c r="M697" s="7" t="s">
        <v>710</v>
      </c>
      <c r="N697" s="9" t="str">
        <f t="shared" si="81"/>
        <v>49A66</v>
      </c>
      <c r="O697" s="3">
        <v>1290.9774</v>
      </c>
      <c r="P697" s="3">
        <v>1290.9774</v>
      </c>
      <c r="Q697" s="1" t="s">
        <v>8</v>
      </c>
      <c r="R697" s="1" t="s">
        <v>9</v>
      </c>
      <c r="S697" s="1" t="s">
        <v>10</v>
      </c>
      <c r="T697" s="1" t="s">
        <v>648</v>
      </c>
      <c r="V697" s="19" t="str">
        <f t="shared" si="84"/>
        <v>Post-calc.</v>
      </c>
      <c r="W697" s="1" t="str">
        <f t="shared" si="85"/>
        <v>Post-calc.</v>
      </c>
      <c r="X697" s="1" t="b">
        <f t="shared" si="86"/>
        <v>1</v>
      </c>
      <c r="Z697" s="3">
        <f t="shared" si="87"/>
        <v>0</v>
      </c>
    </row>
    <row r="698" spans="1:26" x14ac:dyDescent="0.2">
      <c r="A698" s="25" t="s">
        <v>3291</v>
      </c>
      <c r="B698" s="9" t="str">
        <f t="shared" si="82"/>
        <v>49870</v>
      </c>
      <c r="C698" s="30">
        <v>55</v>
      </c>
      <c r="D698" s="30">
        <v>55</v>
      </c>
      <c r="E698" s="32">
        <v>39753</v>
      </c>
      <c r="F698" s="27" t="s">
        <v>2594</v>
      </c>
      <c r="G698" s="34" t="s">
        <v>5520</v>
      </c>
      <c r="H698" s="10" t="str">
        <f t="shared" si="83"/>
        <v>Post-calc.</v>
      </c>
      <c r="I698" s="23" t="e">
        <f t="shared" si="80"/>
        <v>#N/A</v>
      </c>
      <c r="J698" s="22" t="str">
        <f>VLOOKUP(B698, Remarks!$A$3:$G$400, 7, FALSE)</f>
        <v>Foxpro order but Product is Spare Part Onward Charges was filtered out</v>
      </c>
      <c r="K698" s="1" t="s">
        <v>5960</v>
      </c>
      <c r="M698" s="7" t="s">
        <v>711</v>
      </c>
      <c r="N698" s="9" t="str">
        <f t="shared" si="81"/>
        <v>49A69</v>
      </c>
      <c r="O698" s="3">
        <v>3131.4185000000002</v>
      </c>
      <c r="P698" s="3">
        <v>3131.4185000000002</v>
      </c>
      <c r="Q698" s="1" t="s">
        <v>8</v>
      </c>
      <c r="R698" s="1" t="s">
        <v>9</v>
      </c>
      <c r="S698" s="1" t="s">
        <v>10</v>
      </c>
      <c r="T698" s="1" t="s">
        <v>648</v>
      </c>
      <c r="V698" s="19" t="str">
        <f t="shared" si="84"/>
        <v>Post-calc.</v>
      </c>
      <c r="W698" s="1" t="str">
        <f t="shared" si="85"/>
        <v>Post-calc.</v>
      </c>
      <c r="X698" s="1" t="b">
        <f t="shared" si="86"/>
        <v>1</v>
      </c>
      <c r="Z698" s="3">
        <f t="shared" si="87"/>
        <v>0</v>
      </c>
    </row>
    <row r="699" spans="1:26" x14ac:dyDescent="0.2">
      <c r="A699" s="25" t="s">
        <v>3292</v>
      </c>
      <c r="B699" s="9" t="str">
        <f t="shared" si="82"/>
        <v>49871</v>
      </c>
      <c r="C699" s="30">
        <v>37.0488</v>
      </c>
      <c r="D699" s="30">
        <v>37.0488</v>
      </c>
      <c r="E699" s="32">
        <v>39722</v>
      </c>
      <c r="F699" s="27" t="s">
        <v>2594</v>
      </c>
      <c r="G699" s="34" t="s">
        <v>5520</v>
      </c>
      <c r="H699" s="10" t="str">
        <f t="shared" si="83"/>
        <v>Post-calc.</v>
      </c>
      <c r="I699" s="23" t="e">
        <f t="shared" si="80"/>
        <v>#N/A</v>
      </c>
      <c r="J699" s="22" t="str">
        <f>VLOOKUP(B699, Remarks!$A$3:$G$400, 7, FALSE)</f>
        <v>Foxpro order but Product is Spare Part Onward Charges was filtered out</v>
      </c>
      <c r="K699" s="1" t="s">
        <v>5960</v>
      </c>
      <c r="M699" s="7" t="s">
        <v>712</v>
      </c>
      <c r="N699" s="9" t="str">
        <f t="shared" si="81"/>
        <v>49A79</v>
      </c>
      <c r="O699" s="3">
        <v>348.85550000000001</v>
      </c>
      <c r="P699" s="3">
        <v>348.85550000000001</v>
      </c>
      <c r="Q699" s="1" t="s">
        <v>8</v>
      </c>
      <c r="R699" s="1" t="s">
        <v>9</v>
      </c>
      <c r="S699" s="1" t="s">
        <v>10</v>
      </c>
      <c r="T699" s="1" t="s">
        <v>648</v>
      </c>
      <c r="V699" s="19" t="str">
        <f t="shared" si="84"/>
        <v>Post-calc.</v>
      </c>
      <c r="W699" s="1" t="str">
        <f t="shared" si="85"/>
        <v>Post-calc.</v>
      </c>
      <c r="X699" s="1" t="b">
        <f t="shared" si="86"/>
        <v>1</v>
      </c>
      <c r="Z699" s="3">
        <f t="shared" si="87"/>
        <v>0</v>
      </c>
    </row>
    <row r="700" spans="1:26" x14ac:dyDescent="0.2">
      <c r="A700" s="25" t="s">
        <v>3293</v>
      </c>
      <c r="B700" s="9" t="str">
        <f t="shared" si="82"/>
        <v>49872</v>
      </c>
      <c r="C700" s="30">
        <v>300</v>
      </c>
      <c r="D700" s="30">
        <v>300</v>
      </c>
      <c r="E700" s="32">
        <v>39722</v>
      </c>
      <c r="F700" s="27" t="s">
        <v>2594</v>
      </c>
      <c r="G700" s="34" t="s">
        <v>5520</v>
      </c>
      <c r="H700" s="10" t="str">
        <f t="shared" si="83"/>
        <v>Post-calc.</v>
      </c>
      <c r="I700" s="23" t="e">
        <f t="shared" si="80"/>
        <v>#N/A</v>
      </c>
      <c r="J700" s="22" t="str">
        <f>VLOOKUP(B700, Remarks!$A$3:$G$400, 7, FALSE)</f>
        <v>Foxpro order but Product is Spare Part Onward Charges was filtered out</v>
      </c>
      <c r="K700" s="1" t="s">
        <v>5960</v>
      </c>
      <c r="M700" s="7" t="s">
        <v>713</v>
      </c>
      <c r="N700" s="9" t="str">
        <f t="shared" si="81"/>
        <v>49A96</v>
      </c>
      <c r="O700" s="3">
        <v>710.10140000000001</v>
      </c>
      <c r="P700" s="3">
        <v>710.10140000000001</v>
      </c>
      <c r="Q700" s="1" t="s">
        <v>8</v>
      </c>
      <c r="R700" s="1" t="s">
        <v>9</v>
      </c>
      <c r="S700" s="1" t="s">
        <v>10</v>
      </c>
      <c r="T700" s="1" t="s">
        <v>648</v>
      </c>
      <c r="V700" s="19" t="str">
        <f t="shared" si="84"/>
        <v>Post-calc.</v>
      </c>
      <c r="W700" s="1" t="str">
        <f t="shared" si="85"/>
        <v>Post-calc.</v>
      </c>
      <c r="X700" s="1" t="b">
        <f t="shared" si="86"/>
        <v>1</v>
      </c>
      <c r="Z700" s="3">
        <f t="shared" si="87"/>
        <v>0</v>
      </c>
    </row>
    <row r="701" spans="1:26" x14ac:dyDescent="0.2">
      <c r="A701" s="25" t="s">
        <v>3294</v>
      </c>
      <c r="B701" s="9" t="str">
        <f t="shared" si="82"/>
        <v>49873</v>
      </c>
      <c r="C701" s="30">
        <v>166</v>
      </c>
      <c r="D701" s="30">
        <v>166</v>
      </c>
      <c r="E701" s="32">
        <v>39722</v>
      </c>
      <c r="F701" s="27" t="s">
        <v>2594</v>
      </c>
      <c r="G701" s="34" t="s">
        <v>5520</v>
      </c>
      <c r="H701" s="10" t="str">
        <f t="shared" si="83"/>
        <v>Post-calc.</v>
      </c>
      <c r="I701" s="23" t="e">
        <f t="shared" si="80"/>
        <v>#N/A</v>
      </c>
      <c r="J701" s="18" t="str">
        <f>VLOOKUP(B701, Remarks!$A$3:$G$400, 7, FALSE)</f>
        <v>Foxpro order but not confirmed</v>
      </c>
      <c r="M701" s="7" t="s">
        <v>714</v>
      </c>
      <c r="N701" s="9" t="str">
        <f t="shared" si="81"/>
        <v>49B06</v>
      </c>
      <c r="O701" s="3">
        <v>1853</v>
      </c>
      <c r="P701" s="3">
        <v>1853</v>
      </c>
      <c r="Q701" s="1" t="s">
        <v>8</v>
      </c>
      <c r="R701" s="1" t="s">
        <v>9</v>
      </c>
      <c r="S701" s="1" t="s">
        <v>10</v>
      </c>
      <c r="T701" s="1" t="s">
        <v>648</v>
      </c>
      <c r="V701" s="19" t="str">
        <f t="shared" si="84"/>
        <v>Post-calc.</v>
      </c>
      <c r="W701" s="1" t="str">
        <f t="shared" si="85"/>
        <v>Post-calc.</v>
      </c>
      <c r="X701" s="1" t="b">
        <f t="shared" si="86"/>
        <v>1</v>
      </c>
      <c r="Z701" s="3">
        <f t="shared" si="87"/>
        <v>0</v>
      </c>
    </row>
    <row r="702" spans="1:26" x14ac:dyDescent="0.2">
      <c r="A702" s="25" t="s">
        <v>3295</v>
      </c>
      <c r="B702" s="9" t="str">
        <f t="shared" si="82"/>
        <v>49874</v>
      </c>
      <c r="C702" s="30">
        <v>32</v>
      </c>
      <c r="D702" s="30">
        <v>32</v>
      </c>
      <c r="E702" s="32">
        <v>39722</v>
      </c>
      <c r="F702" s="27" t="s">
        <v>2594</v>
      </c>
      <c r="G702" s="34" t="s">
        <v>5520</v>
      </c>
      <c r="H702" s="10" t="str">
        <f t="shared" si="83"/>
        <v>Post-calc.</v>
      </c>
      <c r="I702" s="23" t="e">
        <f t="shared" si="80"/>
        <v>#N/A</v>
      </c>
      <c r="J702" s="22" t="str">
        <f>VLOOKUP(B702, Remarks!$A$3:$G$400, 7, FALSE)</f>
        <v>Foxpro order but Product is Spare Part Onward Charges was filtered out</v>
      </c>
      <c r="K702" s="1" t="s">
        <v>5960</v>
      </c>
      <c r="M702" s="7" t="s">
        <v>715</v>
      </c>
      <c r="N702" s="9" t="str">
        <f t="shared" si="81"/>
        <v>49B26</v>
      </c>
      <c r="O702" s="3">
        <v>752</v>
      </c>
      <c r="P702" s="3">
        <v>752</v>
      </c>
      <c r="Q702" s="1" t="s">
        <v>8</v>
      </c>
      <c r="R702" s="1" t="s">
        <v>9</v>
      </c>
      <c r="S702" s="1" t="s">
        <v>10</v>
      </c>
      <c r="T702" s="1" t="s">
        <v>648</v>
      </c>
      <c r="V702" s="19" t="str">
        <f t="shared" si="84"/>
        <v>Post-calc.</v>
      </c>
      <c r="W702" s="1" t="str">
        <f t="shared" si="85"/>
        <v>Post-calc.</v>
      </c>
      <c r="X702" s="1" t="b">
        <f t="shared" si="86"/>
        <v>1</v>
      </c>
      <c r="Z702" s="3">
        <f t="shared" si="87"/>
        <v>0</v>
      </c>
    </row>
    <row r="703" spans="1:26" x14ac:dyDescent="0.2">
      <c r="A703" s="25" t="s">
        <v>3296</v>
      </c>
      <c r="B703" s="9" t="str">
        <f t="shared" si="82"/>
        <v>49875</v>
      </c>
      <c r="C703" s="30">
        <v>106</v>
      </c>
      <c r="D703" s="30">
        <v>106</v>
      </c>
      <c r="E703" s="32">
        <v>39722</v>
      </c>
      <c r="F703" s="27" t="s">
        <v>2594</v>
      </c>
      <c r="G703" s="34" t="s">
        <v>5520</v>
      </c>
      <c r="H703" s="10" t="str">
        <f t="shared" si="83"/>
        <v>Post-calc.</v>
      </c>
      <c r="I703" s="23" t="e">
        <f t="shared" si="80"/>
        <v>#N/A</v>
      </c>
      <c r="J703" s="22" t="str">
        <f>VLOOKUP(B703, Remarks!$A$3:$G$400, 7, FALSE)</f>
        <v>Foxpro order but Product is Spare Part Onward Charges was filtered out</v>
      </c>
      <c r="K703" s="1" t="s">
        <v>5960</v>
      </c>
      <c r="M703" s="7" t="s">
        <v>716</v>
      </c>
      <c r="N703" s="9" t="str">
        <f t="shared" si="81"/>
        <v>49B29</v>
      </c>
      <c r="O703" s="3">
        <v>1044</v>
      </c>
      <c r="P703" s="3">
        <v>1044</v>
      </c>
      <c r="Q703" s="1" t="s">
        <v>8</v>
      </c>
      <c r="R703" s="1" t="s">
        <v>9</v>
      </c>
      <c r="S703" s="1" t="s">
        <v>10</v>
      </c>
      <c r="T703" s="1" t="s">
        <v>648</v>
      </c>
      <c r="V703" s="19" t="str">
        <f t="shared" si="84"/>
        <v>Post-calc.</v>
      </c>
      <c r="W703" s="1" t="str">
        <f t="shared" si="85"/>
        <v>Post-calc.</v>
      </c>
      <c r="X703" s="1" t="b">
        <f t="shared" si="86"/>
        <v>1</v>
      </c>
      <c r="Z703" s="3">
        <f t="shared" si="87"/>
        <v>0</v>
      </c>
    </row>
    <row r="704" spans="1:26" x14ac:dyDescent="0.2">
      <c r="A704" s="25" t="s">
        <v>3297</v>
      </c>
      <c r="B704" s="9" t="str">
        <f t="shared" si="82"/>
        <v>49876</v>
      </c>
      <c r="C704" s="30">
        <v>3348</v>
      </c>
      <c r="D704" s="30">
        <v>3348</v>
      </c>
      <c r="E704" s="32">
        <v>39783</v>
      </c>
      <c r="F704" s="27" t="s">
        <v>2594</v>
      </c>
      <c r="G704" s="34" t="s">
        <v>5520</v>
      </c>
      <c r="H704" s="10" t="str">
        <f t="shared" si="83"/>
        <v>Post-calc.</v>
      </c>
      <c r="I704" s="3">
        <f t="shared" si="80"/>
        <v>0</v>
      </c>
      <c r="M704" s="7" t="s">
        <v>717</v>
      </c>
      <c r="N704" s="9" t="str">
        <f t="shared" si="81"/>
        <v>49B45</v>
      </c>
      <c r="O704" s="3">
        <v>13797</v>
      </c>
      <c r="P704" s="3">
        <v>13797</v>
      </c>
      <c r="Q704" s="1" t="s">
        <v>8</v>
      </c>
      <c r="R704" s="1" t="s">
        <v>9</v>
      </c>
      <c r="S704" s="1" t="s">
        <v>10</v>
      </c>
      <c r="T704" s="1" t="s">
        <v>648</v>
      </c>
      <c r="V704" s="19" t="str">
        <f t="shared" si="84"/>
        <v>Post-calc.</v>
      </c>
      <c r="W704" s="1" t="str">
        <f t="shared" si="85"/>
        <v>Post-calc.</v>
      </c>
      <c r="X704" s="1" t="b">
        <f t="shared" si="86"/>
        <v>1</v>
      </c>
      <c r="Z704" s="3">
        <f t="shared" si="87"/>
        <v>0</v>
      </c>
    </row>
    <row r="705" spans="1:26" x14ac:dyDescent="0.2">
      <c r="A705" s="25" t="s">
        <v>3298</v>
      </c>
      <c r="B705" s="9" t="str">
        <f t="shared" si="82"/>
        <v>49879</v>
      </c>
      <c r="C705" s="30">
        <v>71</v>
      </c>
      <c r="D705" s="30">
        <v>71</v>
      </c>
      <c r="E705" s="32">
        <v>39753</v>
      </c>
      <c r="F705" s="27" t="s">
        <v>2594</v>
      </c>
      <c r="G705" s="34" t="s">
        <v>5520</v>
      </c>
      <c r="H705" s="10" t="str">
        <f t="shared" si="83"/>
        <v>Post-calc.</v>
      </c>
      <c r="I705" s="23" t="e">
        <f t="shared" si="80"/>
        <v>#N/A</v>
      </c>
      <c r="J705" s="22" t="str">
        <f>VLOOKUP(B705, Remarks!$A$3:$G$400, 7, FALSE)</f>
        <v>Foxpro order but Product is Spare Part Onward Charges was filtered out</v>
      </c>
      <c r="K705" s="1" t="s">
        <v>5960</v>
      </c>
      <c r="M705" s="7" t="s">
        <v>718</v>
      </c>
      <c r="N705" s="9" t="str">
        <f t="shared" si="81"/>
        <v>49B59</v>
      </c>
      <c r="O705" s="3">
        <v>752</v>
      </c>
      <c r="P705" s="3">
        <v>752</v>
      </c>
      <c r="Q705" s="1" t="s">
        <v>8</v>
      </c>
      <c r="R705" s="1" t="s">
        <v>9</v>
      </c>
      <c r="S705" s="1" t="s">
        <v>10</v>
      </c>
      <c r="T705" s="1" t="s">
        <v>648</v>
      </c>
      <c r="V705" s="19" t="str">
        <f t="shared" si="84"/>
        <v>Post-calc.</v>
      </c>
      <c r="W705" s="1" t="str">
        <f t="shared" si="85"/>
        <v>Post-calc.</v>
      </c>
      <c r="X705" s="1" t="b">
        <f t="shared" si="86"/>
        <v>1</v>
      </c>
      <c r="Z705" s="3">
        <f t="shared" si="87"/>
        <v>0</v>
      </c>
    </row>
    <row r="706" spans="1:26" x14ac:dyDescent="0.2">
      <c r="A706" s="25" t="s">
        <v>3299</v>
      </c>
      <c r="B706" s="9" t="str">
        <f t="shared" si="82"/>
        <v>49880</v>
      </c>
      <c r="C706" s="30">
        <v>1561</v>
      </c>
      <c r="D706" s="30">
        <v>1561</v>
      </c>
      <c r="E706" s="32">
        <v>39873</v>
      </c>
      <c r="F706" s="27" t="s">
        <v>2594</v>
      </c>
      <c r="G706" s="34" t="s">
        <v>5520</v>
      </c>
      <c r="H706" s="10" t="str">
        <f t="shared" si="83"/>
        <v>Post-calc.</v>
      </c>
      <c r="I706" s="3">
        <f t="shared" si="80"/>
        <v>0</v>
      </c>
      <c r="M706" s="7" t="s">
        <v>719</v>
      </c>
      <c r="N706" s="9" t="str">
        <f t="shared" si="81"/>
        <v>49C22</v>
      </c>
      <c r="O706" s="3">
        <v>2519.4501</v>
      </c>
      <c r="P706" s="3">
        <v>2519.4501</v>
      </c>
      <c r="Q706" s="1" t="s">
        <v>8</v>
      </c>
      <c r="R706" s="1" t="s">
        <v>9</v>
      </c>
      <c r="S706" s="1" t="s">
        <v>10</v>
      </c>
      <c r="T706" s="1" t="s">
        <v>648</v>
      </c>
      <c r="V706" s="19" t="str">
        <f t="shared" si="84"/>
        <v>Post-calc.</v>
      </c>
      <c r="W706" s="1" t="str">
        <f t="shared" si="85"/>
        <v>Post-calc.</v>
      </c>
      <c r="X706" s="1" t="b">
        <f t="shared" si="86"/>
        <v>1</v>
      </c>
      <c r="Z706" s="3">
        <f t="shared" si="87"/>
        <v>0</v>
      </c>
    </row>
    <row r="707" spans="1:26" x14ac:dyDescent="0.2">
      <c r="A707" s="25" t="s">
        <v>3300</v>
      </c>
      <c r="B707" s="9" t="str">
        <f t="shared" si="82"/>
        <v>49881</v>
      </c>
      <c r="C707" s="30">
        <v>578</v>
      </c>
      <c r="D707" s="30">
        <v>578</v>
      </c>
      <c r="E707" s="32">
        <v>39753</v>
      </c>
      <c r="F707" s="27" t="s">
        <v>2594</v>
      </c>
      <c r="G707" s="34" t="s">
        <v>5520</v>
      </c>
      <c r="H707" s="10" t="str">
        <f t="shared" si="83"/>
        <v>Post-calc.</v>
      </c>
      <c r="I707" s="23" t="e">
        <f t="shared" si="80"/>
        <v>#N/A</v>
      </c>
      <c r="J707" s="22" t="str">
        <f>VLOOKUP(B707, Remarks!$A$3:$G$400, 7, FALSE)</f>
        <v>Foxpro order but Product is Spare Part Onward Charges was filtered out</v>
      </c>
      <c r="K707" s="1" t="s">
        <v>5960</v>
      </c>
      <c r="M707" s="7" t="s">
        <v>720</v>
      </c>
      <c r="N707" s="9" t="str">
        <f t="shared" si="81"/>
        <v>49C48</v>
      </c>
      <c r="O707" s="3">
        <v>1107</v>
      </c>
      <c r="P707" s="3">
        <v>1107</v>
      </c>
      <c r="Q707" s="1" t="s">
        <v>8</v>
      </c>
      <c r="R707" s="1" t="s">
        <v>9</v>
      </c>
      <c r="S707" s="1" t="s">
        <v>10</v>
      </c>
      <c r="T707" s="1" t="s">
        <v>648</v>
      </c>
      <c r="V707" s="19" t="str">
        <f t="shared" si="84"/>
        <v>Post-calc.</v>
      </c>
      <c r="W707" s="1" t="str">
        <f t="shared" si="85"/>
        <v>Post-calc.</v>
      </c>
      <c r="X707" s="1" t="b">
        <f t="shared" si="86"/>
        <v>1</v>
      </c>
      <c r="Z707" s="3">
        <f t="shared" si="87"/>
        <v>0</v>
      </c>
    </row>
    <row r="708" spans="1:26" x14ac:dyDescent="0.2">
      <c r="A708" s="25" t="s">
        <v>3301</v>
      </c>
      <c r="B708" s="9" t="str">
        <f t="shared" si="82"/>
        <v>49882</v>
      </c>
      <c r="C708" s="30">
        <v>19334</v>
      </c>
      <c r="D708" s="30">
        <v>19334</v>
      </c>
      <c r="E708" s="32">
        <v>39934</v>
      </c>
      <c r="F708" s="27" t="s">
        <v>2594</v>
      </c>
      <c r="G708" s="34" t="s">
        <v>5520</v>
      </c>
      <c r="H708" s="10" t="str">
        <f t="shared" si="83"/>
        <v>Post-calc.</v>
      </c>
      <c r="I708" s="3">
        <f t="shared" ref="I708:I771" si="88">+VLOOKUP(B708,$N$4:$P$2559,2,FALSE)-C708</f>
        <v>0</v>
      </c>
      <c r="M708" s="7" t="s">
        <v>721</v>
      </c>
      <c r="N708" s="9" t="str">
        <f t="shared" ref="N708:N771" si="89">+LEFT(M708,5)</f>
        <v>49C50</v>
      </c>
      <c r="O708" s="3">
        <v>1403</v>
      </c>
      <c r="P708" s="3">
        <v>1403</v>
      </c>
      <c r="Q708" s="1" t="s">
        <v>8</v>
      </c>
      <c r="R708" s="1" t="s">
        <v>9</v>
      </c>
      <c r="S708" s="1" t="s">
        <v>10</v>
      </c>
      <c r="T708" s="1" t="s">
        <v>648</v>
      </c>
      <c r="V708" s="19" t="str">
        <f t="shared" si="84"/>
        <v>Post-calc.</v>
      </c>
      <c r="W708" s="1" t="str">
        <f t="shared" si="85"/>
        <v>Post-calc.</v>
      </c>
      <c r="X708" s="1" t="b">
        <f t="shared" si="86"/>
        <v>1</v>
      </c>
      <c r="Z708" s="3">
        <f t="shared" si="87"/>
        <v>0</v>
      </c>
    </row>
    <row r="709" spans="1:26" x14ac:dyDescent="0.2">
      <c r="A709" s="25" t="s">
        <v>3302</v>
      </c>
      <c r="B709" s="9" t="str">
        <f t="shared" ref="B709:B772" si="90">+LEFT(A709,5)</f>
        <v>49885</v>
      </c>
      <c r="C709" s="30">
        <v>8201</v>
      </c>
      <c r="D709" s="30">
        <v>8201</v>
      </c>
      <c r="E709" s="32">
        <v>39783</v>
      </c>
      <c r="F709" s="27" t="s">
        <v>2594</v>
      </c>
      <c r="G709" s="34" t="s">
        <v>5520</v>
      </c>
      <c r="H709" s="10" t="str">
        <f t="shared" ref="H709:H772" si="91">+IF(E709&gt;1,"Post-calc.","Pre-calc.")</f>
        <v>Post-calc.</v>
      </c>
      <c r="I709" s="3">
        <f t="shared" si="88"/>
        <v>0</v>
      </c>
      <c r="M709" s="7" t="s">
        <v>722</v>
      </c>
      <c r="N709" s="9" t="str">
        <f t="shared" si="89"/>
        <v>49C52</v>
      </c>
      <c r="O709" s="3">
        <v>808</v>
      </c>
      <c r="P709" s="3">
        <v>808</v>
      </c>
      <c r="Q709" s="1" t="s">
        <v>8</v>
      </c>
      <c r="R709" s="1" t="s">
        <v>9</v>
      </c>
      <c r="S709" s="1" t="s">
        <v>10</v>
      </c>
      <c r="T709" s="1" t="s">
        <v>648</v>
      </c>
      <c r="V709" s="19" t="str">
        <f t="shared" ref="V709:V772" si="92">+VLOOKUP(N709,$B$4:$H$2903,7,FALSE)</f>
        <v>Post-calc.</v>
      </c>
      <c r="W709" s="1" t="str">
        <f t="shared" ref="W709:W772" si="93">+Q709</f>
        <v>Post-calc.</v>
      </c>
      <c r="X709" s="1" t="b">
        <f t="shared" ref="X709:X772" si="94">+V709=W709</f>
        <v>1</v>
      </c>
      <c r="Z709" s="3">
        <f t="shared" ref="Z709:Z772" si="95">+IF(Q709="Post-calc.",VLOOKUP(N709,$B$4:$H$2903,3,FALSE)-P709,VLOOKUP(N709,$B$4:$H$2903,2,FALSE)-P709)</f>
        <v>0</v>
      </c>
    </row>
    <row r="710" spans="1:26" x14ac:dyDescent="0.2">
      <c r="A710" s="25" t="s">
        <v>3303</v>
      </c>
      <c r="B710" s="9" t="str">
        <f t="shared" si="90"/>
        <v>49886</v>
      </c>
      <c r="C710" s="30">
        <v>444.93959999999998</v>
      </c>
      <c r="D710" s="30">
        <v>444.93959999999998</v>
      </c>
      <c r="E710" s="32">
        <v>39783</v>
      </c>
      <c r="F710" s="27" t="s">
        <v>2594</v>
      </c>
      <c r="G710" s="34" t="s">
        <v>5520</v>
      </c>
      <c r="H710" s="10" t="str">
        <f t="shared" si="91"/>
        <v>Post-calc.</v>
      </c>
      <c r="I710" s="3">
        <f t="shared" si="88"/>
        <v>0</v>
      </c>
      <c r="M710" s="7" t="s">
        <v>723</v>
      </c>
      <c r="N710" s="9" t="str">
        <f t="shared" si="89"/>
        <v>49C56</v>
      </c>
      <c r="O710" s="3">
        <v>550</v>
      </c>
      <c r="P710" s="3">
        <v>550</v>
      </c>
      <c r="Q710" s="1" t="s">
        <v>8</v>
      </c>
      <c r="R710" s="1" t="s">
        <v>9</v>
      </c>
      <c r="S710" s="1" t="s">
        <v>10</v>
      </c>
      <c r="T710" s="1" t="s">
        <v>648</v>
      </c>
      <c r="V710" s="19" t="str">
        <f t="shared" si="92"/>
        <v>Post-calc.</v>
      </c>
      <c r="W710" s="1" t="str">
        <f t="shared" si="93"/>
        <v>Post-calc.</v>
      </c>
      <c r="X710" s="1" t="b">
        <f t="shared" si="94"/>
        <v>1</v>
      </c>
      <c r="Z710" s="3">
        <f t="shared" si="95"/>
        <v>0</v>
      </c>
    </row>
    <row r="711" spans="1:26" x14ac:dyDescent="0.2">
      <c r="A711" s="25" t="s">
        <v>3304</v>
      </c>
      <c r="B711" s="9" t="str">
        <f t="shared" si="90"/>
        <v>49887</v>
      </c>
      <c r="C711" s="30">
        <v>453</v>
      </c>
      <c r="D711" s="30">
        <v>453</v>
      </c>
      <c r="E711" s="32">
        <v>39753</v>
      </c>
      <c r="F711" s="27" t="s">
        <v>2594</v>
      </c>
      <c r="G711" s="34" t="s">
        <v>5520</v>
      </c>
      <c r="H711" s="10" t="str">
        <f t="shared" si="91"/>
        <v>Post-calc.</v>
      </c>
      <c r="I711" s="23" t="e">
        <f t="shared" si="88"/>
        <v>#N/A</v>
      </c>
      <c r="J711" s="22" t="str">
        <f>VLOOKUP(B711, Remarks!$A$3:$G$400, 7, FALSE)</f>
        <v>Foxpro order but Product is Spare Part Onward Charges was filtered out</v>
      </c>
      <c r="K711" s="1" t="s">
        <v>5960</v>
      </c>
      <c r="M711" s="7" t="s">
        <v>724</v>
      </c>
      <c r="N711" s="9" t="str">
        <f t="shared" si="89"/>
        <v>49C58</v>
      </c>
      <c r="O711" s="3">
        <v>1214</v>
      </c>
      <c r="P711" s="3">
        <v>1214</v>
      </c>
      <c r="Q711" s="1" t="s">
        <v>8</v>
      </c>
      <c r="R711" s="1" t="s">
        <v>9</v>
      </c>
      <c r="S711" s="1" t="s">
        <v>10</v>
      </c>
      <c r="T711" s="1" t="s">
        <v>648</v>
      </c>
      <c r="V711" s="19" t="str">
        <f t="shared" si="92"/>
        <v>Post-calc.</v>
      </c>
      <c r="W711" s="1" t="str">
        <f t="shared" si="93"/>
        <v>Post-calc.</v>
      </c>
      <c r="X711" s="1" t="b">
        <f t="shared" si="94"/>
        <v>1</v>
      </c>
      <c r="Z711" s="3">
        <f t="shared" si="95"/>
        <v>0</v>
      </c>
    </row>
    <row r="712" spans="1:26" x14ac:dyDescent="0.2">
      <c r="A712" s="25" t="s">
        <v>3305</v>
      </c>
      <c r="B712" s="9" t="str">
        <f t="shared" si="90"/>
        <v>49888</v>
      </c>
      <c r="C712" s="30">
        <v>3323</v>
      </c>
      <c r="D712" s="30">
        <v>3323</v>
      </c>
      <c r="E712" s="32">
        <v>39783</v>
      </c>
      <c r="F712" s="27" t="s">
        <v>2594</v>
      </c>
      <c r="G712" s="34" t="s">
        <v>5520</v>
      </c>
      <c r="H712" s="10" t="str">
        <f t="shared" si="91"/>
        <v>Post-calc.</v>
      </c>
      <c r="I712" s="23" t="e">
        <f t="shared" si="88"/>
        <v>#N/A</v>
      </c>
      <c r="J712" s="22" t="str">
        <f>VLOOKUP(B712, Remarks!$A$3:$G$400, 7, FALSE)</f>
        <v>Foxpro order but Product is Spare Part Onward Charges was filtered out</v>
      </c>
      <c r="K712" s="1" t="s">
        <v>5960</v>
      </c>
      <c r="M712" s="7" t="s">
        <v>725</v>
      </c>
      <c r="N712" s="9" t="str">
        <f t="shared" si="89"/>
        <v>49C66</v>
      </c>
      <c r="O712" s="3">
        <v>206</v>
      </c>
      <c r="P712" s="3">
        <v>206</v>
      </c>
      <c r="Q712" s="1" t="s">
        <v>8</v>
      </c>
      <c r="R712" s="1" t="s">
        <v>9</v>
      </c>
      <c r="S712" s="1" t="s">
        <v>10</v>
      </c>
      <c r="T712" s="1" t="s">
        <v>648</v>
      </c>
      <c r="V712" s="19" t="str">
        <f t="shared" si="92"/>
        <v>Post-calc.</v>
      </c>
      <c r="W712" s="1" t="str">
        <f t="shared" si="93"/>
        <v>Post-calc.</v>
      </c>
      <c r="X712" s="1" t="b">
        <f t="shared" si="94"/>
        <v>1</v>
      </c>
      <c r="Z712" s="3">
        <f t="shared" si="95"/>
        <v>0</v>
      </c>
    </row>
    <row r="713" spans="1:26" x14ac:dyDescent="0.2">
      <c r="A713" s="25" t="s">
        <v>3306</v>
      </c>
      <c r="B713" s="9" t="str">
        <f t="shared" si="90"/>
        <v>49890</v>
      </c>
      <c r="C713" s="30">
        <v>18</v>
      </c>
      <c r="D713" s="30">
        <v>18</v>
      </c>
      <c r="E713" s="32">
        <v>39753</v>
      </c>
      <c r="F713" s="27" t="s">
        <v>2594</v>
      </c>
      <c r="G713" s="34" t="s">
        <v>5520</v>
      </c>
      <c r="H713" s="10" t="str">
        <f t="shared" si="91"/>
        <v>Post-calc.</v>
      </c>
      <c r="I713" s="23" t="e">
        <f t="shared" si="88"/>
        <v>#N/A</v>
      </c>
      <c r="J713" s="22" t="str">
        <f>VLOOKUP(B713, Remarks!$A$3:$G$400, 7, FALSE)</f>
        <v>Foxpro order but Product is Spare Part Onward Charges was filtered out</v>
      </c>
      <c r="K713" s="1" t="s">
        <v>5960</v>
      </c>
      <c r="M713" s="7" t="s">
        <v>726</v>
      </c>
      <c r="N713" s="9" t="str">
        <f t="shared" si="89"/>
        <v>49C76</v>
      </c>
      <c r="O713" s="3">
        <v>2878</v>
      </c>
      <c r="P713" s="3">
        <v>2878</v>
      </c>
      <c r="Q713" s="1" t="s">
        <v>8</v>
      </c>
      <c r="R713" s="1" t="s">
        <v>9</v>
      </c>
      <c r="S713" s="1" t="s">
        <v>10</v>
      </c>
      <c r="T713" s="1" t="s">
        <v>648</v>
      </c>
      <c r="V713" s="19" t="str">
        <f t="shared" si="92"/>
        <v>Post-calc.</v>
      </c>
      <c r="W713" s="1" t="str">
        <f t="shared" si="93"/>
        <v>Post-calc.</v>
      </c>
      <c r="X713" s="1" t="b">
        <f t="shared" si="94"/>
        <v>1</v>
      </c>
      <c r="Z713" s="3">
        <f t="shared" si="95"/>
        <v>0</v>
      </c>
    </row>
    <row r="714" spans="1:26" x14ac:dyDescent="0.2">
      <c r="A714" s="25" t="s">
        <v>3307</v>
      </c>
      <c r="B714" s="9" t="str">
        <f t="shared" si="90"/>
        <v>49892</v>
      </c>
      <c r="C714" s="30">
        <v>1594</v>
      </c>
      <c r="D714" s="30">
        <v>1594</v>
      </c>
      <c r="E714" s="32">
        <v>39783</v>
      </c>
      <c r="F714" s="27" t="s">
        <v>2594</v>
      </c>
      <c r="G714" s="34" t="s">
        <v>5520</v>
      </c>
      <c r="H714" s="10" t="str">
        <f t="shared" si="91"/>
        <v>Post-calc.</v>
      </c>
      <c r="I714" s="3">
        <f t="shared" si="88"/>
        <v>0</v>
      </c>
      <c r="M714" s="7" t="s">
        <v>727</v>
      </c>
      <c r="N714" s="9" t="str">
        <f t="shared" si="89"/>
        <v>49C95</v>
      </c>
      <c r="O714" s="3">
        <v>380.95830000000001</v>
      </c>
      <c r="P714" s="3">
        <v>380.95830000000001</v>
      </c>
      <c r="Q714" s="1" t="s">
        <v>8</v>
      </c>
      <c r="R714" s="1" t="s">
        <v>9</v>
      </c>
      <c r="S714" s="1" t="s">
        <v>10</v>
      </c>
      <c r="T714" s="1" t="s">
        <v>648</v>
      </c>
      <c r="V714" s="19" t="str">
        <f t="shared" si="92"/>
        <v>Post-calc.</v>
      </c>
      <c r="W714" s="1" t="str">
        <f t="shared" si="93"/>
        <v>Post-calc.</v>
      </c>
      <c r="X714" s="1" t="b">
        <f t="shared" si="94"/>
        <v>1</v>
      </c>
      <c r="Z714" s="3">
        <f t="shared" si="95"/>
        <v>0</v>
      </c>
    </row>
    <row r="715" spans="1:26" x14ac:dyDescent="0.2">
      <c r="A715" s="25" t="s">
        <v>3308</v>
      </c>
      <c r="B715" s="9" t="str">
        <f t="shared" si="90"/>
        <v>49895</v>
      </c>
      <c r="C715" s="30">
        <v>599</v>
      </c>
      <c r="D715" s="30">
        <v>599</v>
      </c>
      <c r="E715" s="32">
        <v>39783</v>
      </c>
      <c r="F715" s="27" t="s">
        <v>2594</v>
      </c>
      <c r="G715" s="34" t="s">
        <v>5520</v>
      </c>
      <c r="H715" s="10" t="str">
        <f t="shared" si="91"/>
        <v>Post-calc.</v>
      </c>
      <c r="I715" s="3">
        <f t="shared" si="88"/>
        <v>0</v>
      </c>
      <c r="M715" s="7" t="s">
        <v>728</v>
      </c>
      <c r="N715" s="9" t="str">
        <f t="shared" si="89"/>
        <v>49D06</v>
      </c>
      <c r="O715" s="3">
        <v>326</v>
      </c>
      <c r="P715" s="3">
        <v>326</v>
      </c>
      <c r="Q715" s="1" t="s">
        <v>8</v>
      </c>
      <c r="R715" s="1" t="s">
        <v>9</v>
      </c>
      <c r="S715" s="1" t="s">
        <v>10</v>
      </c>
      <c r="T715" s="1" t="s">
        <v>648</v>
      </c>
      <c r="V715" s="19" t="str">
        <f t="shared" si="92"/>
        <v>Post-calc.</v>
      </c>
      <c r="W715" s="1" t="str">
        <f t="shared" si="93"/>
        <v>Post-calc.</v>
      </c>
      <c r="X715" s="1" t="b">
        <f t="shared" si="94"/>
        <v>1</v>
      </c>
      <c r="Z715" s="3">
        <f t="shared" si="95"/>
        <v>0</v>
      </c>
    </row>
    <row r="716" spans="1:26" x14ac:dyDescent="0.2">
      <c r="A716" s="25" t="s">
        <v>3309</v>
      </c>
      <c r="B716" s="9" t="str">
        <f t="shared" si="90"/>
        <v>49896</v>
      </c>
      <c r="C716" s="30">
        <v>6992.2255999999998</v>
      </c>
      <c r="D716" s="30">
        <v>6992.2255999999998</v>
      </c>
      <c r="E716" s="32">
        <v>39783</v>
      </c>
      <c r="F716" s="27" t="s">
        <v>2594</v>
      </c>
      <c r="G716" s="34" t="s">
        <v>5520</v>
      </c>
      <c r="H716" s="10" t="str">
        <f t="shared" si="91"/>
        <v>Post-calc.</v>
      </c>
      <c r="I716" s="23" t="e">
        <f t="shared" si="88"/>
        <v>#N/A</v>
      </c>
      <c r="J716" s="18" t="str">
        <f>VLOOKUP(B716, Remarks!$A$3:$G$400, 7, FALSE)</f>
        <v>Foxpro order but not confirmed</v>
      </c>
      <c r="M716" s="7" t="s">
        <v>729</v>
      </c>
      <c r="N716" s="9" t="str">
        <f t="shared" si="89"/>
        <v>49D13</v>
      </c>
      <c r="O716" s="3">
        <v>14.7913</v>
      </c>
      <c r="P716" s="3">
        <v>14.7913</v>
      </c>
      <c r="Q716" s="1" t="s">
        <v>8</v>
      </c>
      <c r="R716" s="1" t="s">
        <v>9</v>
      </c>
      <c r="S716" s="1" t="s">
        <v>10</v>
      </c>
      <c r="T716" s="1" t="s">
        <v>648</v>
      </c>
      <c r="V716" s="19" t="str">
        <f t="shared" si="92"/>
        <v>Post-calc.</v>
      </c>
      <c r="W716" s="1" t="str">
        <f t="shared" si="93"/>
        <v>Post-calc.</v>
      </c>
      <c r="X716" s="1" t="b">
        <f t="shared" si="94"/>
        <v>1</v>
      </c>
      <c r="Z716" s="3">
        <f t="shared" si="95"/>
        <v>0</v>
      </c>
    </row>
    <row r="717" spans="1:26" x14ac:dyDescent="0.2">
      <c r="A717" s="25" t="s">
        <v>3310</v>
      </c>
      <c r="B717" s="9" t="str">
        <f t="shared" si="90"/>
        <v>49897</v>
      </c>
      <c r="C717" s="30">
        <v>1397.1998000000001</v>
      </c>
      <c r="D717" s="30">
        <v>1397.1998000000001</v>
      </c>
      <c r="E717" s="32">
        <v>39783</v>
      </c>
      <c r="F717" s="27" t="s">
        <v>2594</v>
      </c>
      <c r="G717" s="34" t="s">
        <v>5520</v>
      </c>
      <c r="H717" s="10" t="str">
        <f t="shared" si="91"/>
        <v>Post-calc.</v>
      </c>
      <c r="I717" s="23" t="e">
        <f t="shared" si="88"/>
        <v>#N/A</v>
      </c>
      <c r="J717" s="22" t="str">
        <f>VLOOKUP(B717, Remarks!$A$3:$G$400, 7, FALSE)</f>
        <v>Foxpro order but Product is Spare Part Onward Charges was filtered out</v>
      </c>
      <c r="K717" s="1" t="s">
        <v>5960</v>
      </c>
      <c r="M717" s="7" t="s">
        <v>730</v>
      </c>
      <c r="N717" s="9" t="str">
        <f t="shared" si="89"/>
        <v>49D38</v>
      </c>
      <c r="O717" s="3">
        <v>2225</v>
      </c>
      <c r="P717" s="3">
        <v>2225</v>
      </c>
      <c r="Q717" s="1" t="s">
        <v>8</v>
      </c>
      <c r="R717" s="1" t="s">
        <v>9</v>
      </c>
      <c r="S717" s="1" t="s">
        <v>10</v>
      </c>
      <c r="T717" s="1" t="s">
        <v>648</v>
      </c>
      <c r="V717" s="19" t="str">
        <f t="shared" si="92"/>
        <v>Post-calc.</v>
      </c>
      <c r="W717" s="1" t="str">
        <f t="shared" si="93"/>
        <v>Post-calc.</v>
      </c>
      <c r="X717" s="1" t="b">
        <f t="shared" si="94"/>
        <v>1</v>
      </c>
      <c r="Z717" s="3">
        <f t="shared" si="95"/>
        <v>0</v>
      </c>
    </row>
    <row r="718" spans="1:26" x14ac:dyDescent="0.2">
      <c r="A718" s="25" t="s">
        <v>3311</v>
      </c>
      <c r="B718" s="9" t="str">
        <f t="shared" si="90"/>
        <v>49898</v>
      </c>
      <c r="C718" s="30">
        <v>307</v>
      </c>
      <c r="D718" s="30">
        <v>307</v>
      </c>
      <c r="E718" s="32">
        <v>39783</v>
      </c>
      <c r="F718" s="27" t="s">
        <v>2594</v>
      </c>
      <c r="G718" s="34" t="s">
        <v>5520</v>
      </c>
      <c r="H718" s="10" t="str">
        <f t="shared" si="91"/>
        <v>Post-calc.</v>
      </c>
      <c r="I718" s="3">
        <f t="shared" si="88"/>
        <v>0</v>
      </c>
      <c r="M718" s="7" t="s">
        <v>731</v>
      </c>
      <c r="N718" s="9" t="str">
        <f t="shared" si="89"/>
        <v>49D43</v>
      </c>
      <c r="O718" s="3">
        <v>2944.3072999999999</v>
      </c>
      <c r="P718" s="3">
        <v>2944.3072999999999</v>
      </c>
      <c r="Q718" s="1" t="s">
        <v>8</v>
      </c>
      <c r="R718" s="1" t="s">
        <v>9</v>
      </c>
      <c r="S718" s="1" t="s">
        <v>10</v>
      </c>
      <c r="T718" s="1" t="s">
        <v>648</v>
      </c>
      <c r="V718" s="19" t="str">
        <f t="shared" si="92"/>
        <v>Post-calc.</v>
      </c>
      <c r="W718" s="1" t="str">
        <f t="shared" si="93"/>
        <v>Post-calc.</v>
      </c>
      <c r="X718" s="1" t="b">
        <f t="shared" si="94"/>
        <v>1</v>
      </c>
      <c r="Z718" s="3">
        <f t="shared" si="95"/>
        <v>0</v>
      </c>
    </row>
    <row r="719" spans="1:26" x14ac:dyDescent="0.2">
      <c r="A719" s="25" t="s">
        <v>3312</v>
      </c>
      <c r="B719" s="9" t="str">
        <f t="shared" si="90"/>
        <v>49900</v>
      </c>
      <c r="C719" s="30">
        <v>3227</v>
      </c>
      <c r="D719" s="30">
        <v>3227</v>
      </c>
      <c r="E719" s="32">
        <v>39965</v>
      </c>
      <c r="F719" s="27" t="s">
        <v>2594</v>
      </c>
      <c r="G719" s="34" t="s">
        <v>5520</v>
      </c>
      <c r="H719" s="10" t="str">
        <f t="shared" si="91"/>
        <v>Post-calc.</v>
      </c>
      <c r="I719" s="3">
        <f t="shared" si="88"/>
        <v>0</v>
      </c>
      <c r="M719" s="7" t="s">
        <v>732</v>
      </c>
      <c r="N719" s="9" t="str">
        <f t="shared" si="89"/>
        <v>49D46</v>
      </c>
      <c r="O719" s="3">
        <v>5314.2030999999997</v>
      </c>
      <c r="P719" s="3">
        <v>5314.2030999999997</v>
      </c>
      <c r="Q719" s="1" t="s">
        <v>8</v>
      </c>
      <c r="R719" s="1" t="s">
        <v>9</v>
      </c>
      <c r="S719" s="1" t="s">
        <v>10</v>
      </c>
      <c r="T719" s="1" t="s">
        <v>648</v>
      </c>
      <c r="V719" s="19" t="str">
        <f t="shared" si="92"/>
        <v>Post-calc.</v>
      </c>
      <c r="W719" s="1" t="str">
        <f t="shared" si="93"/>
        <v>Post-calc.</v>
      </c>
      <c r="X719" s="1" t="b">
        <f t="shared" si="94"/>
        <v>1</v>
      </c>
      <c r="Z719" s="3">
        <f t="shared" si="95"/>
        <v>0</v>
      </c>
    </row>
    <row r="720" spans="1:26" x14ac:dyDescent="0.2">
      <c r="A720" s="25" t="s">
        <v>3313</v>
      </c>
      <c r="B720" s="9" t="str">
        <f t="shared" si="90"/>
        <v>49902</v>
      </c>
      <c r="C720" s="30">
        <v>22</v>
      </c>
      <c r="D720" s="30">
        <v>22</v>
      </c>
      <c r="E720" s="32">
        <v>39814</v>
      </c>
      <c r="F720" s="27" t="s">
        <v>2594</v>
      </c>
      <c r="G720" s="34" t="s">
        <v>5520</v>
      </c>
      <c r="H720" s="10" t="str">
        <f t="shared" si="91"/>
        <v>Post-calc.</v>
      </c>
      <c r="I720" s="23" t="e">
        <f t="shared" si="88"/>
        <v>#N/A</v>
      </c>
      <c r="J720" s="22" t="str">
        <f>VLOOKUP(B720, Remarks!$A$3:$G$400, 7, FALSE)</f>
        <v>Foxpro order but Product is Spare Part Onward Charges was filtered out</v>
      </c>
      <c r="K720" s="1" t="s">
        <v>5960</v>
      </c>
      <c r="M720" s="7" t="s">
        <v>733</v>
      </c>
      <c r="N720" s="9" t="str">
        <f t="shared" si="89"/>
        <v>49D62</v>
      </c>
      <c r="O720" s="3">
        <v>992</v>
      </c>
      <c r="P720" s="3">
        <v>992</v>
      </c>
      <c r="Q720" s="1" t="s">
        <v>8</v>
      </c>
      <c r="R720" s="1" t="s">
        <v>9</v>
      </c>
      <c r="S720" s="1" t="s">
        <v>10</v>
      </c>
      <c r="T720" s="1" t="s">
        <v>648</v>
      </c>
      <c r="V720" s="19" t="str">
        <f t="shared" si="92"/>
        <v>Post-calc.</v>
      </c>
      <c r="W720" s="1" t="str">
        <f t="shared" si="93"/>
        <v>Post-calc.</v>
      </c>
      <c r="X720" s="1" t="b">
        <f t="shared" si="94"/>
        <v>1</v>
      </c>
      <c r="Z720" s="3">
        <f t="shared" si="95"/>
        <v>0</v>
      </c>
    </row>
    <row r="721" spans="1:26" x14ac:dyDescent="0.2">
      <c r="A721" s="25" t="s">
        <v>3314</v>
      </c>
      <c r="B721" s="9" t="str">
        <f t="shared" si="90"/>
        <v>49903</v>
      </c>
      <c r="C721" s="30">
        <v>1640</v>
      </c>
      <c r="D721" s="30">
        <v>1640</v>
      </c>
      <c r="E721" s="32">
        <v>39873</v>
      </c>
      <c r="F721" s="27" t="s">
        <v>2594</v>
      </c>
      <c r="G721" s="34" t="s">
        <v>5520</v>
      </c>
      <c r="H721" s="10" t="str">
        <f t="shared" si="91"/>
        <v>Post-calc.</v>
      </c>
      <c r="I721" s="23" t="e">
        <f t="shared" si="88"/>
        <v>#N/A</v>
      </c>
      <c r="J721" s="22" t="str">
        <f>VLOOKUP(B721, Remarks!$A$3:$G$400, 7, FALSE)</f>
        <v>Foxpro order but Product is Spare Part Onward Charges was filtered out</v>
      </c>
      <c r="K721" s="1" t="s">
        <v>5960</v>
      </c>
      <c r="M721" s="7" t="s">
        <v>734</v>
      </c>
      <c r="N721" s="9" t="str">
        <f t="shared" si="89"/>
        <v>49D79</v>
      </c>
      <c r="O721" s="3">
        <v>304</v>
      </c>
      <c r="P721" s="3">
        <v>304</v>
      </c>
      <c r="Q721" s="1" t="s">
        <v>8</v>
      </c>
      <c r="R721" s="1" t="s">
        <v>9</v>
      </c>
      <c r="S721" s="1" t="s">
        <v>10</v>
      </c>
      <c r="T721" s="1" t="s">
        <v>648</v>
      </c>
      <c r="V721" s="19" t="str">
        <f t="shared" si="92"/>
        <v>Post-calc.</v>
      </c>
      <c r="W721" s="1" t="str">
        <f t="shared" si="93"/>
        <v>Post-calc.</v>
      </c>
      <c r="X721" s="1" t="b">
        <f t="shared" si="94"/>
        <v>1</v>
      </c>
      <c r="Z721" s="3">
        <f t="shared" si="95"/>
        <v>0</v>
      </c>
    </row>
    <row r="722" spans="1:26" x14ac:dyDescent="0.2">
      <c r="A722" s="25" t="s">
        <v>3315</v>
      </c>
      <c r="B722" s="9" t="str">
        <f t="shared" si="90"/>
        <v>49905</v>
      </c>
      <c r="C722" s="30">
        <v>3040</v>
      </c>
      <c r="D722" s="30">
        <v>3040</v>
      </c>
      <c r="E722" s="32">
        <v>39873</v>
      </c>
      <c r="F722" s="27" t="s">
        <v>2594</v>
      </c>
      <c r="G722" s="34" t="s">
        <v>5520</v>
      </c>
      <c r="H722" s="10" t="str">
        <f t="shared" si="91"/>
        <v>Post-calc.</v>
      </c>
      <c r="I722" s="3">
        <f t="shared" si="88"/>
        <v>0</v>
      </c>
      <c r="M722" s="7" t="s">
        <v>735</v>
      </c>
      <c r="N722" s="9" t="str">
        <f t="shared" si="89"/>
        <v>49D80</v>
      </c>
      <c r="O722" s="3">
        <v>568</v>
      </c>
      <c r="P722" s="3">
        <v>568</v>
      </c>
      <c r="Q722" s="1" t="s">
        <v>8</v>
      </c>
      <c r="R722" s="1" t="s">
        <v>9</v>
      </c>
      <c r="S722" s="1" t="s">
        <v>10</v>
      </c>
      <c r="T722" s="1" t="s">
        <v>648</v>
      </c>
      <c r="V722" s="19" t="str">
        <f t="shared" si="92"/>
        <v>Post-calc.</v>
      </c>
      <c r="W722" s="1" t="str">
        <f t="shared" si="93"/>
        <v>Post-calc.</v>
      </c>
      <c r="X722" s="1" t="b">
        <f t="shared" si="94"/>
        <v>1</v>
      </c>
      <c r="Z722" s="3">
        <f t="shared" si="95"/>
        <v>0</v>
      </c>
    </row>
    <row r="723" spans="1:26" x14ac:dyDescent="0.2">
      <c r="A723" s="25" t="s">
        <v>3316</v>
      </c>
      <c r="B723" s="9" t="str">
        <f t="shared" si="90"/>
        <v>49906</v>
      </c>
      <c r="C723" s="30">
        <v>1401.6776</v>
      </c>
      <c r="D723" s="30">
        <v>1401.6776</v>
      </c>
      <c r="E723" s="32">
        <v>39845</v>
      </c>
      <c r="F723" s="27" t="s">
        <v>2594</v>
      </c>
      <c r="G723" s="34" t="s">
        <v>5520</v>
      </c>
      <c r="H723" s="10" t="str">
        <f t="shared" si="91"/>
        <v>Post-calc.</v>
      </c>
      <c r="I723" s="3">
        <f t="shared" si="88"/>
        <v>0</v>
      </c>
      <c r="M723" s="7" t="s">
        <v>736</v>
      </c>
      <c r="N723" s="9" t="str">
        <f t="shared" si="89"/>
        <v>49D84</v>
      </c>
      <c r="O723" s="3">
        <v>1089.271</v>
      </c>
      <c r="P723" s="3">
        <v>1089.271</v>
      </c>
      <c r="Q723" s="1" t="s">
        <v>8</v>
      </c>
      <c r="R723" s="1" t="s">
        <v>9</v>
      </c>
      <c r="S723" s="1" t="s">
        <v>10</v>
      </c>
      <c r="T723" s="1" t="s">
        <v>648</v>
      </c>
      <c r="V723" s="19" t="str">
        <f t="shared" si="92"/>
        <v>Post-calc.</v>
      </c>
      <c r="W723" s="1" t="str">
        <f t="shared" si="93"/>
        <v>Post-calc.</v>
      </c>
      <c r="X723" s="1" t="b">
        <f t="shared" si="94"/>
        <v>1</v>
      </c>
      <c r="Z723" s="3">
        <f t="shared" si="95"/>
        <v>0</v>
      </c>
    </row>
    <row r="724" spans="1:26" x14ac:dyDescent="0.2">
      <c r="A724" s="25" t="s">
        <v>3317</v>
      </c>
      <c r="B724" s="9" t="str">
        <f t="shared" si="90"/>
        <v>49907</v>
      </c>
      <c r="C724" s="30">
        <v>149.5</v>
      </c>
      <c r="D724" s="30">
        <v>149.5</v>
      </c>
      <c r="E724" s="32">
        <v>39845</v>
      </c>
      <c r="F724" s="27" t="s">
        <v>2594</v>
      </c>
      <c r="G724" s="34" t="s">
        <v>5520</v>
      </c>
      <c r="H724" s="10" t="str">
        <f t="shared" si="91"/>
        <v>Post-calc.</v>
      </c>
      <c r="I724" s="3">
        <f t="shared" si="88"/>
        <v>0</v>
      </c>
      <c r="M724" s="7" t="s">
        <v>737</v>
      </c>
      <c r="N724" s="9" t="str">
        <f t="shared" si="89"/>
        <v>49E02</v>
      </c>
      <c r="O724" s="3">
        <v>661.46479999999997</v>
      </c>
      <c r="P724" s="3">
        <v>661.46479999999997</v>
      </c>
      <c r="Q724" s="1" t="s">
        <v>8</v>
      </c>
      <c r="R724" s="1" t="s">
        <v>9</v>
      </c>
      <c r="S724" s="1" t="s">
        <v>10</v>
      </c>
      <c r="T724" s="1" t="s">
        <v>648</v>
      </c>
      <c r="V724" s="19" t="str">
        <f t="shared" si="92"/>
        <v>Post-calc.</v>
      </c>
      <c r="W724" s="1" t="str">
        <f t="shared" si="93"/>
        <v>Post-calc.</v>
      </c>
      <c r="X724" s="1" t="b">
        <f t="shared" si="94"/>
        <v>1</v>
      </c>
      <c r="Z724" s="3">
        <f t="shared" si="95"/>
        <v>0</v>
      </c>
    </row>
    <row r="725" spans="1:26" x14ac:dyDescent="0.2">
      <c r="A725" s="25" t="s">
        <v>3318</v>
      </c>
      <c r="B725" s="9" t="str">
        <f t="shared" si="90"/>
        <v>49908</v>
      </c>
      <c r="C725" s="30">
        <v>96.333299999999994</v>
      </c>
      <c r="D725" s="30">
        <v>96.333299999999994</v>
      </c>
      <c r="E725" s="32">
        <v>39845</v>
      </c>
      <c r="F725" s="27" t="s">
        <v>2594</v>
      </c>
      <c r="G725" s="34" t="s">
        <v>5520</v>
      </c>
      <c r="H725" s="10" t="str">
        <f t="shared" si="91"/>
        <v>Post-calc.</v>
      </c>
      <c r="I725" s="23" t="e">
        <f t="shared" si="88"/>
        <v>#N/A</v>
      </c>
      <c r="J725" s="22" t="str">
        <f>VLOOKUP(B725, Remarks!$A$3:$G$400, 7, FALSE)</f>
        <v>Foxpro order but Product is Spare Part Onward Charges was filtered out</v>
      </c>
      <c r="K725" s="1" t="s">
        <v>5960</v>
      </c>
      <c r="M725" s="7" t="s">
        <v>738</v>
      </c>
      <c r="N725" s="9" t="str">
        <f t="shared" si="89"/>
        <v>49E10</v>
      </c>
      <c r="O725" s="3">
        <v>983</v>
      </c>
      <c r="P725" s="3">
        <v>983</v>
      </c>
      <c r="Q725" s="1" t="s">
        <v>8</v>
      </c>
      <c r="R725" s="1" t="s">
        <v>9</v>
      </c>
      <c r="S725" s="1" t="s">
        <v>10</v>
      </c>
      <c r="T725" s="1" t="s">
        <v>648</v>
      </c>
      <c r="V725" s="19" t="str">
        <f t="shared" si="92"/>
        <v>Post-calc.</v>
      </c>
      <c r="W725" s="1" t="str">
        <f t="shared" si="93"/>
        <v>Post-calc.</v>
      </c>
      <c r="X725" s="1" t="b">
        <f t="shared" si="94"/>
        <v>1</v>
      </c>
      <c r="Z725" s="3">
        <f t="shared" si="95"/>
        <v>0</v>
      </c>
    </row>
    <row r="726" spans="1:26" x14ac:dyDescent="0.2">
      <c r="A726" s="25" t="s">
        <v>3319</v>
      </c>
      <c r="B726" s="9" t="str">
        <f t="shared" si="90"/>
        <v>49909</v>
      </c>
      <c r="C726" s="30">
        <v>390</v>
      </c>
      <c r="D726" s="30">
        <v>390</v>
      </c>
      <c r="E726" s="32">
        <v>39873</v>
      </c>
      <c r="F726" s="27" t="s">
        <v>2594</v>
      </c>
      <c r="G726" s="34" t="s">
        <v>5520</v>
      </c>
      <c r="H726" s="10" t="str">
        <f t="shared" si="91"/>
        <v>Post-calc.</v>
      </c>
      <c r="I726" s="23" t="e">
        <f t="shared" si="88"/>
        <v>#N/A</v>
      </c>
      <c r="J726" s="22" t="str">
        <f>VLOOKUP(B726, Remarks!$A$3:$G$400, 7, FALSE)</f>
        <v>Foxpro order but Product is Spare Part Onward Charges was filtered out</v>
      </c>
      <c r="K726" s="1" t="s">
        <v>5960</v>
      </c>
      <c r="M726" s="7" t="s">
        <v>739</v>
      </c>
      <c r="N726" s="9" t="str">
        <f t="shared" si="89"/>
        <v>49E17</v>
      </c>
      <c r="O726" s="3">
        <v>313</v>
      </c>
      <c r="P726" s="3">
        <v>313</v>
      </c>
      <c r="Q726" s="1" t="s">
        <v>8</v>
      </c>
      <c r="R726" s="1" t="s">
        <v>9</v>
      </c>
      <c r="S726" s="1" t="s">
        <v>10</v>
      </c>
      <c r="T726" s="1" t="s">
        <v>648</v>
      </c>
      <c r="V726" s="19" t="str">
        <f t="shared" si="92"/>
        <v>Post-calc.</v>
      </c>
      <c r="W726" s="1" t="str">
        <f t="shared" si="93"/>
        <v>Post-calc.</v>
      </c>
      <c r="X726" s="1" t="b">
        <f t="shared" si="94"/>
        <v>1</v>
      </c>
      <c r="Z726" s="3">
        <f t="shared" si="95"/>
        <v>0</v>
      </c>
    </row>
    <row r="727" spans="1:26" x14ac:dyDescent="0.2">
      <c r="A727" s="25" t="s">
        <v>3320</v>
      </c>
      <c r="B727" s="9" t="str">
        <f t="shared" si="90"/>
        <v>49911</v>
      </c>
      <c r="C727" s="30">
        <v>27</v>
      </c>
      <c r="D727" s="30">
        <v>27</v>
      </c>
      <c r="E727" s="32">
        <v>39873</v>
      </c>
      <c r="F727" s="27" t="s">
        <v>2594</v>
      </c>
      <c r="G727" s="34" t="s">
        <v>5520</v>
      </c>
      <c r="H727" s="10" t="str">
        <f t="shared" si="91"/>
        <v>Post-calc.</v>
      </c>
      <c r="I727" s="23" t="e">
        <f t="shared" si="88"/>
        <v>#N/A</v>
      </c>
      <c r="J727" s="22" t="str">
        <f>VLOOKUP(B727, Remarks!$A$3:$G$400, 7, FALSE)</f>
        <v>Foxpro order but Product is Spare Part Onward Charges was filtered out</v>
      </c>
      <c r="K727" s="1" t="s">
        <v>5960</v>
      </c>
      <c r="M727" s="7" t="s">
        <v>740</v>
      </c>
      <c r="N727" s="9" t="str">
        <f t="shared" si="89"/>
        <v>49E32</v>
      </c>
      <c r="O727" s="3">
        <v>632</v>
      </c>
      <c r="P727" s="3">
        <v>632</v>
      </c>
      <c r="Q727" s="1" t="s">
        <v>8</v>
      </c>
      <c r="R727" s="1" t="s">
        <v>9</v>
      </c>
      <c r="S727" s="1" t="s">
        <v>10</v>
      </c>
      <c r="T727" s="1" t="s">
        <v>648</v>
      </c>
      <c r="V727" s="19" t="str">
        <f t="shared" si="92"/>
        <v>Post-calc.</v>
      </c>
      <c r="W727" s="1" t="str">
        <f t="shared" si="93"/>
        <v>Post-calc.</v>
      </c>
      <c r="X727" s="1" t="b">
        <f t="shared" si="94"/>
        <v>1</v>
      </c>
      <c r="Z727" s="3">
        <f t="shared" si="95"/>
        <v>0</v>
      </c>
    </row>
    <row r="728" spans="1:26" x14ac:dyDescent="0.2">
      <c r="A728" s="25" t="s">
        <v>3321</v>
      </c>
      <c r="B728" s="9" t="str">
        <f t="shared" si="90"/>
        <v>49912</v>
      </c>
      <c r="C728" s="30">
        <v>16</v>
      </c>
      <c r="D728" s="30">
        <v>16</v>
      </c>
      <c r="E728" s="32">
        <v>39845</v>
      </c>
      <c r="F728" s="27" t="s">
        <v>2594</v>
      </c>
      <c r="G728" s="34" t="s">
        <v>5520</v>
      </c>
      <c r="H728" s="10" t="str">
        <f t="shared" si="91"/>
        <v>Post-calc.</v>
      </c>
      <c r="I728" s="23" t="e">
        <f t="shared" si="88"/>
        <v>#N/A</v>
      </c>
      <c r="J728" s="22" t="str">
        <f>VLOOKUP(B728, Remarks!$A$3:$G$400, 7, FALSE)</f>
        <v>Foxpro order but Product is Spare Part Onward Charges was filtered out</v>
      </c>
      <c r="K728" s="1" t="s">
        <v>5960</v>
      </c>
      <c r="M728" s="7" t="s">
        <v>741</v>
      </c>
      <c r="N728" s="9" t="str">
        <f t="shared" si="89"/>
        <v>49E73</v>
      </c>
      <c r="O728" s="3">
        <v>878.82979999999998</v>
      </c>
      <c r="P728" s="3">
        <v>878.82979999999998</v>
      </c>
      <c r="Q728" s="1" t="s">
        <v>8</v>
      </c>
      <c r="R728" s="1" t="s">
        <v>9</v>
      </c>
      <c r="S728" s="1" t="s">
        <v>10</v>
      </c>
      <c r="T728" s="1" t="s">
        <v>648</v>
      </c>
      <c r="V728" s="19" t="str">
        <f t="shared" si="92"/>
        <v>Post-calc.</v>
      </c>
      <c r="W728" s="1" t="str">
        <f t="shared" si="93"/>
        <v>Post-calc.</v>
      </c>
      <c r="X728" s="1" t="b">
        <f t="shared" si="94"/>
        <v>1</v>
      </c>
      <c r="Z728" s="3">
        <f t="shared" si="95"/>
        <v>0</v>
      </c>
    </row>
    <row r="729" spans="1:26" x14ac:dyDescent="0.2">
      <c r="A729" s="25" t="s">
        <v>3322</v>
      </c>
      <c r="B729" s="9" t="str">
        <f t="shared" si="90"/>
        <v>49913</v>
      </c>
      <c r="C729" s="30">
        <v>727</v>
      </c>
      <c r="D729" s="30">
        <v>727</v>
      </c>
      <c r="E729" s="32">
        <v>39845</v>
      </c>
      <c r="F729" s="27" t="s">
        <v>2594</v>
      </c>
      <c r="G729" s="34" t="s">
        <v>5520</v>
      </c>
      <c r="H729" s="10" t="str">
        <f t="shared" si="91"/>
        <v>Post-calc.</v>
      </c>
      <c r="I729" s="23" t="e">
        <f t="shared" si="88"/>
        <v>#N/A</v>
      </c>
      <c r="J729" s="22" t="str">
        <f>VLOOKUP(B729, Remarks!$A$3:$G$400, 7, FALSE)</f>
        <v>Foxpro order but Product is Spare Part Onward Charges was filtered out</v>
      </c>
      <c r="K729" s="1" t="s">
        <v>5960</v>
      </c>
      <c r="M729" s="7" t="s">
        <v>742</v>
      </c>
      <c r="N729" s="9" t="str">
        <f t="shared" si="89"/>
        <v>49E74</v>
      </c>
      <c r="O729" s="3">
        <v>1048</v>
      </c>
      <c r="P729" s="3">
        <v>1048</v>
      </c>
      <c r="Q729" s="1" t="s">
        <v>8</v>
      </c>
      <c r="R729" s="1" t="s">
        <v>9</v>
      </c>
      <c r="S729" s="1" t="s">
        <v>10</v>
      </c>
      <c r="T729" s="1" t="s">
        <v>648</v>
      </c>
      <c r="V729" s="19" t="str">
        <f t="shared" si="92"/>
        <v>Post-calc.</v>
      </c>
      <c r="W729" s="1" t="str">
        <f t="shared" si="93"/>
        <v>Post-calc.</v>
      </c>
      <c r="X729" s="1" t="b">
        <f t="shared" si="94"/>
        <v>1</v>
      </c>
      <c r="Z729" s="3">
        <f t="shared" si="95"/>
        <v>0</v>
      </c>
    </row>
    <row r="730" spans="1:26" x14ac:dyDescent="0.2">
      <c r="A730" s="25" t="s">
        <v>3323</v>
      </c>
      <c r="B730" s="9" t="str">
        <f t="shared" si="90"/>
        <v>49914</v>
      </c>
      <c r="C730" s="30">
        <v>982</v>
      </c>
      <c r="D730" s="30">
        <v>982</v>
      </c>
      <c r="E730" s="32">
        <v>39873</v>
      </c>
      <c r="F730" s="27" t="s">
        <v>2594</v>
      </c>
      <c r="G730" s="34" t="s">
        <v>5520</v>
      </c>
      <c r="H730" s="10" t="str">
        <f t="shared" si="91"/>
        <v>Post-calc.</v>
      </c>
      <c r="I730" s="3">
        <f t="shared" si="88"/>
        <v>0</v>
      </c>
      <c r="M730" s="7" t="s">
        <v>743</v>
      </c>
      <c r="N730" s="9" t="str">
        <f t="shared" si="89"/>
        <v>49F42</v>
      </c>
      <c r="O730" s="3">
        <v>1166</v>
      </c>
      <c r="P730" s="3">
        <v>1166</v>
      </c>
      <c r="Q730" s="1" t="s">
        <v>8</v>
      </c>
      <c r="R730" s="1" t="s">
        <v>9</v>
      </c>
      <c r="S730" s="1" t="s">
        <v>10</v>
      </c>
      <c r="T730" s="1" t="s">
        <v>648</v>
      </c>
      <c r="V730" s="19" t="str">
        <f t="shared" si="92"/>
        <v>Post-calc.</v>
      </c>
      <c r="W730" s="1" t="str">
        <f t="shared" si="93"/>
        <v>Post-calc.</v>
      </c>
      <c r="X730" s="1" t="b">
        <f t="shared" si="94"/>
        <v>1</v>
      </c>
      <c r="Z730" s="3">
        <f t="shared" si="95"/>
        <v>0</v>
      </c>
    </row>
    <row r="731" spans="1:26" x14ac:dyDescent="0.2">
      <c r="A731" s="25" t="s">
        <v>3324</v>
      </c>
      <c r="B731" s="9" t="str">
        <f t="shared" si="90"/>
        <v>49915</v>
      </c>
      <c r="C731" s="30">
        <v>707</v>
      </c>
      <c r="D731" s="30">
        <v>707</v>
      </c>
      <c r="E731" s="32">
        <v>39904</v>
      </c>
      <c r="F731" s="27" t="s">
        <v>2594</v>
      </c>
      <c r="G731" s="34" t="s">
        <v>5520</v>
      </c>
      <c r="H731" s="10" t="str">
        <f t="shared" si="91"/>
        <v>Post-calc.</v>
      </c>
      <c r="I731" s="23" t="e">
        <f t="shared" si="88"/>
        <v>#N/A</v>
      </c>
      <c r="J731" s="22" t="str">
        <f>VLOOKUP(B731, Remarks!$A$3:$G$400, 7, FALSE)</f>
        <v>Foxpro order but Product is Spare Part Onward Charges was filtered out</v>
      </c>
      <c r="K731" s="1" t="s">
        <v>5960</v>
      </c>
      <c r="M731" s="7" t="s">
        <v>744</v>
      </c>
      <c r="N731" s="9" t="str">
        <f t="shared" si="89"/>
        <v>49F60</v>
      </c>
      <c r="O731" s="3">
        <v>3618.9014999999999</v>
      </c>
      <c r="P731" s="3">
        <v>3618.9014999999999</v>
      </c>
      <c r="Q731" s="1" t="s">
        <v>8</v>
      </c>
      <c r="R731" s="1" t="s">
        <v>9</v>
      </c>
      <c r="S731" s="1" t="s">
        <v>10</v>
      </c>
      <c r="T731" s="1" t="s">
        <v>648</v>
      </c>
      <c r="V731" s="19" t="str">
        <f t="shared" si="92"/>
        <v>Post-calc.</v>
      </c>
      <c r="W731" s="1" t="str">
        <f t="shared" si="93"/>
        <v>Post-calc.</v>
      </c>
      <c r="X731" s="1" t="b">
        <f t="shared" si="94"/>
        <v>1</v>
      </c>
      <c r="Z731" s="3">
        <f t="shared" si="95"/>
        <v>0</v>
      </c>
    </row>
    <row r="732" spans="1:26" x14ac:dyDescent="0.2">
      <c r="A732" s="25" t="s">
        <v>3325</v>
      </c>
      <c r="B732" s="9" t="str">
        <f t="shared" si="90"/>
        <v>49916</v>
      </c>
      <c r="C732" s="30">
        <v>491</v>
      </c>
      <c r="D732" s="30">
        <v>491</v>
      </c>
      <c r="E732" s="32">
        <v>39873</v>
      </c>
      <c r="F732" s="27" t="s">
        <v>2594</v>
      </c>
      <c r="G732" s="34" t="s">
        <v>5520</v>
      </c>
      <c r="H732" s="10" t="str">
        <f t="shared" si="91"/>
        <v>Post-calc.</v>
      </c>
      <c r="I732" s="23" t="e">
        <f t="shared" si="88"/>
        <v>#N/A</v>
      </c>
      <c r="J732" s="22" t="str">
        <f>VLOOKUP(B732, Remarks!$A$3:$G$400, 7, FALSE)</f>
        <v>Foxpro order but Product is Spare Part Onward Charges was filtered out</v>
      </c>
      <c r="K732" s="1" t="s">
        <v>5960</v>
      </c>
      <c r="M732" s="7" t="s">
        <v>745</v>
      </c>
      <c r="N732" s="9" t="str">
        <f t="shared" si="89"/>
        <v>49F98</v>
      </c>
      <c r="O732" s="3">
        <v>788</v>
      </c>
      <c r="P732" s="3">
        <v>788</v>
      </c>
      <c r="Q732" s="1" t="s">
        <v>8</v>
      </c>
      <c r="R732" s="1" t="s">
        <v>9</v>
      </c>
      <c r="S732" s="1" t="s">
        <v>10</v>
      </c>
      <c r="T732" s="1" t="s">
        <v>648</v>
      </c>
      <c r="V732" s="19" t="str">
        <f t="shared" si="92"/>
        <v>Post-calc.</v>
      </c>
      <c r="W732" s="1" t="str">
        <f t="shared" si="93"/>
        <v>Post-calc.</v>
      </c>
      <c r="X732" s="1" t="b">
        <f t="shared" si="94"/>
        <v>1</v>
      </c>
      <c r="Z732" s="3">
        <f t="shared" si="95"/>
        <v>0</v>
      </c>
    </row>
    <row r="733" spans="1:26" x14ac:dyDescent="0.2">
      <c r="A733" s="25" t="s">
        <v>3326</v>
      </c>
      <c r="B733" s="9" t="str">
        <f t="shared" si="90"/>
        <v>49919</v>
      </c>
      <c r="C733" s="30">
        <v>5453</v>
      </c>
      <c r="D733" s="30">
        <v>5453</v>
      </c>
      <c r="E733" s="32">
        <v>39934</v>
      </c>
      <c r="F733" s="27" t="s">
        <v>2594</v>
      </c>
      <c r="G733" s="34" t="s">
        <v>5520</v>
      </c>
      <c r="H733" s="10" t="str">
        <f t="shared" si="91"/>
        <v>Post-calc.</v>
      </c>
      <c r="I733" s="3">
        <f t="shared" si="88"/>
        <v>0</v>
      </c>
      <c r="M733" s="7" t="s">
        <v>746</v>
      </c>
      <c r="N733" s="9" t="str">
        <f t="shared" si="89"/>
        <v>49G07</v>
      </c>
      <c r="O733" s="3">
        <v>240</v>
      </c>
      <c r="P733" s="3">
        <v>240</v>
      </c>
      <c r="Q733" s="1" t="s">
        <v>8</v>
      </c>
      <c r="R733" s="1" t="s">
        <v>9</v>
      </c>
      <c r="S733" s="1" t="s">
        <v>10</v>
      </c>
      <c r="T733" s="1" t="s">
        <v>648</v>
      </c>
      <c r="V733" s="19" t="str">
        <f t="shared" si="92"/>
        <v>Post-calc.</v>
      </c>
      <c r="W733" s="1" t="str">
        <f t="shared" si="93"/>
        <v>Post-calc.</v>
      </c>
      <c r="X733" s="1" t="b">
        <f t="shared" si="94"/>
        <v>1</v>
      </c>
      <c r="Z733" s="3">
        <f t="shared" si="95"/>
        <v>0</v>
      </c>
    </row>
    <row r="734" spans="1:26" x14ac:dyDescent="0.2">
      <c r="A734" s="25" t="s">
        <v>3327</v>
      </c>
      <c r="B734" s="9" t="str">
        <f t="shared" si="90"/>
        <v>49920</v>
      </c>
      <c r="C734" s="30">
        <v>2056</v>
      </c>
      <c r="D734" s="30">
        <v>2056</v>
      </c>
      <c r="E734" s="32">
        <v>39904</v>
      </c>
      <c r="F734" s="27" t="s">
        <v>2594</v>
      </c>
      <c r="G734" s="34" t="s">
        <v>5520</v>
      </c>
      <c r="H734" s="10" t="str">
        <f t="shared" si="91"/>
        <v>Post-calc.</v>
      </c>
      <c r="I734" s="23" t="e">
        <f t="shared" si="88"/>
        <v>#N/A</v>
      </c>
      <c r="J734" s="22" t="str">
        <f>VLOOKUP(B734, Remarks!$A$3:$G$400, 7, FALSE)</f>
        <v>Foxpro order but Product is Spare Part Onward Charges was filtered out</v>
      </c>
      <c r="K734" s="1" t="s">
        <v>5960</v>
      </c>
      <c r="M734" s="7" t="s">
        <v>747</v>
      </c>
      <c r="N734" s="9" t="str">
        <f t="shared" si="89"/>
        <v>49G30</v>
      </c>
      <c r="O734" s="3">
        <v>1579</v>
      </c>
      <c r="P734" s="3">
        <v>1579</v>
      </c>
      <c r="Q734" s="1" t="s">
        <v>8</v>
      </c>
      <c r="R734" s="1" t="s">
        <v>9</v>
      </c>
      <c r="S734" s="1" t="s">
        <v>10</v>
      </c>
      <c r="T734" s="1" t="s">
        <v>648</v>
      </c>
      <c r="V734" s="19" t="str">
        <f t="shared" si="92"/>
        <v>Post-calc.</v>
      </c>
      <c r="W734" s="1" t="str">
        <f t="shared" si="93"/>
        <v>Post-calc.</v>
      </c>
      <c r="X734" s="1" t="b">
        <f t="shared" si="94"/>
        <v>1</v>
      </c>
      <c r="Z734" s="3">
        <f t="shared" si="95"/>
        <v>0</v>
      </c>
    </row>
    <row r="735" spans="1:26" x14ac:dyDescent="0.2">
      <c r="A735" s="25" t="s">
        <v>3328</v>
      </c>
      <c r="B735" s="9" t="str">
        <f t="shared" si="90"/>
        <v>49922</v>
      </c>
      <c r="C735" s="30">
        <v>58</v>
      </c>
      <c r="D735" s="30">
        <v>58</v>
      </c>
      <c r="E735" s="32">
        <v>39965</v>
      </c>
      <c r="F735" s="27" t="s">
        <v>2594</v>
      </c>
      <c r="G735" s="34" t="s">
        <v>5520</v>
      </c>
      <c r="H735" s="10" t="str">
        <f t="shared" si="91"/>
        <v>Post-calc.</v>
      </c>
      <c r="I735" s="23" t="e">
        <f t="shared" si="88"/>
        <v>#N/A</v>
      </c>
      <c r="J735" s="22" t="str">
        <f>VLOOKUP(B735, Remarks!$A$3:$G$400, 7, FALSE)</f>
        <v>Foxpro order but Product is Spare Part Onward Charges was filtered out</v>
      </c>
      <c r="K735" s="1" t="s">
        <v>5960</v>
      </c>
      <c r="M735" s="7" t="s">
        <v>748</v>
      </c>
      <c r="N735" s="9" t="str">
        <f t="shared" si="89"/>
        <v>49G51</v>
      </c>
      <c r="O735" s="3">
        <v>352.41</v>
      </c>
      <c r="P735" s="3">
        <v>352.41</v>
      </c>
      <c r="Q735" s="1" t="s">
        <v>8</v>
      </c>
      <c r="R735" s="1" t="s">
        <v>9</v>
      </c>
      <c r="S735" s="1" t="s">
        <v>10</v>
      </c>
      <c r="T735" s="1" t="s">
        <v>648</v>
      </c>
      <c r="V735" s="19" t="str">
        <f t="shared" si="92"/>
        <v>Post-calc.</v>
      </c>
      <c r="W735" s="1" t="str">
        <f t="shared" si="93"/>
        <v>Post-calc.</v>
      </c>
      <c r="X735" s="1" t="b">
        <f t="shared" si="94"/>
        <v>1</v>
      </c>
      <c r="Z735" s="3">
        <f t="shared" si="95"/>
        <v>0</v>
      </c>
    </row>
    <row r="736" spans="1:26" x14ac:dyDescent="0.2">
      <c r="A736" s="25" t="s">
        <v>3329</v>
      </c>
      <c r="B736" s="9" t="str">
        <f t="shared" si="90"/>
        <v>49926</v>
      </c>
      <c r="C736" s="30">
        <v>320</v>
      </c>
      <c r="D736" s="30">
        <v>320</v>
      </c>
      <c r="E736" s="32">
        <v>39904</v>
      </c>
      <c r="F736" s="27" t="s">
        <v>2594</v>
      </c>
      <c r="G736" s="34" t="s">
        <v>5520</v>
      </c>
      <c r="H736" s="10" t="str">
        <f t="shared" si="91"/>
        <v>Post-calc.</v>
      </c>
      <c r="I736" s="23" t="e">
        <f t="shared" si="88"/>
        <v>#N/A</v>
      </c>
      <c r="J736" s="22" t="str">
        <f>VLOOKUP(B736, Remarks!$A$3:$G$400, 7, FALSE)</f>
        <v>Foxpro order but Product is Spare Part Onward Charges was filtered out</v>
      </c>
      <c r="K736" s="1" t="s">
        <v>5960</v>
      </c>
      <c r="M736" s="7" t="s">
        <v>749</v>
      </c>
      <c r="N736" s="9" t="str">
        <f t="shared" si="89"/>
        <v>49G94</v>
      </c>
      <c r="O736" s="3">
        <v>2631</v>
      </c>
      <c r="P736" s="3">
        <v>2631</v>
      </c>
      <c r="Q736" s="1" t="s">
        <v>8</v>
      </c>
      <c r="R736" s="1" t="s">
        <v>9</v>
      </c>
      <c r="S736" s="1" t="s">
        <v>10</v>
      </c>
      <c r="T736" s="1" t="s">
        <v>648</v>
      </c>
      <c r="V736" s="19" t="str">
        <f t="shared" si="92"/>
        <v>Post-calc.</v>
      </c>
      <c r="W736" s="1" t="str">
        <f t="shared" si="93"/>
        <v>Post-calc.</v>
      </c>
      <c r="X736" s="1" t="b">
        <f t="shared" si="94"/>
        <v>1</v>
      </c>
      <c r="Z736" s="3">
        <f t="shared" si="95"/>
        <v>0</v>
      </c>
    </row>
    <row r="737" spans="1:28" x14ac:dyDescent="0.2">
      <c r="A737" s="25" t="s">
        <v>3330</v>
      </c>
      <c r="B737" s="9" t="str">
        <f t="shared" si="90"/>
        <v>49928</v>
      </c>
      <c r="C737" s="30">
        <v>23.25</v>
      </c>
      <c r="D737" s="30">
        <v>23.25</v>
      </c>
      <c r="E737" s="32">
        <v>39934</v>
      </c>
      <c r="F737" s="27" t="s">
        <v>2594</v>
      </c>
      <c r="G737" s="34" t="s">
        <v>5520</v>
      </c>
      <c r="H737" s="10" t="str">
        <f t="shared" si="91"/>
        <v>Post-calc.</v>
      </c>
      <c r="I737" s="23" t="e">
        <f t="shared" si="88"/>
        <v>#N/A</v>
      </c>
      <c r="J737" s="22" t="str">
        <f>VLOOKUP(B737, Remarks!$A$3:$G$400, 7, FALSE)</f>
        <v>Foxpro order but Product is Spare Part Onward Charges was filtered out</v>
      </c>
      <c r="K737" s="1" t="s">
        <v>5960</v>
      </c>
      <c r="M737" s="7" t="s">
        <v>750</v>
      </c>
      <c r="N737" s="9" t="str">
        <f t="shared" si="89"/>
        <v>49G95</v>
      </c>
      <c r="O737" s="3">
        <v>3387</v>
      </c>
      <c r="P737" s="3">
        <v>3387</v>
      </c>
      <c r="Q737" s="1" t="s">
        <v>8</v>
      </c>
      <c r="R737" s="1" t="s">
        <v>9</v>
      </c>
      <c r="S737" s="1" t="s">
        <v>10</v>
      </c>
      <c r="T737" s="1" t="s">
        <v>648</v>
      </c>
      <c r="V737" s="19" t="str">
        <f t="shared" si="92"/>
        <v>Post-calc.</v>
      </c>
      <c r="W737" s="1" t="str">
        <f t="shared" si="93"/>
        <v>Post-calc.</v>
      </c>
      <c r="X737" s="1" t="b">
        <f t="shared" si="94"/>
        <v>1</v>
      </c>
      <c r="Z737" s="3">
        <f t="shared" si="95"/>
        <v>0</v>
      </c>
    </row>
    <row r="738" spans="1:28" x14ac:dyDescent="0.2">
      <c r="A738" s="25" t="s">
        <v>3331</v>
      </c>
      <c r="B738" s="9" t="str">
        <f t="shared" si="90"/>
        <v>49929</v>
      </c>
      <c r="C738" s="30">
        <v>323</v>
      </c>
      <c r="D738" s="30">
        <v>323</v>
      </c>
      <c r="E738" s="32">
        <v>39873</v>
      </c>
      <c r="F738" s="27" t="s">
        <v>2594</v>
      </c>
      <c r="G738" s="34" t="s">
        <v>5520</v>
      </c>
      <c r="H738" s="10" t="str">
        <f t="shared" si="91"/>
        <v>Post-calc.</v>
      </c>
      <c r="I738" s="23" t="e">
        <f t="shared" si="88"/>
        <v>#N/A</v>
      </c>
      <c r="J738" s="22" t="str">
        <f>VLOOKUP(B738, Remarks!$A$3:$G$400, 7, FALSE)</f>
        <v>Foxpro order but Product is Spare Part Onward Charges was filtered out</v>
      </c>
      <c r="K738" s="1" t="s">
        <v>5960</v>
      </c>
      <c r="M738" s="7" t="s">
        <v>751</v>
      </c>
      <c r="N738" s="9" t="str">
        <f t="shared" si="89"/>
        <v>49H04</v>
      </c>
      <c r="O738" s="3">
        <v>732.19349999999997</v>
      </c>
      <c r="P738" s="3">
        <v>732.19349999999997</v>
      </c>
      <c r="Q738" s="1" t="s">
        <v>8</v>
      </c>
      <c r="R738" s="1" t="s">
        <v>9</v>
      </c>
      <c r="S738" s="1" t="s">
        <v>10</v>
      </c>
      <c r="T738" s="1" t="s">
        <v>648</v>
      </c>
      <c r="V738" s="19" t="str">
        <f t="shared" si="92"/>
        <v>Post-calc.</v>
      </c>
      <c r="W738" s="1" t="str">
        <f t="shared" si="93"/>
        <v>Post-calc.</v>
      </c>
      <c r="X738" s="1" t="b">
        <f t="shared" si="94"/>
        <v>1</v>
      </c>
      <c r="Z738" s="3">
        <f t="shared" si="95"/>
        <v>0</v>
      </c>
    </row>
    <row r="739" spans="1:28" x14ac:dyDescent="0.2">
      <c r="A739" s="25" t="s">
        <v>3332</v>
      </c>
      <c r="B739" s="9" t="str">
        <f t="shared" si="90"/>
        <v>49930</v>
      </c>
      <c r="C739" s="30">
        <v>721</v>
      </c>
      <c r="D739" s="30">
        <v>721</v>
      </c>
      <c r="E739" s="32">
        <v>39934</v>
      </c>
      <c r="F739" s="27" t="s">
        <v>2594</v>
      </c>
      <c r="G739" s="34" t="s">
        <v>5520</v>
      </c>
      <c r="H739" s="10" t="str">
        <f t="shared" si="91"/>
        <v>Post-calc.</v>
      </c>
      <c r="I739" s="23" t="e">
        <f t="shared" si="88"/>
        <v>#N/A</v>
      </c>
      <c r="J739" s="22" t="str">
        <f>VLOOKUP(B739, Remarks!$A$3:$G$400, 7, FALSE)</f>
        <v>Foxpro order but Product is Spare Part Onward Charges was filtered out</v>
      </c>
      <c r="K739" s="1" t="s">
        <v>5960</v>
      </c>
      <c r="M739" s="7" t="s">
        <v>752</v>
      </c>
      <c r="N739" s="9" t="str">
        <f t="shared" si="89"/>
        <v>49H06</v>
      </c>
      <c r="O739" s="3">
        <v>722.37450000000001</v>
      </c>
      <c r="P739" s="3">
        <v>722.37450000000001</v>
      </c>
      <c r="Q739" s="1" t="s">
        <v>8</v>
      </c>
      <c r="R739" s="1" t="s">
        <v>9</v>
      </c>
      <c r="S739" s="1" t="s">
        <v>10</v>
      </c>
      <c r="T739" s="1" t="s">
        <v>648</v>
      </c>
      <c r="V739" s="19" t="str">
        <f t="shared" si="92"/>
        <v>Post-calc.</v>
      </c>
      <c r="W739" s="1" t="str">
        <f t="shared" si="93"/>
        <v>Post-calc.</v>
      </c>
      <c r="X739" s="1" t="b">
        <f t="shared" si="94"/>
        <v>1</v>
      </c>
      <c r="Z739" s="3">
        <f t="shared" si="95"/>
        <v>0</v>
      </c>
    </row>
    <row r="740" spans="1:28" x14ac:dyDescent="0.2">
      <c r="A740" s="25" t="s">
        <v>3333</v>
      </c>
      <c r="B740" s="9" t="str">
        <f t="shared" si="90"/>
        <v>49931</v>
      </c>
      <c r="C740" s="30">
        <v>855</v>
      </c>
      <c r="D740" s="30">
        <v>855</v>
      </c>
      <c r="E740" s="32">
        <v>39934</v>
      </c>
      <c r="F740" s="27" t="s">
        <v>2594</v>
      </c>
      <c r="G740" s="34" t="s">
        <v>5520</v>
      </c>
      <c r="H740" s="10" t="str">
        <f t="shared" si="91"/>
        <v>Post-calc.</v>
      </c>
      <c r="I740" s="23" t="e">
        <f t="shared" si="88"/>
        <v>#N/A</v>
      </c>
      <c r="J740" s="22" t="str">
        <f>VLOOKUP(B740, Remarks!$A$3:$G$400, 7, FALSE)</f>
        <v>Foxpro order but Product is Spare Part Onward Charges was filtered out</v>
      </c>
      <c r="K740" s="1" t="s">
        <v>5960</v>
      </c>
      <c r="M740" s="7" t="s">
        <v>753</v>
      </c>
      <c r="N740" s="9" t="str">
        <f t="shared" si="89"/>
        <v>49H73</v>
      </c>
      <c r="O740" s="3">
        <v>3835.7163</v>
      </c>
      <c r="P740" s="3">
        <v>3835.7163</v>
      </c>
      <c r="Q740" s="1" t="s">
        <v>8</v>
      </c>
      <c r="R740" s="1" t="s">
        <v>9</v>
      </c>
      <c r="S740" s="1" t="s">
        <v>10</v>
      </c>
      <c r="T740" s="1" t="s">
        <v>648</v>
      </c>
      <c r="V740" s="19" t="str">
        <f t="shared" si="92"/>
        <v>Post-calc.</v>
      </c>
      <c r="W740" s="1" t="str">
        <f t="shared" si="93"/>
        <v>Post-calc.</v>
      </c>
      <c r="X740" s="1" t="b">
        <f t="shared" si="94"/>
        <v>1</v>
      </c>
      <c r="Z740" s="3">
        <f t="shared" si="95"/>
        <v>0</v>
      </c>
    </row>
    <row r="741" spans="1:28" x14ac:dyDescent="0.2">
      <c r="A741" s="25" t="s">
        <v>3334</v>
      </c>
      <c r="B741" s="9" t="str">
        <f t="shared" si="90"/>
        <v>49932</v>
      </c>
      <c r="C741" s="30">
        <v>24094</v>
      </c>
      <c r="D741" s="30">
        <v>24094</v>
      </c>
      <c r="E741" s="32">
        <v>40026</v>
      </c>
      <c r="F741" s="27" t="s">
        <v>2594</v>
      </c>
      <c r="G741" s="34" t="s">
        <v>5520</v>
      </c>
      <c r="H741" s="10" t="str">
        <f t="shared" si="91"/>
        <v>Post-calc.</v>
      </c>
      <c r="I741" s="3">
        <f t="shared" si="88"/>
        <v>0</v>
      </c>
      <c r="M741" s="7" t="s">
        <v>754</v>
      </c>
      <c r="N741" s="9" t="str">
        <f t="shared" si="89"/>
        <v>49H83</v>
      </c>
      <c r="O741" s="3">
        <v>1269</v>
      </c>
      <c r="P741" s="3">
        <v>1269</v>
      </c>
      <c r="Q741" s="1" t="s">
        <v>8</v>
      </c>
      <c r="R741" s="1" t="s">
        <v>9</v>
      </c>
      <c r="S741" s="1" t="s">
        <v>10</v>
      </c>
      <c r="T741" s="1" t="s">
        <v>648</v>
      </c>
      <c r="V741" s="19" t="str">
        <f t="shared" si="92"/>
        <v>Post-calc.</v>
      </c>
      <c r="W741" s="1" t="str">
        <f t="shared" si="93"/>
        <v>Post-calc.</v>
      </c>
      <c r="X741" s="1" t="b">
        <f t="shared" si="94"/>
        <v>1</v>
      </c>
      <c r="Z741" s="3">
        <f t="shared" si="95"/>
        <v>0</v>
      </c>
    </row>
    <row r="742" spans="1:28" x14ac:dyDescent="0.2">
      <c r="A742" s="25" t="s">
        <v>3335</v>
      </c>
      <c r="B742" s="9" t="str">
        <f t="shared" si="90"/>
        <v>49934</v>
      </c>
      <c r="C742" s="30">
        <v>385</v>
      </c>
      <c r="D742" s="30">
        <v>385</v>
      </c>
      <c r="E742" s="32">
        <v>39934</v>
      </c>
      <c r="F742" s="27" t="s">
        <v>2594</v>
      </c>
      <c r="G742" s="34" t="s">
        <v>5520</v>
      </c>
      <c r="H742" s="10" t="str">
        <f t="shared" si="91"/>
        <v>Post-calc.</v>
      </c>
      <c r="I742" s="23" t="e">
        <f t="shared" si="88"/>
        <v>#N/A</v>
      </c>
      <c r="J742" s="22" t="str">
        <f>VLOOKUP(B742, Remarks!$A$3:$G$400, 7, FALSE)</f>
        <v>Foxpro order but Product is Spare Part Onward Charges was filtered out</v>
      </c>
      <c r="K742" s="1" t="s">
        <v>5960</v>
      </c>
      <c r="M742" s="7" t="s">
        <v>755</v>
      </c>
      <c r="N742" s="9" t="str">
        <f t="shared" si="89"/>
        <v>49I02</v>
      </c>
      <c r="O742" s="3">
        <v>1537</v>
      </c>
      <c r="P742" s="3">
        <v>1537</v>
      </c>
      <c r="Q742" s="1" t="s">
        <v>8</v>
      </c>
      <c r="R742" s="1" t="s">
        <v>9</v>
      </c>
      <c r="S742" s="1" t="s">
        <v>10</v>
      </c>
      <c r="T742" s="1" t="s">
        <v>648</v>
      </c>
      <c r="V742" s="19" t="str">
        <f t="shared" si="92"/>
        <v>Post-calc.</v>
      </c>
      <c r="W742" s="1" t="str">
        <f t="shared" si="93"/>
        <v>Post-calc.</v>
      </c>
      <c r="X742" s="1" t="b">
        <f t="shared" si="94"/>
        <v>1</v>
      </c>
      <c r="Z742" s="3">
        <f t="shared" si="95"/>
        <v>0</v>
      </c>
    </row>
    <row r="743" spans="1:28" x14ac:dyDescent="0.2">
      <c r="A743" s="25" t="s">
        <v>3336</v>
      </c>
      <c r="B743" s="9" t="str">
        <f t="shared" si="90"/>
        <v>49935</v>
      </c>
      <c r="C743" s="30">
        <v>2992</v>
      </c>
      <c r="D743" s="30">
        <v>2992</v>
      </c>
      <c r="E743" s="32">
        <v>39995</v>
      </c>
      <c r="F743" s="27" t="s">
        <v>2594</v>
      </c>
      <c r="G743" s="34" t="s">
        <v>5520</v>
      </c>
      <c r="H743" s="10" t="str">
        <f t="shared" si="91"/>
        <v>Post-calc.</v>
      </c>
      <c r="I743" s="3">
        <f t="shared" si="88"/>
        <v>0</v>
      </c>
      <c r="M743" s="7" t="s">
        <v>756</v>
      </c>
      <c r="N743" s="9" t="str">
        <f t="shared" si="89"/>
        <v>49I06</v>
      </c>
      <c r="O743" s="3">
        <v>3511</v>
      </c>
      <c r="P743" s="3">
        <v>3511</v>
      </c>
      <c r="Q743" s="1" t="s">
        <v>8</v>
      </c>
      <c r="R743" s="1" t="s">
        <v>9</v>
      </c>
      <c r="S743" s="1" t="s">
        <v>10</v>
      </c>
      <c r="T743" s="1" t="s">
        <v>648</v>
      </c>
      <c r="V743" s="19" t="str">
        <f t="shared" si="92"/>
        <v>Post-calc.</v>
      </c>
      <c r="W743" s="1" t="str">
        <f t="shared" si="93"/>
        <v>Post-calc.</v>
      </c>
      <c r="X743" s="1" t="b">
        <f t="shared" si="94"/>
        <v>1</v>
      </c>
      <c r="Z743" s="3">
        <f t="shared" si="95"/>
        <v>0</v>
      </c>
    </row>
    <row r="744" spans="1:28" x14ac:dyDescent="0.2">
      <c r="A744" s="25" t="s">
        <v>3337</v>
      </c>
      <c r="B744" s="9" t="str">
        <f t="shared" si="90"/>
        <v>49938</v>
      </c>
      <c r="C744" s="30">
        <v>1300</v>
      </c>
      <c r="D744" s="30">
        <v>1300</v>
      </c>
      <c r="E744" s="32">
        <v>39995</v>
      </c>
      <c r="F744" s="27" t="s">
        <v>2594</v>
      </c>
      <c r="G744" s="34" t="s">
        <v>5520</v>
      </c>
      <c r="H744" s="10" t="str">
        <f t="shared" si="91"/>
        <v>Post-calc.</v>
      </c>
      <c r="I744" s="23" t="e">
        <f t="shared" si="88"/>
        <v>#N/A</v>
      </c>
      <c r="J744" s="22" t="str">
        <f>VLOOKUP(B744, Remarks!$A$3:$G$400, 7, FALSE)</f>
        <v>Foxpro order but Product is Spare Part Onward Charges was filtered out</v>
      </c>
      <c r="K744" s="1" t="s">
        <v>5960</v>
      </c>
      <c r="M744" s="7" t="s">
        <v>757</v>
      </c>
      <c r="N744" s="9" t="str">
        <f t="shared" si="89"/>
        <v>49I07</v>
      </c>
      <c r="O744" s="3">
        <v>1500</v>
      </c>
      <c r="P744" s="3">
        <v>1500</v>
      </c>
      <c r="Q744" s="1" t="s">
        <v>8</v>
      </c>
      <c r="R744" s="1" t="s">
        <v>9</v>
      </c>
      <c r="S744" s="1" t="s">
        <v>10</v>
      </c>
      <c r="T744" s="1" t="s">
        <v>648</v>
      </c>
      <c r="V744" s="19" t="str">
        <f t="shared" si="92"/>
        <v>Post-calc.</v>
      </c>
      <c r="W744" s="1" t="str">
        <f t="shared" si="93"/>
        <v>Post-calc.</v>
      </c>
      <c r="X744" s="1" t="b">
        <f t="shared" si="94"/>
        <v>1</v>
      </c>
      <c r="Z744" s="3">
        <f t="shared" si="95"/>
        <v>0</v>
      </c>
    </row>
    <row r="745" spans="1:28" x14ac:dyDescent="0.2">
      <c r="A745" s="25" t="s">
        <v>3338</v>
      </c>
      <c r="B745" s="9" t="str">
        <f t="shared" si="90"/>
        <v>49942</v>
      </c>
      <c r="C745" s="30">
        <v>436</v>
      </c>
      <c r="D745" s="30">
        <v>436</v>
      </c>
      <c r="E745" s="32">
        <v>40026</v>
      </c>
      <c r="F745" s="27" t="s">
        <v>2594</v>
      </c>
      <c r="G745" s="34" t="s">
        <v>5520</v>
      </c>
      <c r="H745" s="10" t="str">
        <f t="shared" si="91"/>
        <v>Post-calc.</v>
      </c>
      <c r="I745" s="23" t="e">
        <f t="shared" si="88"/>
        <v>#N/A</v>
      </c>
      <c r="J745" s="22" t="str">
        <f>VLOOKUP(B745, Remarks!$A$3:$G$400, 7, FALSE)</f>
        <v>Foxpro order but Product is Spare Part Onward Charges was filtered out</v>
      </c>
      <c r="K745" s="1" t="s">
        <v>5960</v>
      </c>
      <c r="M745" s="7" t="s">
        <v>758</v>
      </c>
      <c r="N745" s="9" t="str">
        <f t="shared" si="89"/>
        <v>49I51</v>
      </c>
      <c r="O745" s="3">
        <v>3442</v>
      </c>
      <c r="P745" s="3"/>
      <c r="Q745" s="1" t="s">
        <v>8</v>
      </c>
      <c r="R745" s="1" t="s">
        <v>9</v>
      </c>
      <c r="S745" s="1" t="s">
        <v>10</v>
      </c>
      <c r="T745" s="1" t="s">
        <v>648</v>
      </c>
      <c r="V745" s="19" t="str">
        <f t="shared" si="92"/>
        <v>Post-calc.</v>
      </c>
      <c r="W745" s="1" t="str">
        <f t="shared" si="93"/>
        <v>Post-calc.</v>
      </c>
      <c r="X745" s="1" t="b">
        <f t="shared" si="94"/>
        <v>1</v>
      </c>
      <c r="Z745" s="3">
        <f t="shared" si="95"/>
        <v>0</v>
      </c>
    </row>
    <row r="746" spans="1:28" x14ac:dyDescent="0.2">
      <c r="A746" s="25" t="s">
        <v>3339</v>
      </c>
      <c r="B746" s="9" t="str">
        <f t="shared" si="90"/>
        <v>49943</v>
      </c>
      <c r="C746" s="30">
        <v>319</v>
      </c>
      <c r="D746" s="30">
        <v>319</v>
      </c>
      <c r="E746" s="32">
        <v>39965</v>
      </c>
      <c r="F746" s="27" t="s">
        <v>2594</v>
      </c>
      <c r="G746" s="34" t="s">
        <v>5520</v>
      </c>
      <c r="H746" s="10" t="str">
        <f t="shared" si="91"/>
        <v>Post-calc.</v>
      </c>
      <c r="I746" s="3">
        <f t="shared" si="88"/>
        <v>0</v>
      </c>
      <c r="M746" s="7" t="s">
        <v>759</v>
      </c>
      <c r="N746" s="9" t="str">
        <f t="shared" si="89"/>
        <v>49I63</v>
      </c>
      <c r="O746" s="3">
        <v>3545</v>
      </c>
      <c r="P746" s="3"/>
      <c r="Q746" s="1" t="s">
        <v>8</v>
      </c>
      <c r="R746" s="1" t="s">
        <v>9</v>
      </c>
      <c r="S746" s="1" t="s">
        <v>10</v>
      </c>
      <c r="T746" s="1" t="s">
        <v>648</v>
      </c>
      <c r="V746" s="19" t="str">
        <f t="shared" si="92"/>
        <v>Post-calc.</v>
      </c>
      <c r="W746" s="1" t="str">
        <f t="shared" si="93"/>
        <v>Post-calc.</v>
      </c>
      <c r="X746" s="1" t="b">
        <f t="shared" si="94"/>
        <v>1</v>
      </c>
      <c r="Z746" s="3">
        <f t="shared" si="95"/>
        <v>0</v>
      </c>
    </row>
    <row r="747" spans="1:28" x14ac:dyDescent="0.2">
      <c r="A747" s="25" t="s">
        <v>3340</v>
      </c>
      <c r="B747" s="9" t="str">
        <f t="shared" si="90"/>
        <v>49945</v>
      </c>
      <c r="C747" s="30">
        <v>2784</v>
      </c>
      <c r="D747" s="30">
        <v>2784</v>
      </c>
      <c r="E747" s="32">
        <v>40148</v>
      </c>
      <c r="F747" s="27" t="s">
        <v>2594</v>
      </c>
      <c r="G747" s="34" t="s">
        <v>5520</v>
      </c>
      <c r="H747" s="10" t="str">
        <f t="shared" si="91"/>
        <v>Post-calc.</v>
      </c>
      <c r="I747" s="3">
        <f t="shared" si="88"/>
        <v>0</v>
      </c>
      <c r="M747" s="7" t="s">
        <v>760</v>
      </c>
      <c r="N747" s="9" t="str">
        <f t="shared" si="89"/>
        <v>49I66</v>
      </c>
      <c r="O747" s="3">
        <v>1206</v>
      </c>
      <c r="P747" s="3">
        <v>1175.6242</v>
      </c>
      <c r="Q747" s="1" t="s">
        <v>8</v>
      </c>
      <c r="R747" s="1" t="s">
        <v>9</v>
      </c>
      <c r="S747" s="1" t="s">
        <v>10</v>
      </c>
      <c r="T747" s="1" t="s">
        <v>648</v>
      </c>
      <c r="V747" s="21" t="str">
        <f t="shared" si="92"/>
        <v>Pre-calc.</v>
      </c>
      <c r="W747" s="22" t="str">
        <f t="shared" si="93"/>
        <v>Post-calc.</v>
      </c>
      <c r="X747" s="22" t="b">
        <f t="shared" si="94"/>
        <v>0</v>
      </c>
      <c r="Y747" s="42" t="s">
        <v>5957</v>
      </c>
      <c r="Z747" s="40">
        <f t="shared" si="95"/>
        <v>-1175.6242</v>
      </c>
      <c r="AA747" s="42" t="s">
        <v>5958</v>
      </c>
      <c r="AB747" s="1" t="s">
        <v>5963</v>
      </c>
    </row>
    <row r="748" spans="1:28" x14ac:dyDescent="0.2">
      <c r="A748" s="25" t="s">
        <v>3341</v>
      </c>
      <c r="B748" s="9" t="str">
        <f t="shared" si="90"/>
        <v>49946</v>
      </c>
      <c r="C748" s="30">
        <v>3690</v>
      </c>
      <c r="D748" s="30">
        <v>3690</v>
      </c>
      <c r="E748" s="32">
        <v>39995</v>
      </c>
      <c r="F748" s="27" t="s">
        <v>2594</v>
      </c>
      <c r="G748" s="34" t="s">
        <v>5520</v>
      </c>
      <c r="H748" s="10" t="str">
        <f t="shared" si="91"/>
        <v>Post-calc.</v>
      </c>
      <c r="I748" s="3">
        <f t="shared" si="88"/>
        <v>0</v>
      </c>
      <c r="M748" s="7" t="s">
        <v>761</v>
      </c>
      <c r="N748" s="9" t="str">
        <f t="shared" si="89"/>
        <v>49I74</v>
      </c>
      <c r="O748" s="3">
        <v>603</v>
      </c>
      <c r="P748" s="3"/>
      <c r="Q748" s="1" t="s">
        <v>8</v>
      </c>
      <c r="R748" s="1" t="s">
        <v>9</v>
      </c>
      <c r="S748" s="1" t="s">
        <v>10</v>
      </c>
      <c r="T748" s="1" t="s">
        <v>648</v>
      </c>
      <c r="V748" s="19" t="str">
        <f t="shared" si="92"/>
        <v>Post-calc.</v>
      </c>
      <c r="W748" s="1" t="str">
        <f t="shared" si="93"/>
        <v>Post-calc.</v>
      </c>
      <c r="X748" s="1" t="b">
        <f t="shared" si="94"/>
        <v>1</v>
      </c>
      <c r="Z748" s="3">
        <f t="shared" si="95"/>
        <v>0</v>
      </c>
    </row>
    <row r="749" spans="1:28" x14ac:dyDescent="0.2">
      <c r="A749" s="25" t="s">
        <v>3342</v>
      </c>
      <c r="B749" s="9" t="str">
        <f t="shared" si="90"/>
        <v>49948</v>
      </c>
      <c r="C749" s="30">
        <v>109.6413</v>
      </c>
      <c r="D749" s="30">
        <v>109.6413</v>
      </c>
      <c r="E749" s="32">
        <v>39965</v>
      </c>
      <c r="F749" s="27" t="s">
        <v>2594</v>
      </c>
      <c r="G749" s="34" t="s">
        <v>5520</v>
      </c>
      <c r="H749" s="10" t="str">
        <f t="shared" si="91"/>
        <v>Post-calc.</v>
      </c>
      <c r="I749" s="23" t="e">
        <f t="shared" si="88"/>
        <v>#N/A</v>
      </c>
      <c r="J749" s="22" t="str">
        <f>VLOOKUP(B749, Remarks!$A$3:$G$400, 7, FALSE)</f>
        <v>Foxpro order but Product is Spare Part Onward Charges was filtered out</v>
      </c>
      <c r="K749" s="1" t="s">
        <v>5960</v>
      </c>
      <c r="M749" s="7" t="s">
        <v>762</v>
      </c>
      <c r="N749" s="9" t="str">
        <f t="shared" si="89"/>
        <v>49I82</v>
      </c>
      <c r="O749" s="3">
        <v>4044</v>
      </c>
      <c r="P749" s="3">
        <v>4013.1329999999998</v>
      </c>
      <c r="Q749" s="1" t="s">
        <v>8</v>
      </c>
      <c r="R749" s="1" t="s">
        <v>9</v>
      </c>
      <c r="S749" s="1" t="s">
        <v>10</v>
      </c>
      <c r="T749" s="1" t="s">
        <v>648</v>
      </c>
      <c r="V749" s="21" t="str">
        <f>+VLOOKUP(N749,$B$4:$H$2903,7,FALSE)</f>
        <v>Pre-calc.</v>
      </c>
      <c r="W749" s="22" t="str">
        <f t="shared" si="93"/>
        <v>Post-calc.</v>
      </c>
      <c r="X749" s="22" t="b">
        <f t="shared" si="94"/>
        <v>0</v>
      </c>
      <c r="Y749" s="42" t="s">
        <v>5957</v>
      </c>
      <c r="Z749" s="40">
        <f t="shared" si="95"/>
        <v>-4013.1329999999998</v>
      </c>
      <c r="AA749" s="42" t="s">
        <v>5958</v>
      </c>
      <c r="AB749" s="1" t="s">
        <v>5963</v>
      </c>
    </row>
    <row r="750" spans="1:28" x14ac:dyDescent="0.2">
      <c r="A750" s="25" t="s">
        <v>3343</v>
      </c>
      <c r="B750" s="9" t="str">
        <f t="shared" si="90"/>
        <v>49950</v>
      </c>
      <c r="C750" s="30">
        <v>688</v>
      </c>
      <c r="D750" s="30">
        <v>688</v>
      </c>
      <c r="E750" s="32">
        <v>39965</v>
      </c>
      <c r="F750" s="27" t="s">
        <v>2594</v>
      </c>
      <c r="G750" s="34" t="s">
        <v>5520</v>
      </c>
      <c r="H750" s="10" t="str">
        <f t="shared" si="91"/>
        <v>Post-calc.</v>
      </c>
      <c r="I750" s="3">
        <f t="shared" si="88"/>
        <v>0</v>
      </c>
      <c r="M750" s="7" t="s">
        <v>763</v>
      </c>
      <c r="N750" s="9" t="str">
        <f t="shared" si="89"/>
        <v>49I90</v>
      </c>
      <c r="O750" s="3">
        <v>854</v>
      </c>
      <c r="P750" s="3"/>
      <c r="Q750" s="1" t="s">
        <v>8</v>
      </c>
      <c r="R750" s="1" t="s">
        <v>9</v>
      </c>
      <c r="S750" s="1" t="s">
        <v>10</v>
      </c>
      <c r="T750" s="1" t="s">
        <v>648</v>
      </c>
      <c r="V750" s="19" t="str">
        <f t="shared" si="92"/>
        <v>Post-calc.</v>
      </c>
      <c r="W750" s="1" t="str">
        <f t="shared" si="93"/>
        <v>Post-calc.</v>
      </c>
      <c r="X750" s="1" t="b">
        <f t="shared" si="94"/>
        <v>1</v>
      </c>
      <c r="Z750" s="3">
        <f t="shared" si="95"/>
        <v>0</v>
      </c>
    </row>
    <row r="751" spans="1:28" x14ac:dyDescent="0.2">
      <c r="A751" s="25" t="s">
        <v>3344</v>
      </c>
      <c r="B751" s="9" t="str">
        <f t="shared" si="90"/>
        <v>49951</v>
      </c>
      <c r="C751" s="30">
        <v>103</v>
      </c>
      <c r="D751" s="30">
        <v>103</v>
      </c>
      <c r="E751" s="32">
        <v>39995</v>
      </c>
      <c r="F751" s="27" t="s">
        <v>2594</v>
      </c>
      <c r="G751" s="34" t="s">
        <v>5520</v>
      </c>
      <c r="H751" s="10" t="str">
        <f t="shared" si="91"/>
        <v>Post-calc.</v>
      </c>
      <c r="I751" s="23" t="e">
        <f t="shared" si="88"/>
        <v>#N/A</v>
      </c>
      <c r="J751" s="22" t="str">
        <f>VLOOKUP(B751, Remarks!$A$3:$G$400, 7, FALSE)</f>
        <v>Foxpro order but Product is Spare Part Onward Charges was filtered out</v>
      </c>
      <c r="K751" s="1" t="s">
        <v>5960</v>
      </c>
      <c r="M751" s="7" t="s">
        <v>764</v>
      </c>
      <c r="N751" s="9" t="str">
        <f t="shared" si="89"/>
        <v>49I93</v>
      </c>
      <c r="O751" s="3">
        <v>2334</v>
      </c>
      <c r="P751" s="3">
        <v>2138.3678</v>
      </c>
      <c r="Q751" s="1" t="s">
        <v>8</v>
      </c>
      <c r="R751" s="1" t="s">
        <v>9</v>
      </c>
      <c r="S751" s="1" t="s">
        <v>10</v>
      </c>
      <c r="T751" s="1" t="s">
        <v>648</v>
      </c>
      <c r="V751" s="21" t="str">
        <f t="shared" si="92"/>
        <v>Pre-calc.</v>
      </c>
      <c r="W751" s="22" t="str">
        <f t="shared" si="93"/>
        <v>Post-calc.</v>
      </c>
      <c r="X751" s="22" t="b">
        <f t="shared" si="94"/>
        <v>0</v>
      </c>
      <c r="Y751" s="42" t="s">
        <v>5957</v>
      </c>
      <c r="Z751" s="40">
        <f t="shared" si="95"/>
        <v>-2138.3678</v>
      </c>
      <c r="AA751" s="42" t="s">
        <v>5958</v>
      </c>
      <c r="AB751" s="1" t="s">
        <v>5963</v>
      </c>
    </row>
    <row r="752" spans="1:28" x14ac:dyDescent="0.2">
      <c r="A752" s="25" t="s">
        <v>3345</v>
      </c>
      <c r="B752" s="9" t="str">
        <f t="shared" si="90"/>
        <v>49953</v>
      </c>
      <c r="C752" s="30">
        <v>300</v>
      </c>
      <c r="D752" s="30">
        <v>300</v>
      </c>
      <c r="E752" s="32">
        <v>39995</v>
      </c>
      <c r="F752" s="27" t="s">
        <v>2594</v>
      </c>
      <c r="G752" s="34" t="s">
        <v>5520</v>
      </c>
      <c r="H752" s="10" t="str">
        <f t="shared" si="91"/>
        <v>Post-calc.</v>
      </c>
      <c r="I752" s="3">
        <f t="shared" si="88"/>
        <v>0</v>
      </c>
      <c r="M752" s="7" t="s">
        <v>765</v>
      </c>
      <c r="N752" s="9" t="str">
        <f t="shared" si="89"/>
        <v>49J04</v>
      </c>
      <c r="O752" s="3">
        <v>2745</v>
      </c>
      <c r="P752" s="3">
        <v>2794.9949000000001</v>
      </c>
      <c r="Q752" s="1" t="s">
        <v>8</v>
      </c>
      <c r="R752" s="1" t="s">
        <v>9</v>
      </c>
      <c r="S752" s="1" t="s">
        <v>10</v>
      </c>
      <c r="T752" s="1" t="s">
        <v>648</v>
      </c>
      <c r="V752" s="21" t="str">
        <f t="shared" si="92"/>
        <v>Pre-calc.</v>
      </c>
      <c r="W752" s="22" t="str">
        <f t="shared" si="93"/>
        <v>Post-calc.</v>
      </c>
      <c r="X752" s="22" t="b">
        <f t="shared" si="94"/>
        <v>0</v>
      </c>
      <c r="Y752" s="42" t="s">
        <v>5957</v>
      </c>
      <c r="Z752" s="40">
        <f t="shared" si="95"/>
        <v>-2794.9949000000001</v>
      </c>
      <c r="AA752" s="42" t="s">
        <v>5958</v>
      </c>
      <c r="AB752" s="1" t="s">
        <v>5963</v>
      </c>
    </row>
    <row r="753" spans="1:28" x14ac:dyDescent="0.2">
      <c r="A753" s="25" t="s">
        <v>3346</v>
      </c>
      <c r="B753" s="9" t="str">
        <f t="shared" si="90"/>
        <v>49955</v>
      </c>
      <c r="C753" s="30">
        <v>2315</v>
      </c>
      <c r="D753" s="30">
        <v>2315</v>
      </c>
      <c r="E753" s="32">
        <v>40026</v>
      </c>
      <c r="F753" s="27" t="s">
        <v>2594</v>
      </c>
      <c r="G753" s="34" t="s">
        <v>5520</v>
      </c>
      <c r="H753" s="10" t="str">
        <f t="shared" si="91"/>
        <v>Post-calc.</v>
      </c>
      <c r="I753" s="3">
        <f t="shared" si="88"/>
        <v>0</v>
      </c>
      <c r="M753" s="7" t="s">
        <v>766</v>
      </c>
      <c r="N753" s="9" t="str">
        <f t="shared" si="89"/>
        <v>49J11</v>
      </c>
      <c r="O753" s="3">
        <v>2130</v>
      </c>
      <c r="P753" s="3">
        <v>3716.3144000000002</v>
      </c>
      <c r="Q753" s="1" t="s">
        <v>8</v>
      </c>
      <c r="R753" s="1" t="s">
        <v>9</v>
      </c>
      <c r="S753" s="1" t="s">
        <v>10</v>
      </c>
      <c r="T753" s="1" t="s">
        <v>648</v>
      </c>
      <c r="V753" s="21" t="str">
        <f t="shared" si="92"/>
        <v>Pre-calc.</v>
      </c>
      <c r="W753" s="22" t="str">
        <f t="shared" si="93"/>
        <v>Post-calc.</v>
      </c>
      <c r="X753" s="22" t="b">
        <f t="shared" si="94"/>
        <v>0</v>
      </c>
      <c r="Y753" s="42" t="s">
        <v>5957</v>
      </c>
      <c r="Z753" s="40">
        <f t="shared" si="95"/>
        <v>-3716.3144000000002</v>
      </c>
      <c r="AA753" s="42" t="s">
        <v>5958</v>
      </c>
      <c r="AB753" s="1" t="s">
        <v>5963</v>
      </c>
    </row>
    <row r="754" spans="1:28" x14ac:dyDescent="0.2">
      <c r="A754" s="25" t="s">
        <v>3347</v>
      </c>
      <c r="B754" s="9" t="str">
        <f t="shared" si="90"/>
        <v>49956</v>
      </c>
      <c r="C754" s="30">
        <v>619.65139999999997</v>
      </c>
      <c r="D754" s="30">
        <v>619.65139999999997</v>
      </c>
      <c r="E754" s="32">
        <v>39995</v>
      </c>
      <c r="F754" s="27" t="s">
        <v>2594</v>
      </c>
      <c r="G754" s="34" t="s">
        <v>5520</v>
      </c>
      <c r="H754" s="10" t="str">
        <f t="shared" si="91"/>
        <v>Post-calc.</v>
      </c>
      <c r="I754" s="3">
        <f t="shared" si="88"/>
        <v>0</v>
      </c>
      <c r="M754" s="7" t="s">
        <v>767</v>
      </c>
      <c r="N754" s="9" t="str">
        <f t="shared" si="89"/>
        <v>49J21</v>
      </c>
      <c r="O754" s="3">
        <v>411</v>
      </c>
      <c r="P754" s="3">
        <v>1759.7118</v>
      </c>
      <c r="Q754" s="1" t="s">
        <v>8</v>
      </c>
      <c r="R754" s="1" t="s">
        <v>9</v>
      </c>
      <c r="S754" s="1" t="s">
        <v>10</v>
      </c>
      <c r="T754" s="1" t="s">
        <v>648</v>
      </c>
      <c r="V754" s="21" t="str">
        <f t="shared" si="92"/>
        <v>Pre-calc.</v>
      </c>
      <c r="W754" s="22" t="str">
        <f t="shared" si="93"/>
        <v>Post-calc.</v>
      </c>
      <c r="X754" s="22" t="b">
        <f t="shared" si="94"/>
        <v>0</v>
      </c>
      <c r="Y754" s="42" t="s">
        <v>5957</v>
      </c>
      <c r="Z754" s="40">
        <f t="shared" si="95"/>
        <v>-1759.7118</v>
      </c>
      <c r="AA754" s="42" t="s">
        <v>5958</v>
      </c>
      <c r="AB754" s="1" t="s">
        <v>5963</v>
      </c>
    </row>
    <row r="755" spans="1:28" x14ac:dyDescent="0.2">
      <c r="A755" s="25" t="s">
        <v>3348</v>
      </c>
      <c r="B755" s="9" t="str">
        <f t="shared" si="90"/>
        <v>49958</v>
      </c>
      <c r="C755" s="30">
        <v>153</v>
      </c>
      <c r="D755" s="30">
        <v>153</v>
      </c>
      <c r="E755" s="32">
        <v>39965</v>
      </c>
      <c r="F755" s="27" t="s">
        <v>2594</v>
      </c>
      <c r="G755" s="34" t="s">
        <v>5520</v>
      </c>
      <c r="H755" s="10" t="str">
        <f t="shared" si="91"/>
        <v>Post-calc.</v>
      </c>
      <c r="I755" s="23" t="e">
        <f t="shared" si="88"/>
        <v>#N/A</v>
      </c>
      <c r="J755" s="22" t="str">
        <f>VLOOKUP(B755, Remarks!$A$3:$G$400, 7, FALSE)</f>
        <v>Foxpro order but Product is Spare Part Onward Charges was filtered out</v>
      </c>
      <c r="K755" s="1" t="s">
        <v>5960</v>
      </c>
      <c r="M755" s="7" t="s">
        <v>768</v>
      </c>
      <c r="N755" s="9" t="str">
        <f t="shared" si="89"/>
        <v>49J35</v>
      </c>
      <c r="O755" s="3">
        <v>3510</v>
      </c>
      <c r="P755" s="3">
        <v>3526.5488</v>
      </c>
      <c r="Q755" s="1" t="s">
        <v>8</v>
      </c>
      <c r="R755" s="1" t="s">
        <v>9</v>
      </c>
      <c r="S755" s="1" t="s">
        <v>10</v>
      </c>
      <c r="T755" s="1" t="s">
        <v>648</v>
      </c>
      <c r="V755" s="21" t="str">
        <f t="shared" si="92"/>
        <v>Pre-calc.</v>
      </c>
      <c r="W755" s="22" t="str">
        <f t="shared" si="93"/>
        <v>Post-calc.</v>
      </c>
      <c r="X755" s="22" t="b">
        <f t="shared" si="94"/>
        <v>0</v>
      </c>
      <c r="Y755" s="42" t="s">
        <v>5957</v>
      </c>
      <c r="Z755" s="40">
        <f t="shared" si="95"/>
        <v>-3526.5488</v>
      </c>
      <c r="AA755" s="42" t="s">
        <v>5958</v>
      </c>
      <c r="AB755" s="1" t="s">
        <v>5963</v>
      </c>
    </row>
    <row r="756" spans="1:28" x14ac:dyDescent="0.2">
      <c r="A756" s="25" t="s">
        <v>3349</v>
      </c>
      <c r="B756" s="9" t="str">
        <f t="shared" si="90"/>
        <v>49960</v>
      </c>
      <c r="C756" s="30">
        <v>1508</v>
      </c>
      <c r="D756" s="30">
        <v>1508</v>
      </c>
      <c r="E756" s="32">
        <v>40026</v>
      </c>
      <c r="F756" s="27" t="s">
        <v>2594</v>
      </c>
      <c r="G756" s="34" t="s">
        <v>5520</v>
      </c>
      <c r="H756" s="10" t="str">
        <f t="shared" si="91"/>
        <v>Post-calc.</v>
      </c>
      <c r="I756" s="3">
        <f t="shared" si="88"/>
        <v>0</v>
      </c>
      <c r="M756" s="7" t="s">
        <v>769</v>
      </c>
      <c r="N756" s="9" t="str">
        <f t="shared" si="89"/>
        <v>49J67</v>
      </c>
      <c r="O756" s="3">
        <v>932</v>
      </c>
      <c r="P756" s="3">
        <v>930.70249999999999</v>
      </c>
      <c r="Q756" s="1" t="s">
        <v>8</v>
      </c>
      <c r="R756" s="1" t="s">
        <v>9</v>
      </c>
      <c r="S756" s="1" t="s">
        <v>10</v>
      </c>
      <c r="T756" s="1" t="s">
        <v>648</v>
      </c>
      <c r="V756" s="21" t="str">
        <f t="shared" si="92"/>
        <v>Pre-calc.</v>
      </c>
      <c r="W756" s="22" t="str">
        <f t="shared" si="93"/>
        <v>Post-calc.</v>
      </c>
      <c r="X756" s="22" t="b">
        <f t="shared" si="94"/>
        <v>0</v>
      </c>
      <c r="Y756" s="42" t="s">
        <v>5957</v>
      </c>
      <c r="Z756" s="40">
        <f t="shared" si="95"/>
        <v>-930.70249999999999</v>
      </c>
      <c r="AA756" s="42" t="s">
        <v>5958</v>
      </c>
      <c r="AB756" s="1" t="s">
        <v>5963</v>
      </c>
    </row>
    <row r="757" spans="1:28" x14ac:dyDescent="0.2">
      <c r="A757" s="25" t="s">
        <v>3350</v>
      </c>
      <c r="B757" s="9" t="str">
        <f t="shared" si="90"/>
        <v>49962</v>
      </c>
      <c r="C757" s="30">
        <v>450</v>
      </c>
      <c r="D757" s="30">
        <v>450</v>
      </c>
      <c r="E757" s="32">
        <v>40057</v>
      </c>
      <c r="F757" s="27" t="s">
        <v>2594</v>
      </c>
      <c r="G757" s="34" t="s">
        <v>5520</v>
      </c>
      <c r="H757" s="10" t="str">
        <f t="shared" si="91"/>
        <v>Post-calc.</v>
      </c>
      <c r="I757" s="23" t="e">
        <f t="shared" si="88"/>
        <v>#N/A</v>
      </c>
      <c r="J757" s="22" t="str">
        <f>VLOOKUP(B757, Remarks!$A$3:$G$400, 7, FALSE)</f>
        <v>Foxpro order but Product is Spare Part Onward Charges was filtered out</v>
      </c>
      <c r="K757" s="1" t="s">
        <v>5960</v>
      </c>
      <c r="M757" s="7" t="s">
        <v>770</v>
      </c>
      <c r="N757" s="9" t="str">
        <f t="shared" si="89"/>
        <v>49J99</v>
      </c>
      <c r="O757" s="3">
        <v>495</v>
      </c>
      <c r="P757" s="3"/>
      <c r="Q757" s="1" t="s">
        <v>8</v>
      </c>
      <c r="R757" s="1" t="s">
        <v>9</v>
      </c>
      <c r="S757" s="1" t="s">
        <v>10</v>
      </c>
      <c r="T757" s="1" t="s">
        <v>648</v>
      </c>
      <c r="V757" s="19" t="str">
        <f t="shared" si="92"/>
        <v>Post-calc.</v>
      </c>
      <c r="W757" s="1" t="str">
        <f t="shared" si="93"/>
        <v>Post-calc.</v>
      </c>
      <c r="X757" s="1" t="b">
        <f t="shared" si="94"/>
        <v>1</v>
      </c>
      <c r="Z757" s="3">
        <f t="shared" si="95"/>
        <v>0</v>
      </c>
    </row>
    <row r="758" spans="1:28" x14ac:dyDescent="0.2">
      <c r="A758" s="25" t="s">
        <v>3351</v>
      </c>
      <c r="B758" s="9" t="str">
        <f t="shared" si="90"/>
        <v>49963</v>
      </c>
      <c r="C758" s="30">
        <v>693.87099999999998</v>
      </c>
      <c r="D758" s="30">
        <v>693.87099999999998</v>
      </c>
      <c r="E758" s="32">
        <v>40026</v>
      </c>
      <c r="F758" s="27" t="s">
        <v>2594</v>
      </c>
      <c r="G758" s="34" t="s">
        <v>5520</v>
      </c>
      <c r="H758" s="10" t="str">
        <f t="shared" si="91"/>
        <v>Post-calc.</v>
      </c>
      <c r="I758" s="3">
        <f t="shared" si="88"/>
        <v>0</v>
      </c>
      <c r="M758" s="7" t="s">
        <v>771</v>
      </c>
      <c r="N758" s="9" t="str">
        <f t="shared" si="89"/>
        <v>49K06</v>
      </c>
      <c r="O758" s="3">
        <v>753</v>
      </c>
      <c r="P758" s="3"/>
      <c r="Q758" s="1" t="s">
        <v>8</v>
      </c>
      <c r="R758" s="1" t="s">
        <v>9</v>
      </c>
      <c r="S758" s="1" t="s">
        <v>10</v>
      </c>
      <c r="T758" s="1" t="s">
        <v>648</v>
      </c>
      <c r="V758" s="19" t="str">
        <f t="shared" si="92"/>
        <v>Post-calc.</v>
      </c>
      <c r="W758" s="1" t="str">
        <f t="shared" si="93"/>
        <v>Post-calc.</v>
      </c>
      <c r="X758" s="1" t="b">
        <f t="shared" si="94"/>
        <v>1</v>
      </c>
      <c r="Z758" s="3">
        <f t="shared" si="95"/>
        <v>0</v>
      </c>
    </row>
    <row r="759" spans="1:28" x14ac:dyDescent="0.2">
      <c r="A759" s="25" t="s">
        <v>3352</v>
      </c>
      <c r="B759" s="9" t="str">
        <f t="shared" si="90"/>
        <v>49964</v>
      </c>
      <c r="C759" s="30">
        <v>735</v>
      </c>
      <c r="D759" s="30">
        <v>735</v>
      </c>
      <c r="E759" s="32">
        <v>40087</v>
      </c>
      <c r="F759" s="27" t="s">
        <v>2594</v>
      </c>
      <c r="G759" s="34" t="s">
        <v>5520</v>
      </c>
      <c r="H759" s="10" t="str">
        <f t="shared" si="91"/>
        <v>Post-calc.</v>
      </c>
      <c r="I759" s="3">
        <f t="shared" si="88"/>
        <v>0</v>
      </c>
      <c r="M759" s="7" t="s">
        <v>772</v>
      </c>
      <c r="N759" s="9" t="str">
        <f t="shared" si="89"/>
        <v>49K58</v>
      </c>
      <c r="O759" s="3">
        <v>1147</v>
      </c>
      <c r="P759" s="3"/>
      <c r="Q759" s="1" t="s">
        <v>8</v>
      </c>
      <c r="R759" s="1" t="s">
        <v>9</v>
      </c>
      <c r="S759" s="1" t="s">
        <v>10</v>
      </c>
      <c r="T759" s="1" t="s">
        <v>648</v>
      </c>
      <c r="V759" s="19" t="str">
        <f t="shared" si="92"/>
        <v>Post-calc.</v>
      </c>
      <c r="W759" s="1" t="str">
        <f t="shared" si="93"/>
        <v>Post-calc.</v>
      </c>
      <c r="X759" s="1" t="b">
        <f t="shared" si="94"/>
        <v>1</v>
      </c>
      <c r="Z759" s="3">
        <f t="shared" si="95"/>
        <v>0</v>
      </c>
    </row>
    <row r="760" spans="1:28" x14ac:dyDescent="0.2">
      <c r="A760" s="25" t="s">
        <v>3353</v>
      </c>
      <c r="B760" s="9" t="str">
        <f t="shared" si="90"/>
        <v>49966</v>
      </c>
      <c r="C760" s="30">
        <v>329</v>
      </c>
      <c r="D760" s="30">
        <v>329</v>
      </c>
      <c r="E760" s="32">
        <v>40026</v>
      </c>
      <c r="F760" s="27" t="s">
        <v>2594</v>
      </c>
      <c r="G760" s="34" t="s">
        <v>5520</v>
      </c>
      <c r="H760" s="10" t="str">
        <f t="shared" si="91"/>
        <v>Post-calc.</v>
      </c>
      <c r="I760" s="3">
        <f t="shared" si="88"/>
        <v>0</v>
      </c>
      <c r="M760" s="7" t="s">
        <v>773</v>
      </c>
      <c r="N760" s="9" t="str">
        <f t="shared" si="89"/>
        <v>49K65</v>
      </c>
      <c r="O760" s="3">
        <v>327</v>
      </c>
      <c r="P760" s="3"/>
      <c r="Q760" s="1" t="s">
        <v>8</v>
      </c>
      <c r="R760" s="1" t="s">
        <v>9</v>
      </c>
      <c r="S760" s="1" t="s">
        <v>10</v>
      </c>
      <c r="T760" s="1" t="s">
        <v>648</v>
      </c>
      <c r="V760" s="19" t="str">
        <f t="shared" si="92"/>
        <v>Post-calc.</v>
      </c>
      <c r="W760" s="1" t="str">
        <f t="shared" si="93"/>
        <v>Post-calc.</v>
      </c>
      <c r="X760" s="1" t="b">
        <f t="shared" si="94"/>
        <v>1</v>
      </c>
      <c r="Z760" s="3">
        <f t="shared" si="95"/>
        <v>0</v>
      </c>
    </row>
    <row r="761" spans="1:28" x14ac:dyDescent="0.2">
      <c r="A761" s="25" t="s">
        <v>3354</v>
      </c>
      <c r="B761" s="9" t="str">
        <f t="shared" si="90"/>
        <v>49968</v>
      </c>
      <c r="C761" s="30">
        <v>981</v>
      </c>
      <c r="D761" s="30">
        <v>981</v>
      </c>
      <c r="E761" s="32">
        <v>40026</v>
      </c>
      <c r="F761" s="27" t="s">
        <v>2594</v>
      </c>
      <c r="G761" s="34" t="s">
        <v>5520</v>
      </c>
      <c r="H761" s="10" t="str">
        <f t="shared" si="91"/>
        <v>Post-calc.</v>
      </c>
      <c r="I761" s="23" t="e">
        <f t="shared" si="88"/>
        <v>#N/A</v>
      </c>
      <c r="J761" s="22" t="str">
        <f>VLOOKUP(B761, Remarks!$A$3:$G$400, 7, FALSE)</f>
        <v>Foxpro order but Product is Spare Part Onward Charges was filtered out</v>
      </c>
      <c r="K761" s="1" t="s">
        <v>5960</v>
      </c>
      <c r="M761" s="7" t="s">
        <v>774</v>
      </c>
      <c r="N761" s="9" t="str">
        <f t="shared" si="89"/>
        <v>49K70</v>
      </c>
      <c r="O761" s="3">
        <v>899</v>
      </c>
      <c r="P761" s="3"/>
      <c r="Q761" s="1" t="s">
        <v>8</v>
      </c>
      <c r="R761" s="1" t="s">
        <v>9</v>
      </c>
      <c r="S761" s="1" t="s">
        <v>10</v>
      </c>
      <c r="T761" s="1" t="s">
        <v>648</v>
      </c>
      <c r="V761" s="19" t="str">
        <f t="shared" si="92"/>
        <v>Post-calc.</v>
      </c>
      <c r="W761" s="1" t="str">
        <f t="shared" si="93"/>
        <v>Post-calc.</v>
      </c>
      <c r="X761" s="1" t="b">
        <f t="shared" si="94"/>
        <v>1</v>
      </c>
      <c r="Z761" s="3">
        <f t="shared" si="95"/>
        <v>0</v>
      </c>
    </row>
    <row r="762" spans="1:28" x14ac:dyDescent="0.2">
      <c r="A762" s="25" t="s">
        <v>3355</v>
      </c>
      <c r="B762" s="9" t="str">
        <f t="shared" si="90"/>
        <v>49969</v>
      </c>
      <c r="C762" s="30">
        <v>270.58449999999999</v>
      </c>
      <c r="D762" s="30">
        <v>270.58449999999999</v>
      </c>
      <c r="E762" s="32">
        <v>40026</v>
      </c>
      <c r="F762" s="27" t="s">
        <v>2594</v>
      </c>
      <c r="G762" s="34" t="s">
        <v>5520</v>
      </c>
      <c r="H762" s="10" t="str">
        <f t="shared" si="91"/>
        <v>Post-calc.</v>
      </c>
      <c r="I762" s="3">
        <f t="shared" si="88"/>
        <v>0</v>
      </c>
      <c r="M762" s="7" t="s">
        <v>775</v>
      </c>
      <c r="N762" s="9" t="str">
        <f t="shared" si="89"/>
        <v>49K84</v>
      </c>
      <c r="O762" s="3">
        <v>323</v>
      </c>
      <c r="P762" s="3"/>
      <c r="Q762" s="1" t="s">
        <v>8</v>
      </c>
      <c r="R762" s="1" t="s">
        <v>9</v>
      </c>
      <c r="S762" s="1" t="s">
        <v>10</v>
      </c>
      <c r="T762" s="1" t="s">
        <v>648</v>
      </c>
      <c r="V762" s="19" t="str">
        <f t="shared" si="92"/>
        <v>Post-calc.</v>
      </c>
      <c r="W762" s="1" t="str">
        <f t="shared" si="93"/>
        <v>Post-calc.</v>
      </c>
      <c r="X762" s="1" t="b">
        <f t="shared" si="94"/>
        <v>1</v>
      </c>
      <c r="Z762" s="3">
        <f t="shared" si="95"/>
        <v>0</v>
      </c>
    </row>
    <row r="763" spans="1:28" x14ac:dyDescent="0.2">
      <c r="A763" s="25" t="s">
        <v>3356</v>
      </c>
      <c r="B763" s="9" t="str">
        <f t="shared" si="90"/>
        <v>49971</v>
      </c>
      <c r="C763" s="30">
        <v>170.15629999999999</v>
      </c>
      <c r="D763" s="30">
        <v>170.15629999999999</v>
      </c>
      <c r="E763" s="32">
        <v>40057</v>
      </c>
      <c r="F763" s="27" t="s">
        <v>2594</v>
      </c>
      <c r="G763" s="34" t="s">
        <v>5520</v>
      </c>
      <c r="H763" s="10" t="str">
        <f t="shared" si="91"/>
        <v>Post-calc.</v>
      </c>
      <c r="I763" s="23" t="e">
        <f t="shared" si="88"/>
        <v>#N/A</v>
      </c>
      <c r="J763" s="22" t="str">
        <f>VLOOKUP(B763, Remarks!$A$3:$G$400, 7, FALSE)</f>
        <v>Foxpro order but Product is Spare Part Onward Charges was filtered out</v>
      </c>
      <c r="K763" s="1" t="s">
        <v>5960</v>
      </c>
      <c r="M763" s="7" t="s">
        <v>776</v>
      </c>
      <c r="N763" s="9" t="str">
        <f t="shared" si="89"/>
        <v>49K86</v>
      </c>
      <c r="O763" s="3">
        <v>1905</v>
      </c>
      <c r="P763" s="3"/>
      <c r="Q763" s="1" t="s">
        <v>8</v>
      </c>
      <c r="R763" s="1" t="s">
        <v>9</v>
      </c>
      <c r="S763" s="1" t="s">
        <v>10</v>
      </c>
      <c r="T763" s="1" t="s">
        <v>648</v>
      </c>
      <c r="V763" s="19" t="str">
        <f t="shared" si="92"/>
        <v>Post-calc.</v>
      </c>
      <c r="W763" s="1" t="str">
        <f t="shared" si="93"/>
        <v>Post-calc.</v>
      </c>
      <c r="X763" s="1" t="b">
        <f t="shared" si="94"/>
        <v>1</v>
      </c>
      <c r="Z763" s="3">
        <f t="shared" si="95"/>
        <v>0</v>
      </c>
    </row>
    <row r="764" spans="1:28" x14ac:dyDescent="0.2">
      <c r="A764" s="25" t="s">
        <v>3357</v>
      </c>
      <c r="B764" s="9" t="str">
        <f t="shared" si="90"/>
        <v>49976</v>
      </c>
      <c r="C764" s="30">
        <v>162</v>
      </c>
      <c r="D764" s="30">
        <v>162</v>
      </c>
      <c r="E764" s="32">
        <v>40057</v>
      </c>
      <c r="F764" s="27" t="s">
        <v>2594</v>
      </c>
      <c r="G764" s="34" t="s">
        <v>5520</v>
      </c>
      <c r="H764" s="10" t="str">
        <f t="shared" si="91"/>
        <v>Post-calc.</v>
      </c>
      <c r="I764" s="23" t="e">
        <f t="shared" si="88"/>
        <v>#N/A</v>
      </c>
      <c r="J764" s="22" t="str">
        <f>VLOOKUP(B764, Remarks!$A$3:$G$400, 7, FALSE)</f>
        <v>Foxpro order but Product is Spare Part Onward Charges was filtered out</v>
      </c>
      <c r="K764" s="1" t="s">
        <v>5960</v>
      </c>
      <c r="M764" s="7" t="s">
        <v>777</v>
      </c>
      <c r="N764" s="9" t="str">
        <f t="shared" si="89"/>
        <v>49L01</v>
      </c>
      <c r="O764" s="3">
        <v>72</v>
      </c>
      <c r="P764" s="3"/>
      <c r="Q764" s="1" t="s">
        <v>8</v>
      </c>
      <c r="R764" s="1" t="s">
        <v>9</v>
      </c>
      <c r="S764" s="1" t="s">
        <v>10</v>
      </c>
      <c r="T764" s="1" t="s">
        <v>648</v>
      </c>
      <c r="V764" s="19" t="str">
        <f t="shared" si="92"/>
        <v>Post-calc.</v>
      </c>
      <c r="W764" s="1" t="str">
        <f t="shared" si="93"/>
        <v>Post-calc.</v>
      </c>
      <c r="X764" s="1" t="b">
        <f t="shared" si="94"/>
        <v>1</v>
      </c>
      <c r="Z764" s="3">
        <f t="shared" si="95"/>
        <v>0</v>
      </c>
    </row>
    <row r="765" spans="1:28" x14ac:dyDescent="0.2">
      <c r="A765" s="25" t="s">
        <v>3358</v>
      </c>
      <c r="B765" s="9" t="str">
        <f t="shared" si="90"/>
        <v>49978</v>
      </c>
      <c r="C765" s="30">
        <v>362</v>
      </c>
      <c r="D765" s="30">
        <v>362</v>
      </c>
      <c r="E765" s="32">
        <v>40057</v>
      </c>
      <c r="F765" s="27" t="s">
        <v>2594</v>
      </c>
      <c r="G765" s="34" t="s">
        <v>5520</v>
      </c>
      <c r="H765" s="10" t="str">
        <f t="shared" si="91"/>
        <v>Post-calc.</v>
      </c>
      <c r="I765" s="23" t="e">
        <f t="shared" si="88"/>
        <v>#N/A</v>
      </c>
      <c r="J765" s="22" t="str">
        <f>VLOOKUP(B765, Remarks!$A$3:$G$400, 7, FALSE)</f>
        <v>Foxpro order but Product is Spare Part Onward Charges was filtered out</v>
      </c>
      <c r="K765" s="1" t="s">
        <v>5960</v>
      </c>
      <c r="M765" s="7" t="s">
        <v>778</v>
      </c>
      <c r="N765" s="9" t="str">
        <f t="shared" si="89"/>
        <v>49L18</v>
      </c>
      <c r="O765" s="3">
        <v>1167</v>
      </c>
      <c r="P765" s="3"/>
      <c r="Q765" s="1" t="s">
        <v>8</v>
      </c>
      <c r="R765" s="1" t="s">
        <v>9</v>
      </c>
      <c r="S765" s="1" t="s">
        <v>10</v>
      </c>
      <c r="T765" s="1" t="s">
        <v>648</v>
      </c>
      <c r="V765" s="19" t="str">
        <f t="shared" si="92"/>
        <v>Post-calc.</v>
      </c>
      <c r="W765" s="1" t="str">
        <f t="shared" si="93"/>
        <v>Post-calc.</v>
      </c>
      <c r="X765" s="1" t="b">
        <f t="shared" si="94"/>
        <v>1</v>
      </c>
      <c r="Z765" s="3">
        <f t="shared" si="95"/>
        <v>0</v>
      </c>
    </row>
    <row r="766" spans="1:28" x14ac:dyDescent="0.2">
      <c r="A766" s="25" t="s">
        <v>3359</v>
      </c>
      <c r="B766" s="9" t="str">
        <f t="shared" si="90"/>
        <v>49980</v>
      </c>
      <c r="C766" s="30">
        <v>109</v>
      </c>
      <c r="D766" s="30">
        <v>109</v>
      </c>
      <c r="E766" s="32">
        <v>40057</v>
      </c>
      <c r="F766" s="27" t="s">
        <v>2594</v>
      </c>
      <c r="G766" s="34" t="s">
        <v>5520</v>
      </c>
      <c r="H766" s="10" t="str">
        <f t="shared" si="91"/>
        <v>Post-calc.</v>
      </c>
      <c r="I766" s="23" t="e">
        <f t="shared" si="88"/>
        <v>#N/A</v>
      </c>
      <c r="J766" s="22" t="str">
        <f>VLOOKUP(B766, Remarks!$A$3:$G$400, 7, FALSE)</f>
        <v>Foxpro order but Product is Spare Part Onward Charges was filtered out</v>
      </c>
      <c r="K766" s="1" t="s">
        <v>5960</v>
      </c>
      <c r="M766" s="7" t="s">
        <v>779</v>
      </c>
      <c r="N766" s="9" t="str">
        <f t="shared" si="89"/>
        <v>49L34</v>
      </c>
      <c r="O766" s="3">
        <v>592</v>
      </c>
      <c r="P766" s="3"/>
      <c r="Q766" s="1" t="s">
        <v>8</v>
      </c>
      <c r="R766" s="1" t="s">
        <v>9</v>
      </c>
      <c r="S766" s="1" t="s">
        <v>10</v>
      </c>
      <c r="T766" s="1" t="s">
        <v>648</v>
      </c>
      <c r="V766" s="19" t="str">
        <f t="shared" si="92"/>
        <v>Post-calc.</v>
      </c>
      <c r="W766" s="1" t="str">
        <f t="shared" si="93"/>
        <v>Post-calc.</v>
      </c>
      <c r="X766" s="1" t="b">
        <f t="shared" si="94"/>
        <v>1</v>
      </c>
      <c r="Z766" s="3">
        <f t="shared" si="95"/>
        <v>0</v>
      </c>
    </row>
    <row r="767" spans="1:28" x14ac:dyDescent="0.2">
      <c r="A767" s="25" t="s">
        <v>3360</v>
      </c>
      <c r="B767" s="9" t="str">
        <f t="shared" si="90"/>
        <v>49981</v>
      </c>
      <c r="C767" s="30">
        <v>3412.9411</v>
      </c>
      <c r="D767" s="30">
        <v>3412.9411</v>
      </c>
      <c r="E767" s="32">
        <v>40087</v>
      </c>
      <c r="F767" s="27" t="s">
        <v>2594</v>
      </c>
      <c r="G767" s="34" t="s">
        <v>5520</v>
      </c>
      <c r="H767" s="10" t="str">
        <f t="shared" si="91"/>
        <v>Post-calc.</v>
      </c>
      <c r="I767" s="3">
        <f t="shared" si="88"/>
        <v>0</v>
      </c>
      <c r="M767" s="7" t="s">
        <v>780</v>
      </c>
      <c r="N767" s="9" t="str">
        <f t="shared" si="89"/>
        <v>49L41</v>
      </c>
      <c r="O767" s="3">
        <v>347</v>
      </c>
      <c r="P767" s="3"/>
      <c r="Q767" s="1" t="s">
        <v>8</v>
      </c>
      <c r="R767" s="1" t="s">
        <v>9</v>
      </c>
      <c r="S767" s="1" t="s">
        <v>10</v>
      </c>
      <c r="T767" s="1" t="s">
        <v>648</v>
      </c>
      <c r="V767" s="19" t="str">
        <f t="shared" si="92"/>
        <v>Post-calc.</v>
      </c>
      <c r="W767" s="1" t="str">
        <f t="shared" si="93"/>
        <v>Post-calc.</v>
      </c>
      <c r="X767" s="1" t="b">
        <f t="shared" si="94"/>
        <v>1</v>
      </c>
      <c r="Z767" s="3">
        <f t="shared" si="95"/>
        <v>0</v>
      </c>
    </row>
    <row r="768" spans="1:28" x14ac:dyDescent="0.2">
      <c r="A768" s="25" t="s">
        <v>3361</v>
      </c>
      <c r="B768" s="9" t="str">
        <f t="shared" si="90"/>
        <v>49982</v>
      </c>
      <c r="C768" s="30">
        <v>63</v>
      </c>
      <c r="D768" s="30">
        <v>63</v>
      </c>
      <c r="E768" s="32">
        <v>40118</v>
      </c>
      <c r="F768" s="27" t="s">
        <v>2594</v>
      </c>
      <c r="G768" s="34" t="s">
        <v>5520</v>
      </c>
      <c r="H768" s="10" t="str">
        <f t="shared" si="91"/>
        <v>Post-calc.</v>
      </c>
      <c r="I768" s="23" t="e">
        <f t="shared" si="88"/>
        <v>#N/A</v>
      </c>
      <c r="J768" s="22" t="str">
        <f>VLOOKUP(B768, Remarks!$A$3:$G$400, 7, FALSE)</f>
        <v>Foxpro order but Product is Spare Part Onward Charges was filtered out</v>
      </c>
      <c r="K768" s="1" t="s">
        <v>5960</v>
      </c>
      <c r="M768" s="7" t="s">
        <v>781</v>
      </c>
      <c r="N768" s="9" t="str">
        <f t="shared" si="89"/>
        <v>49L44</v>
      </c>
      <c r="O768" s="3">
        <v>531</v>
      </c>
      <c r="P768" s="3"/>
      <c r="Q768" s="1" t="s">
        <v>8</v>
      </c>
      <c r="R768" s="1" t="s">
        <v>9</v>
      </c>
      <c r="S768" s="1" t="s">
        <v>10</v>
      </c>
      <c r="T768" s="1" t="s">
        <v>648</v>
      </c>
      <c r="V768" s="19" t="str">
        <f t="shared" si="92"/>
        <v>Post-calc.</v>
      </c>
      <c r="W768" s="1" t="str">
        <f t="shared" si="93"/>
        <v>Post-calc.</v>
      </c>
      <c r="X768" s="1" t="b">
        <f t="shared" si="94"/>
        <v>1</v>
      </c>
      <c r="Z768" s="3">
        <f t="shared" si="95"/>
        <v>0</v>
      </c>
    </row>
    <row r="769" spans="1:26" x14ac:dyDescent="0.2">
      <c r="A769" s="25" t="s">
        <v>3362</v>
      </c>
      <c r="B769" s="9" t="str">
        <f t="shared" si="90"/>
        <v>49983</v>
      </c>
      <c r="C769" s="30">
        <v>285</v>
      </c>
      <c r="D769" s="30">
        <v>285</v>
      </c>
      <c r="E769" s="32">
        <v>40087</v>
      </c>
      <c r="F769" s="27" t="s">
        <v>2594</v>
      </c>
      <c r="G769" s="34" t="s">
        <v>5520</v>
      </c>
      <c r="H769" s="10" t="str">
        <f t="shared" si="91"/>
        <v>Post-calc.</v>
      </c>
      <c r="I769" s="3">
        <f t="shared" si="88"/>
        <v>0</v>
      </c>
      <c r="M769" s="7" t="s">
        <v>782</v>
      </c>
      <c r="N769" s="9" t="str">
        <f t="shared" si="89"/>
        <v>49L47</v>
      </c>
      <c r="O769" s="3">
        <v>616</v>
      </c>
      <c r="P769" s="3"/>
      <c r="Q769" s="1" t="s">
        <v>8</v>
      </c>
      <c r="R769" s="1" t="s">
        <v>9</v>
      </c>
      <c r="S769" s="1" t="s">
        <v>10</v>
      </c>
      <c r="T769" s="1" t="s">
        <v>648</v>
      </c>
      <c r="V769" s="19" t="str">
        <f t="shared" si="92"/>
        <v>Post-calc.</v>
      </c>
      <c r="W769" s="1" t="str">
        <f t="shared" si="93"/>
        <v>Post-calc.</v>
      </c>
      <c r="X769" s="1" t="b">
        <f t="shared" si="94"/>
        <v>1</v>
      </c>
      <c r="Z769" s="3">
        <f t="shared" si="95"/>
        <v>0</v>
      </c>
    </row>
    <row r="770" spans="1:26" x14ac:dyDescent="0.2">
      <c r="A770" s="25" t="s">
        <v>3363</v>
      </c>
      <c r="B770" s="9" t="str">
        <f t="shared" si="90"/>
        <v>49985</v>
      </c>
      <c r="C770" s="30">
        <v>118.1005</v>
      </c>
      <c r="D770" s="30">
        <v>118.1005</v>
      </c>
      <c r="E770" s="32">
        <v>40057</v>
      </c>
      <c r="F770" s="27" t="s">
        <v>2594</v>
      </c>
      <c r="G770" s="34" t="s">
        <v>5520</v>
      </c>
      <c r="H770" s="10" t="str">
        <f t="shared" si="91"/>
        <v>Post-calc.</v>
      </c>
      <c r="I770" s="23" t="e">
        <f t="shared" si="88"/>
        <v>#N/A</v>
      </c>
      <c r="J770" s="22" t="str">
        <f>VLOOKUP(B770, Remarks!$A$3:$G$400, 7, FALSE)</f>
        <v>Foxpro order but Product is Spare Part Onward Charges was filtered out</v>
      </c>
      <c r="K770" s="1" t="s">
        <v>5960</v>
      </c>
      <c r="M770" s="7" t="s">
        <v>783</v>
      </c>
      <c r="N770" s="9" t="str">
        <f t="shared" si="89"/>
        <v>49L55</v>
      </c>
      <c r="O770" s="3">
        <v>163</v>
      </c>
      <c r="P770" s="3"/>
      <c r="Q770" s="1" t="s">
        <v>8</v>
      </c>
      <c r="R770" s="1" t="s">
        <v>9</v>
      </c>
      <c r="S770" s="1" t="s">
        <v>10</v>
      </c>
      <c r="T770" s="1" t="s">
        <v>648</v>
      </c>
      <c r="V770" s="19" t="str">
        <f t="shared" si="92"/>
        <v>Post-calc.</v>
      </c>
      <c r="W770" s="1" t="str">
        <f t="shared" si="93"/>
        <v>Post-calc.</v>
      </c>
      <c r="X770" s="1" t="b">
        <f t="shared" si="94"/>
        <v>1</v>
      </c>
      <c r="Z770" s="3">
        <f t="shared" si="95"/>
        <v>0</v>
      </c>
    </row>
    <row r="771" spans="1:26" x14ac:dyDescent="0.2">
      <c r="A771" s="25" t="s">
        <v>3364</v>
      </c>
      <c r="B771" s="9" t="str">
        <f t="shared" si="90"/>
        <v>49986</v>
      </c>
      <c r="C771" s="30">
        <v>771</v>
      </c>
      <c r="D771" s="30">
        <v>771</v>
      </c>
      <c r="E771" s="32">
        <v>40087</v>
      </c>
      <c r="F771" s="27" t="s">
        <v>2594</v>
      </c>
      <c r="G771" s="34" t="s">
        <v>5520</v>
      </c>
      <c r="H771" s="10" t="str">
        <f t="shared" si="91"/>
        <v>Post-calc.</v>
      </c>
      <c r="I771" s="23" t="e">
        <f t="shared" si="88"/>
        <v>#N/A</v>
      </c>
      <c r="J771" s="22" t="str">
        <f>VLOOKUP(B771, Remarks!$A$3:$G$400, 7, FALSE)</f>
        <v>Foxpro order but Product is Spare Part Onward Charges was filtered out</v>
      </c>
      <c r="K771" s="1" t="s">
        <v>5960</v>
      </c>
      <c r="M771" s="7" t="s">
        <v>784</v>
      </c>
      <c r="N771" s="9" t="str">
        <f t="shared" si="89"/>
        <v>49L58</v>
      </c>
      <c r="O771" s="3">
        <v>1391</v>
      </c>
      <c r="P771" s="3"/>
      <c r="Q771" s="1" t="s">
        <v>8</v>
      </c>
      <c r="R771" s="1" t="s">
        <v>9</v>
      </c>
      <c r="S771" s="1" t="s">
        <v>10</v>
      </c>
      <c r="T771" s="1" t="s">
        <v>648</v>
      </c>
      <c r="V771" s="19" t="str">
        <f t="shared" si="92"/>
        <v>Post-calc.</v>
      </c>
      <c r="W771" s="1" t="str">
        <f t="shared" si="93"/>
        <v>Post-calc.</v>
      </c>
      <c r="X771" s="1" t="b">
        <f t="shared" si="94"/>
        <v>1</v>
      </c>
      <c r="Z771" s="3">
        <f t="shared" si="95"/>
        <v>0</v>
      </c>
    </row>
    <row r="772" spans="1:26" x14ac:dyDescent="0.2">
      <c r="A772" s="25" t="s">
        <v>3365</v>
      </c>
      <c r="B772" s="9" t="str">
        <f t="shared" si="90"/>
        <v>49988</v>
      </c>
      <c r="C772" s="30">
        <v>328</v>
      </c>
      <c r="D772" s="30">
        <v>328</v>
      </c>
      <c r="E772" s="32">
        <v>40118</v>
      </c>
      <c r="F772" s="27" t="s">
        <v>2594</v>
      </c>
      <c r="G772" s="34" t="s">
        <v>5520</v>
      </c>
      <c r="H772" s="10" t="str">
        <f t="shared" si="91"/>
        <v>Post-calc.</v>
      </c>
      <c r="I772" s="23" t="e">
        <f t="shared" ref="I772:I835" si="96">+VLOOKUP(B772,$N$4:$P$2559,2,FALSE)-C772</f>
        <v>#N/A</v>
      </c>
      <c r="J772" s="22" t="str">
        <f>VLOOKUP(B772, Remarks!$A$3:$G$400, 7, FALSE)</f>
        <v>Foxpro order but Product is Spare Part Onward Charges was filtered out</v>
      </c>
      <c r="K772" s="1" t="s">
        <v>5960</v>
      </c>
      <c r="M772" s="7" t="s">
        <v>785</v>
      </c>
      <c r="N772" s="9" t="str">
        <f t="shared" ref="N772:N835" si="97">+LEFT(M772,5)</f>
        <v>49L63</v>
      </c>
      <c r="O772" s="3">
        <v>1380</v>
      </c>
      <c r="P772" s="3">
        <v>1296.1796999999999</v>
      </c>
      <c r="Q772" s="1" t="s">
        <v>8</v>
      </c>
      <c r="R772" s="1" t="s">
        <v>9</v>
      </c>
      <c r="S772" s="1" t="s">
        <v>10</v>
      </c>
      <c r="T772" s="1" t="s">
        <v>648</v>
      </c>
      <c r="V772" s="19" t="str">
        <f t="shared" si="92"/>
        <v>Post-calc.</v>
      </c>
      <c r="W772" s="1" t="str">
        <f t="shared" si="93"/>
        <v>Post-calc.</v>
      </c>
      <c r="X772" s="1" t="b">
        <f t="shared" si="94"/>
        <v>1</v>
      </c>
      <c r="Z772" s="3">
        <f t="shared" si="95"/>
        <v>0</v>
      </c>
    </row>
    <row r="773" spans="1:26" x14ac:dyDescent="0.2">
      <c r="A773" s="25" t="s">
        <v>3366</v>
      </c>
      <c r="B773" s="9" t="str">
        <f t="shared" ref="B773:B836" si="98">+LEFT(A773,5)</f>
        <v>49989</v>
      </c>
      <c r="C773" s="30">
        <v>1094</v>
      </c>
      <c r="D773" s="30">
        <v>1094</v>
      </c>
      <c r="E773" s="32">
        <v>40087</v>
      </c>
      <c r="F773" s="27" t="s">
        <v>2594</v>
      </c>
      <c r="G773" s="34" t="s">
        <v>5520</v>
      </c>
      <c r="H773" s="10" t="str">
        <f t="shared" ref="H773:H836" si="99">+IF(E773&gt;1,"Post-calc.","Pre-calc.")</f>
        <v>Post-calc.</v>
      </c>
      <c r="I773" s="3">
        <f t="shared" si="96"/>
        <v>0</v>
      </c>
      <c r="M773" s="7" t="s">
        <v>786</v>
      </c>
      <c r="N773" s="9" t="str">
        <f t="shared" si="97"/>
        <v>49L75</v>
      </c>
      <c r="O773" s="3">
        <v>1963</v>
      </c>
      <c r="P773" s="3"/>
      <c r="Q773" s="1" t="s">
        <v>8</v>
      </c>
      <c r="R773" s="1" t="s">
        <v>9</v>
      </c>
      <c r="S773" s="1" t="s">
        <v>10</v>
      </c>
      <c r="T773" s="1" t="s">
        <v>648</v>
      </c>
      <c r="V773" s="19" t="str">
        <f t="shared" ref="V773:V836" si="100">+VLOOKUP(N773,$B$4:$H$2903,7,FALSE)</f>
        <v>Post-calc.</v>
      </c>
      <c r="W773" s="1" t="str">
        <f t="shared" ref="W773:W836" si="101">+Q773</f>
        <v>Post-calc.</v>
      </c>
      <c r="X773" s="1" t="b">
        <f t="shared" ref="X773:X836" si="102">+V773=W773</f>
        <v>1</v>
      </c>
      <c r="Z773" s="3">
        <f t="shared" ref="Z773:Z836" si="103">+IF(Q773="Post-calc.",VLOOKUP(N773,$B$4:$H$2903,3,FALSE)-P773,VLOOKUP(N773,$B$4:$H$2903,2,FALSE)-P773)</f>
        <v>0</v>
      </c>
    </row>
    <row r="774" spans="1:26" x14ac:dyDescent="0.2">
      <c r="A774" s="25" t="s">
        <v>3367</v>
      </c>
      <c r="B774" s="9" t="str">
        <f t="shared" si="98"/>
        <v>49992</v>
      </c>
      <c r="C774" s="30">
        <v>299</v>
      </c>
      <c r="D774" s="30">
        <v>299</v>
      </c>
      <c r="E774" s="32">
        <v>40148</v>
      </c>
      <c r="F774" s="27" t="s">
        <v>2594</v>
      </c>
      <c r="G774" s="34" t="s">
        <v>5520</v>
      </c>
      <c r="H774" s="10" t="str">
        <f t="shared" si="99"/>
        <v>Post-calc.</v>
      </c>
      <c r="I774" s="3">
        <f t="shared" si="96"/>
        <v>0</v>
      </c>
      <c r="M774" s="7" t="s">
        <v>787</v>
      </c>
      <c r="N774" s="9" t="str">
        <f t="shared" si="97"/>
        <v>49L80</v>
      </c>
      <c r="O774" s="3">
        <v>373</v>
      </c>
      <c r="P774" s="3">
        <v>381.87599999999998</v>
      </c>
      <c r="Q774" s="1" t="s">
        <v>8</v>
      </c>
      <c r="R774" s="1" t="s">
        <v>9</v>
      </c>
      <c r="S774" s="1" t="s">
        <v>10</v>
      </c>
      <c r="T774" s="1" t="s">
        <v>648</v>
      </c>
      <c r="V774" s="19" t="str">
        <f t="shared" si="100"/>
        <v>Post-calc.</v>
      </c>
      <c r="W774" s="1" t="str">
        <f t="shared" si="101"/>
        <v>Post-calc.</v>
      </c>
      <c r="X774" s="1" t="b">
        <f t="shared" si="102"/>
        <v>1</v>
      </c>
      <c r="Z774" s="3">
        <f t="shared" si="103"/>
        <v>0</v>
      </c>
    </row>
    <row r="775" spans="1:26" x14ac:dyDescent="0.2">
      <c r="A775" s="25" t="s">
        <v>3368</v>
      </c>
      <c r="B775" s="9" t="str">
        <f t="shared" si="98"/>
        <v>49994</v>
      </c>
      <c r="C775" s="30">
        <v>734</v>
      </c>
      <c r="D775" s="30">
        <v>734</v>
      </c>
      <c r="E775" s="32">
        <v>40118</v>
      </c>
      <c r="F775" s="27" t="s">
        <v>2594</v>
      </c>
      <c r="G775" s="34" t="s">
        <v>5520</v>
      </c>
      <c r="H775" s="10" t="str">
        <f t="shared" si="99"/>
        <v>Post-calc.</v>
      </c>
      <c r="I775" s="3">
        <f t="shared" si="96"/>
        <v>0</v>
      </c>
      <c r="M775" s="7" t="s">
        <v>788</v>
      </c>
      <c r="N775" s="9" t="str">
        <f t="shared" si="97"/>
        <v>49L82</v>
      </c>
      <c r="O775" s="3">
        <v>379</v>
      </c>
      <c r="P775" s="3">
        <v>400.27550000000002</v>
      </c>
      <c r="Q775" s="1" t="s">
        <v>8</v>
      </c>
      <c r="R775" s="1" t="s">
        <v>9</v>
      </c>
      <c r="S775" s="1" t="s">
        <v>10</v>
      </c>
      <c r="T775" s="1" t="s">
        <v>648</v>
      </c>
      <c r="V775" s="19" t="str">
        <f t="shared" si="100"/>
        <v>Post-calc.</v>
      </c>
      <c r="W775" s="1" t="str">
        <f t="shared" si="101"/>
        <v>Post-calc.</v>
      </c>
      <c r="X775" s="1" t="b">
        <f t="shared" si="102"/>
        <v>1</v>
      </c>
      <c r="Z775" s="3">
        <f t="shared" si="103"/>
        <v>0</v>
      </c>
    </row>
    <row r="776" spans="1:26" x14ac:dyDescent="0.2">
      <c r="A776" s="25" t="s">
        <v>3369</v>
      </c>
      <c r="B776" s="9" t="str">
        <f t="shared" si="98"/>
        <v>49996</v>
      </c>
      <c r="C776" s="30">
        <v>81</v>
      </c>
      <c r="D776" s="30">
        <v>81</v>
      </c>
      <c r="E776" s="32">
        <v>40118</v>
      </c>
      <c r="F776" s="27" t="s">
        <v>2594</v>
      </c>
      <c r="G776" s="34" t="s">
        <v>5520</v>
      </c>
      <c r="H776" s="10" t="str">
        <f t="shared" si="99"/>
        <v>Post-calc.</v>
      </c>
      <c r="I776" s="23" t="e">
        <f t="shared" si="96"/>
        <v>#N/A</v>
      </c>
      <c r="J776" s="22" t="str">
        <f>VLOOKUP(B776, Remarks!$A$3:$G$400, 7, FALSE)</f>
        <v>Foxpro order but Product is Spare Part Onward Charges was filtered out</v>
      </c>
      <c r="K776" s="1" t="s">
        <v>5960</v>
      </c>
      <c r="M776" s="7" t="s">
        <v>789</v>
      </c>
      <c r="N776" s="9" t="str">
        <f t="shared" si="97"/>
        <v>49L96</v>
      </c>
      <c r="O776" s="3">
        <v>324</v>
      </c>
      <c r="P776" s="3">
        <v>331.76920000000001</v>
      </c>
      <c r="Q776" s="1" t="s">
        <v>8</v>
      </c>
      <c r="R776" s="1" t="s">
        <v>9</v>
      </c>
      <c r="S776" s="1" t="s">
        <v>10</v>
      </c>
      <c r="T776" s="1" t="s">
        <v>648</v>
      </c>
      <c r="V776" s="19" t="str">
        <f t="shared" si="100"/>
        <v>Post-calc.</v>
      </c>
      <c r="W776" s="1" t="str">
        <f t="shared" si="101"/>
        <v>Post-calc.</v>
      </c>
      <c r="X776" s="1" t="b">
        <f t="shared" si="102"/>
        <v>1</v>
      </c>
      <c r="Z776" s="3">
        <f t="shared" si="103"/>
        <v>0</v>
      </c>
    </row>
    <row r="777" spans="1:26" x14ac:dyDescent="0.2">
      <c r="A777" s="25" t="s">
        <v>3370</v>
      </c>
      <c r="B777" s="9" t="str">
        <f t="shared" si="98"/>
        <v>49997</v>
      </c>
      <c r="C777" s="30">
        <v>953</v>
      </c>
      <c r="D777" s="30">
        <v>953</v>
      </c>
      <c r="E777" s="32">
        <v>40118</v>
      </c>
      <c r="F777" s="27" t="s">
        <v>2594</v>
      </c>
      <c r="G777" s="34" t="s">
        <v>5520</v>
      </c>
      <c r="H777" s="10" t="str">
        <f t="shared" si="99"/>
        <v>Post-calc.</v>
      </c>
      <c r="I777" s="3">
        <f t="shared" si="96"/>
        <v>0</v>
      </c>
      <c r="M777" s="7" t="s">
        <v>790</v>
      </c>
      <c r="N777" s="9" t="str">
        <f t="shared" si="97"/>
        <v>49L99</v>
      </c>
      <c r="O777" s="3">
        <v>218</v>
      </c>
      <c r="P777" s="3">
        <v>212.46190000000001</v>
      </c>
      <c r="Q777" s="1" t="s">
        <v>8</v>
      </c>
      <c r="R777" s="1" t="s">
        <v>9</v>
      </c>
      <c r="S777" s="1" t="s">
        <v>10</v>
      </c>
      <c r="T777" s="1" t="s">
        <v>648</v>
      </c>
      <c r="V777" s="19" t="str">
        <f t="shared" si="100"/>
        <v>Post-calc.</v>
      </c>
      <c r="W777" s="1" t="str">
        <f t="shared" si="101"/>
        <v>Post-calc.</v>
      </c>
      <c r="X777" s="1" t="b">
        <f t="shared" si="102"/>
        <v>1</v>
      </c>
      <c r="Z777" s="3">
        <f t="shared" si="103"/>
        <v>0</v>
      </c>
    </row>
    <row r="778" spans="1:26" x14ac:dyDescent="0.2">
      <c r="A778" s="25" t="s">
        <v>3371</v>
      </c>
      <c r="B778" s="9" t="str">
        <f t="shared" si="98"/>
        <v>49998</v>
      </c>
      <c r="C778" s="30">
        <v>1619.2443000000001</v>
      </c>
      <c r="D778" s="30">
        <v>1619.2443000000001</v>
      </c>
      <c r="E778" s="32">
        <v>40148</v>
      </c>
      <c r="F778" s="27" t="s">
        <v>2594</v>
      </c>
      <c r="G778" s="34" t="s">
        <v>5520</v>
      </c>
      <c r="H778" s="10" t="str">
        <f t="shared" si="99"/>
        <v>Post-calc.</v>
      </c>
      <c r="I778" s="3">
        <f t="shared" si="96"/>
        <v>0</v>
      </c>
      <c r="M778" s="7" t="s">
        <v>791</v>
      </c>
      <c r="N778" s="9" t="str">
        <f t="shared" si="97"/>
        <v>49M11</v>
      </c>
      <c r="O778" s="3">
        <v>200</v>
      </c>
      <c r="P778" s="3">
        <v>192.44239999999999</v>
      </c>
      <c r="Q778" s="1" t="s">
        <v>8</v>
      </c>
      <c r="R778" s="1" t="s">
        <v>9</v>
      </c>
      <c r="S778" s="1" t="s">
        <v>10</v>
      </c>
      <c r="T778" s="1" t="s">
        <v>648</v>
      </c>
      <c r="V778" s="19" t="str">
        <f t="shared" si="100"/>
        <v>Post-calc.</v>
      </c>
      <c r="W778" s="1" t="str">
        <f t="shared" si="101"/>
        <v>Post-calc.</v>
      </c>
      <c r="X778" s="1" t="b">
        <f t="shared" si="102"/>
        <v>1</v>
      </c>
      <c r="Z778" s="3">
        <f t="shared" si="103"/>
        <v>0</v>
      </c>
    </row>
    <row r="779" spans="1:26" x14ac:dyDescent="0.2">
      <c r="A779" s="25" t="s">
        <v>3372</v>
      </c>
      <c r="B779" s="9" t="str">
        <f t="shared" si="98"/>
        <v>49999</v>
      </c>
      <c r="C779" s="30">
        <v>269</v>
      </c>
      <c r="D779" s="30">
        <v>269</v>
      </c>
      <c r="E779" s="32">
        <v>40148</v>
      </c>
      <c r="F779" s="27" t="s">
        <v>2594</v>
      </c>
      <c r="G779" s="34" t="s">
        <v>5520</v>
      </c>
      <c r="H779" s="10" t="str">
        <f t="shared" si="99"/>
        <v>Post-calc.</v>
      </c>
      <c r="I779" s="23" t="e">
        <f t="shared" si="96"/>
        <v>#N/A</v>
      </c>
      <c r="J779" s="22" t="str">
        <f>VLOOKUP(B779, Remarks!$A$3:$G$400, 7, FALSE)</f>
        <v>Foxpro order but Product is Spare Part Onward Charges was filtered out</v>
      </c>
      <c r="K779" s="1" t="s">
        <v>5960</v>
      </c>
      <c r="M779" s="7" t="s">
        <v>792</v>
      </c>
      <c r="N779" s="9" t="str">
        <f t="shared" si="97"/>
        <v>49M15</v>
      </c>
      <c r="O779" s="3">
        <v>374</v>
      </c>
      <c r="P779" s="3">
        <v>370.2672</v>
      </c>
      <c r="Q779" s="1" t="s">
        <v>8</v>
      </c>
      <c r="R779" s="1" t="s">
        <v>9</v>
      </c>
      <c r="S779" s="1" t="s">
        <v>10</v>
      </c>
      <c r="T779" s="1" t="s">
        <v>648</v>
      </c>
      <c r="V779" s="19" t="str">
        <f t="shared" si="100"/>
        <v>Post-calc.</v>
      </c>
      <c r="W779" s="1" t="str">
        <f t="shared" si="101"/>
        <v>Post-calc.</v>
      </c>
      <c r="X779" s="1" t="b">
        <f t="shared" si="102"/>
        <v>1</v>
      </c>
      <c r="Z779" s="3">
        <f t="shared" si="103"/>
        <v>0</v>
      </c>
    </row>
    <row r="780" spans="1:26" x14ac:dyDescent="0.2">
      <c r="A780" s="25" t="s">
        <v>3373</v>
      </c>
      <c r="B780" s="9" t="str">
        <f t="shared" si="98"/>
        <v>49A03</v>
      </c>
      <c r="C780" s="30">
        <v>207</v>
      </c>
      <c r="D780" s="30">
        <v>207</v>
      </c>
      <c r="E780" s="32">
        <v>40179</v>
      </c>
      <c r="F780" s="27" t="s">
        <v>2594</v>
      </c>
      <c r="G780" s="34" t="s">
        <v>5520</v>
      </c>
      <c r="H780" s="10" t="str">
        <f t="shared" si="99"/>
        <v>Post-calc.</v>
      </c>
      <c r="I780" s="23" t="e">
        <f t="shared" si="96"/>
        <v>#N/A</v>
      </c>
      <c r="J780" s="22" t="str">
        <f>VLOOKUP(B780, Remarks!$A$3:$G$400, 7, FALSE)</f>
        <v>Foxpro order but Product is Spare Part Onward Charges was filtered out</v>
      </c>
      <c r="K780" s="1" t="s">
        <v>5960</v>
      </c>
      <c r="M780" s="7" t="s">
        <v>793</v>
      </c>
      <c r="N780" s="9" t="str">
        <f t="shared" si="97"/>
        <v>49M17</v>
      </c>
      <c r="O780" s="3">
        <v>881</v>
      </c>
      <c r="P780" s="3">
        <v>890.02769999999998</v>
      </c>
      <c r="Q780" s="1" t="s">
        <v>8</v>
      </c>
      <c r="R780" s="1" t="s">
        <v>9</v>
      </c>
      <c r="S780" s="1" t="s">
        <v>10</v>
      </c>
      <c r="T780" s="1" t="s">
        <v>648</v>
      </c>
      <c r="V780" s="19" t="str">
        <f t="shared" si="100"/>
        <v>Post-calc.</v>
      </c>
      <c r="W780" s="1" t="str">
        <f t="shared" si="101"/>
        <v>Post-calc.</v>
      </c>
      <c r="X780" s="1" t="b">
        <f t="shared" si="102"/>
        <v>1</v>
      </c>
      <c r="Z780" s="3">
        <f t="shared" si="103"/>
        <v>0</v>
      </c>
    </row>
    <row r="781" spans="1:26" x14ac:dyDescent="0.2">
      <c r="A781" s="25" t="s">
        <v>3374</v>
      </c>
      <c r="B781" s="9" t="str">
        <f t="shared" si="98"/>
        <v>49A06</v>
      </c>
      <c r="C781" s="30">
        <v>27</v>
      </c>
      <c r="D781" s="30">
        <v>27</v>
      </c>
      <c r="E781" s="32">
        <v>40179</v>
      </c>
      <c r="F781" s="27" t="s">
        <v>2594</v>
      </c>
      <c r="G781" s="34" t="s">
        <v>5520</v>
      </c>
      <c r="H781" s="10" t="str">
        <f t="shared" si="99"/>
        <v>Post-calc.</v>
      </c>
      <c r="I781" s="23" t="e">
        <f t="shared" si="96"/>
        <v>#N/A</v>
      </c>
      <c r="J781" s="22" t="str">
        <f>VLOOKUP(B781, Remarks!$A$3:$G$400, 7, FALSE)</f>
        <v>Foxpro order but Product is Spare Part Onward Charges was filtered out</v>
      </c>
      <c r="K781" s="1" t="s">
        <v>5960</v>
      </c>
      <c r="M781" s="7" t="s">
        <v>794</v>
      </c>
      <c r="N781" s="9" t="str">
        <f t="shared" si="97"/>
        <v>49M20</v>
      </c>
      <c r="O781" s="3">
        <v>197</v>
      </c>
      <c r="P781" s="3">
        <v>199.86340000000001</v>
      </c>
      <c r="Q781" s="1" t="s">
        <v>8</v>
      </c>
      <c r="R781" s="1" t="s">
        <v>9</v>
      </c>
      <c r="S781" s="1" t="s">
        <v>10</v>
      </c>
      <c r="T781" s="1" t="s">
        <v>648</v>
      </c>
      <c r="V781" s="19" t="str">
        <f t="shared" si="100"/>
        <v>Post-calc.</v>
      </c>
      <c r="W781" s="1" t="str">
        <f t="shared" si="101"/>
        <v>Post-calc.</v>
      </c>
      <c r="X781" s="1" t="b">
        <f t="shared" si="102"/>
        <v>1</v>
      </c>
      <c r="Z781" s="3">
        <f t="shared" si="103"/>
        <v>0</v>
      </c>
    </row>
    <row r="782" spans="1:26" x14ac:dyDescent="0.2">
      <c r="A782" s="25" t="s">
        <v>3375</v>
      </c>
      <c r="B782" s="9" t="str">
        <f t="shared" si="98"/>
        <v>49A07</v>
      </c>
      <c r="C782" s="30">
        <v>898</v>
      </c>
      <c r="D782" s="30">
        <v>898</v>
      </c>
      <c r="E782" s="32">
        <v>40179</v>
      </c>
      <c r="F782" s="27" t="s">
        <v>2594</v>
      </c>
      <c r="G782" s="34" t="s">
        <v>5520</v>
      </c>
      <c r="H782" s="10" t="str">
        <f t="shared" si="99"/>
        <v>Post-calc.</v>
      </c>
      <c r="I782" s="23" t="e">
        <f t="shared" si="96"/>
        <v>#N/A</v>
      </c>
      <c r="J782" s="22" t="str">
        <f>VLOOKUP(B782, Remarks!$A$3:$G$400, 7, FALSE)</f>
        <v>Foxpro order but Product is Spare Part Onward Charges was filtered out</v>
      </c>
      <c r="K782" s="1" t="s">
        <v>5960</v>
      </c>
      <c r="M782" s="7" t="s">
        <v>795</v>
      </c>
      <c r="N782" s="9" t="str">
        <f t="shared" si="97"/>
        <v>49M39</v>
      </c>
      <c r="O782" s="3">
        <v>17377</v>
      </c>
      <c r="P782" s="3">
        <v>8014</v>
      </c>
      <c r="Q782" s="1" t="s">
        <v>8</v>
      </c>
      <c r="R782" s="1" t="s">
        <v>9</v>
      </c>
      <c r="S782" s="1" t="s">
        <v>10</v>
      </c>
      <c r="T782" s="1" t="s">
        <v>648</v>
      </c>
      <c r="V782" s="19" t="str">
        <f t="shared" si="100"/>
        <v>Post-calc.</v>
      </c>
      <c r="W782" s="1" t="str">
        <f t="shared" si="101"/>
        <v>Post-calc.</v>
      </c>
      <c r="X782" s="1" t="b">
        <f t="shared" si="102"/>
        <v>1</v>
      </c>
      <c r="Z782" s="3">
        <f t="shared" si="103"/>
        <v>0</v>
      </c>
    </row>
    <row r="783" spans="1:26" x14ac:dyDescent="0.2">
      <c r="A783" s="25" t="s">
        <v>3376</v>
      </c>
      <c r="B783" s="9" t="str">
        <f t="shared" si="98"/>
        <v>49A08</v>
      </c>
      <c r="C783" s="30">
        <v>103</v>
      </c>
      <c r="D783" s="30">
        <v>103</v>
      </c>
      <c r="E783" s="32">
        <v>40179</v>
      </c>
      <c r="F783" s="27" t="s">
        <v>2594</v>
      </c>
      <c r="G783" s="34" t="s">
        <v>5520</v>
      </c>
      <c r="H783" s="10" t="str">
        <f t="shared" si="99"/>
        <v>Post-calc.</v>
      </c>
      <c r="I783" s="23" t="e">
        <f t="shared" si="96"/>
        <v>#N/A</v>
      </c>
      <c r="J783" s="22" t="str">
        <f>VLOOKUP(B783, Remarks!$A$3:$G$400, 7, FALSE)</f>
        <v>Foxpro order but Product is Spare Part Onward Charges was filtered out</v>
      </c>
      <c r="K783" s="1" t="s">
        <v>5960</v>
      </c>
      <c r="M783" s="7" t="s">
        <v>796</v>
      </c>
      <c r="N783" s="9" t="str">
        <f t="shared" si="97"/>
        <v>49M45</v>
      </c>
      <c r="O783" s="3">
        <v>1977</v>
      </c>
      <c r="P783" s="3">
        <v>4346.0478000000003</v>
      </c>
      <c r="Q783" s="1" t="s">
        <v>8</v>
      </c>
      <c r="R783" s="1" t="s">
        <v>9</v>
      </c>
      <c r="S783" s="1" t="s">
        <v>10</v>
      </c>
      <c r="T783" s="1" t="s">
        <v>648</v>
      </c>
      <c r="V783" s="19" t="str">
        <f t="shared" si="100"/>
        <v>Post-calc.</v>
      </c>
      <c r="W783" s="1" t="str">
        <f t="shared" si="101"/>
        <v>Post-calc.</v>
      </c>
      <c r="X783" s="1" t="b">
        <f t="shared" si="102"/>
        <v>1</v>
      </c>
      <c r="Z783" s="3">
        <f t="shared" si="103"/>
        <v>0</v>
      </c>
    </row>
    <row r="784" spans="1:26" x14ac:dyDescent="0.2">
      <c r="A784" s="25" t="s">
        <v>3377</v>
      </c>
      <c r="B784" s="9" t="str">
        <f t="shared" si="98"/>
        <v>49A09</v>
      </c>
      <c r="C784" s="30">
        <v>722</v>
      </c>
      <c r="D784" s="30">
        <v>722</v>
      </c>
      <c r="E784" s="32">
        <v>40179</v>
      </c>
      <c r="F784" s="27" t="s">
        <v>2594</v>
      </c>
      <c r="G784" s="34" t="s">
        <v>5520</v>
      </c>
      <c r="H784" s="10" t="str">
        <f t="shared" si="99"/>
        <v>Post-calc.</v>
      </c>
      <c r="I784" s="23" t="e">
        <f t="shared" si="96"/>
        <v>#N/A</v>
      </c>
      <c r="J784" s="22" t="str">
        <f>VLOOKUP(B784, Remarks!$A$3:$G$400, 7, FALSE)</f>
        <v>Foxpro order but Product is Spare Part Onward Charges was filtered out</v>
      </c>
      <c r="K784" s="1" t="s">
        <v>5960</v>
      </c>
      <c r="M784" s="7" t="s">
        <v>797</v>
      </c>
      <c r="N784" s="9" t="str">
        <f t="shared" si="97"/>
        <v>4A314</v>
      </c>
      <c r="O784" s="3">
        <v>300</v>
      </c>
      <c r="P784" s="3">
        <v>300</v>
      </c>
      <c r="Q784" s="1" t="s">
        <v>8</v>
      </c>
      <c r="R784" s="1" t="s">
        <v>9</v>
      </c>
      <c r="S784" s="1" t="s">
        <v>10</v>
      </c>
      <c r="T784" s="1" t="s">
        <v>798</v>
      </c>
      <c r="V784" s="19" t="str">
        <f t="shared" si="100"/>
        <v>Post-calc.</v>
      </c>
      <c r="W784" s="1" t="str">
        <f t="shared" si="101"/>
        <v>Post-calc.</v>
      </c>
      <c r="X784" s="1" t="b">
        <f t="shared" si="102"/>
        <v>1</v>
      </c>
      <c r="Z784" s="3">
        <f t="shared" si="103"/>
        <v>0</v>
      </c>
    </row>
    <row r="785" spans="1:26" x14ac:dyDescent="0.2">
      <c r="A785" s="25" t="s">
        <v>3378</v>
      </c>
      <c r="B785" s="9" t="str">
        <f t="shared" si="98"/>
        <v>49A10</v>
      </c>
      <c r="C785" s="30">
        <v>5400</v>
      </c>
      <c r="D785" s="30">
        <v>5400</v>
      </c>
      <c r="E785" s="32">
        <v>40269</v>
      </c>
      <c r="F785" s="27" t="s">
        <v>2594</v>
      </c>
      <c r="G785" s="34" t="s">
        <v>5520</v>
      </c>
      <c r="H785" s="10" t="str">
        <f t="shared" si="99"/>
        <v>Post-calc.</v>
      </c>
      <c r="I785" s="3">
        <f t="shared" si="96"/>
        <v>0</v>
      </c>
      <c r="M785" s="7" t="s">
        <v>799</v>
      </c>
      <c r="N785" s="9" t="str">
        <f t="shared" si="97"/>
        <v>4A340</v>
      </c>
      <c r="O785" s="3">
        <v>216.61060000000001</v>
      </c>
      <c r="P785" s="3">
        <v>216.61060000000001</v>
      </c>
      <c r="Q785" s="1" t="s">
        <v>8</v>
      </c>
      <c r="R785" s="1" t="s">
        <v>9</v>
      </c>
      <c r="S785" s="1" t="s">
        <v>10</v>
      </c>
      <c r="T785" s="1" t="s">
        <v>798</v>
      </c>
      <c r="V785" s="19" t="str">
        <f t="shared" si="100"/>
        <v>Post-calc.</v>
      </c>
      <c r="W785" s="1" t="str">
        <f t="shared" si="101"/>
        <v>Post-calc.</v>
      </c>
      <c r="X785" s="1" t="b">
        <f t="shared" si="102"/>
        <v>1</v>
      </c>
      <c r="Z785" s="3">
        <f t="shared" si="103"/>
        <v>0</v>
      </c>
    </row>
    <row r="786" spans="1:26" x14ac:dyDescent="0.2">
      <c r="A786" s="25" t="s">
        <v>3379</v>
      </c>
      <c r="B786" s="9" t="str">
        <f t="shared" si="98"/>
        <v>49A12</v>
      </c>
      <c r="C786" s="30">
        <v>13</v>
      </c>
      <c r="D786" s="30">
        <v>13</v>
      </c>
      <c r="E786" s="32">
        <v>40179</v>
      </c>
      <c r="F786" s="27" t="s">
        <v>2594</v>
      </c>
      <c r="G786" s="34" t="s">
        <v>5520</v>
      </c>
      <c r="H786" s="10" t="str">
        <f t="shared" si="99"/>
        <v>Post-calc.</v>
      </c>
      <c r="I786" s="23" t="e">
        <f t="shared" si="96"/>
        <v>#N/A</v>
      </c>
      <c r="J786" s="22" t="str">
        <f>VLOOKUP(B786, Remarks!$A$3:$G$400, 7, FALSE)</f>
        <v>Foxpro order but Product is Spare Part Onward Charges was filtered out</v>
      </c>
      <c r="K786" s="1" t="s">
        <v>5960</v>
      </c>
      <c r="M786" s="7" t="s">
        <v>800</v>
      </c>
      <c r="N786" s="9" t="str">
        <f t="shared" si="97"/>
        <v>4A366</v>
      </c>
      <c r="O786" s="3">
        <v>211.18700000000001</v>
      </c>
      <c r="P786" s="3">
        <v>211.18700000000001</v>
      </c>
      <c r="Q786" s="1" t="s">
        <v>8</v>
      </c>
      <c r="R786" s="1" t="s">
        <v>9</v>
      </c>
      <c r="S786" s="1" t="s">
        <v>10</v>
      </c>
      <c r="T786" s="1" t="s">
        <v>798</v>
      </c>
      <c r="V786" s="19" t="str">
        <f t="shared" si="100"/>
        <v>Post-calc.</v>
      </c>
      <c r="W786" s="1" t="str">
        <f t="shared" si="101"/>
        <v>Post-calc.</v>
      </c>
      <c r="X786" s="1" t="b">
        <f t="shared" si="102"/>
        <v>1</v>
      </c>
      <c r="Z786" s="3">
        <f t="shared" si="103"/>
        <v>0</v>
      </c>
    </row>
    <row r="787" spans="1:26" x14ac:dyDescent="0.2">
      <c r="A787" s="25" t="s">
        <v>3380</v>
      </c>
      <c r="B787" s="9" t="str">
        <f t="shared" si="98"/>
        <v>49A18</v>
      </c>
      <c r="C787" s="30">
        <v>426</v>
      </c>
      <c r="D787" s="30">
        <v>426</v>
      </c>
      <c r="E787" s="32">
        <v>40179</v>
      </c>
      <c r="F787" s="27" t="s">
        <v>2594</v>
      </c>
      <c r="G787" s="34" t="s">
        <v>5520</v>
      </c>
      <c r="H787" s="10" t="str">
        <f t="shared" si="99"/>
        <v>Post-calc.</v>
      </c>
      <c r="I787" s="23" t="e">
        <f t="shared" si="96"/>
        <v>#N/A</v>
      </c>
      <c r="J787" s="22" t="str">
        <f>VLOOKUP(B787, Remarks!$A$3:$G$400, 7, FALSE)</f>
        <v>Foxpro order but Product is Spare Part Onward Charges was filtered out</v>
      </c>
      <c r="K787" s="1" t="s">
        <v>5960</v>
      </c>
      <c r="M787" s="7" t="s">
        <v>801</v>
      </c>
      <c r="N787" s="9" t="str">
        <f t="shared" si="97"/>
        <v>4A417</v>
      </c>
      <c r="O787" s="3">
        <v>82.644599999999997</v>
      </c>
      <c r="P787" s="3">
        <v>82.644599999999997</v>
      </c>
      <c r="Q787" s="1" t="s">
        <v>8</v>
      </c>
      <c r="R787" s="1" t="s">
        <v>9</v>
      </c>
      <c r="S787" s="1" t="s">
        <v>10</v>
      </c>
      <c r="T787" s="1" t="s">
        <v>798</v>
      </c>
      <c r="V787" s="19" t="str">
        <f t="shared" si="100"/>
        <v>Post-calc.</v>
      </c>
      <c r="W787" s="1" t="str">
        <f t="shared" si="101"/>
        <v>Post-calc.</v>
      </c>
      <c r="X787" s="1" t="b">
        <f t="shared" si="102"/>
        <v>1</v>
      </c>
      <c r="Z787" s="3">
        <f t="shared" si="103"/>
        <v>0</v>
      </c>
    </row>
    <row r="788" spans="1:26" x14ac:dyDescent="0.2">
      <c r="A788" s="25" t="s">
        <v>3381</v>
      </c>
      <c r="B788" s="9" t="str">
        <f t="shared" si="98"/>
        <v>49A19</v>
      </c>
      <c r="C788" s="30">
        <v>251</v>
      </c>
      <c r="D788" s="30">
        <v>251</v>
      </c>
      <c r="E788" s="32">
        <v>40210</v>
      </c>
      <c r="F788" s="27" t="s">
        <v>2594</v>
      </c>
      <c r="G788" s="34" t="s">
        <v>5520</v>
      </c>
      <c r="H788" s="10" t="str">
        <f t="shared" si="99"/>
        <v>Post-calc.</v>
      </c>
      <c r="I788" s="23" t="e">
        <f t="shared" si="96"/>
        <v>#N/A</v>
      </c>
      <c r="J788" s="22" t="str">
        <f>VLOOKUP(B788, Remarks!$A$3:$G$400, 7, FALSE)</f>
        <v>Foxpro order but Product is Spare Part Onward Charges was filtered out</v>
      </c>
      <c r="K788" s="1" t="s">
        <v>5960</v>
      </c>
      <c r="M788" s="7" t="s">
        <v>802</v>
      </c>
      <c r="N788" s="9" t="str">
        <f t="shared" si="97"/>
        <v>4A445</v>
      </c>
      <c r="O788" s="3">
        <v>1077.4521999999999</v>
      </c>
      <c r="P788" s="3">
        <v>1077.4521999999999</v>
      </c>
      <c r="Q788" s="1" t="s">
        <v>8</v>
      </c>
      <c r="R788" s="1" t="s">
        <v>9</v>
      </c>
      <c r="S788" s="1" t="s">
        <v>10</v>
      </c>
      <c r="T788" s="1" t="s">
        <v>798</v>
      </c>
      <c r="V788" s="19" t="str">
        <f t="shared" si="100"/>
        <v>Post-calc.</v>
      </c>
      <c r="W788" s="1" t="str">
        <f t="shared" si="101"/>
        <v>Post-calc.</v>
      </c>
      <c r="X788" s="1" t="b">
        <f t="shared" si="102"/>
        <v>1</v>
      </c>
      <c r="Z788" s="3">
        <f t="shared" si="103"/>
        <v>0</v>
      </c>
    </row>
    <row r="789" spans="1:26" x14ac:dyDescent="0.2">
      <c r="A789" s="25" t="s">
        <v>3382</v>
      </c>
      <c r="B789" s="9" t="str">
        <f t="shared" si="98"/>
        <v>49A24</v>
      </c>
      <c r="C789" s="30">
        <v>1327</v>
      </c>
      <c r="D789" s="30">
        <v>1327</v>
      </c>
      <c r="E789" s="32">
        <v>40179</v>
      </c>
      <c r="F789" s="27" t="s">
        <v>2594</v>
      </c>
      <c r="G789" s="34" t="s">
        <v>5520</v>
      </c>
      <c r="H789" s="10" t="str">
        <f t="shared" si="99"/>
        <v>Post-calc.</v>
      </c>
      <c r="I789" s="23" t="e">
        <f t="shared" si="96"/>
        <v>#N/A</v>
      </c>
      <c r="J789" s="22" t="str">
        <f>VLOOKUP(B789, Remarks!$A$3:$G$400, 7, FALSE)</f>
        <v>Foxpro order but Product is Spare Part Onward Charges was filtered out</v>
      </c>
      <c r="K789" s="1" t="s">
        <v>5960</v>
      </c>
      <c r="M789" s="7" t="s">
        <v>803</v>
      </c>
      <c r="N789" s="9" t="str">
        <f t="shared" si="97"/>
        <v>4A460</v>
      </c>
      <c r="O789" s="3">
        <v>20180</v>
      </c>
      <c r="P789" s="3">
        <v>20180</v>
      </c>
      <c r="Q789" s="1" t="s">
        <v>8</v>
      </c>
      <c r="R789" s="1" t="s">
        <v>9</v>
      </c>
      <c r="S789" s="1" t="s">
        <v>10</v>
      </c>
      <c r="T789" s="1" t="s">
        <v>798</v>
      </c>
      <c r="V789" s="19" t="str">
        <f t="shared" si="100"/>
        <v>Post-calc.</v>
      </c>
      <c r="W789" s="1" t="str">
        <f t="shared" si="101"/>
        <v>Post-calc.</v>
      </c>
      <c r="X789" s="1" t="b">
        <f t="shared" si="102"/>
        <v>1</v>
      </c>
      <c r="Z789" s="3">
        <f t="shared" si="103"/>
        <v>0</v>
      </c>
    </row>
    <row r="790" spans="1:26" x14ac:dyDescent="0.2">
      <c r="A790" s="25" t="s">
        <v>3383</v>
      </c>
      <c r="B790" s="9" t="str">
        <f t="shared" si="98"/>
        <v>49A29</v>
      </c>
      <c r="C790" s="30">
        <v>59</v>
      </c>
      <c r="D790" s="30">
        <v>59</v>
      </c>
      <c r="E790" s="32">
        <v>40210</v>
      </c>
      <c r="F790" s="27" t="s">
        <v>2594</v>
      </c>
      <c r="G790" s="34" t="s">
        <v>5520</v>
      </c>
      <c r="H790" s="10" t="str">
        <f t="shared" si="99"/>
        <v>Post-calc.</v>
      </c>
      <c r="I790" s="23" t="e">
        <f t="shared" si="96"/>
        <v>#N/A</v>
      </c>
      <c r="J790" s="22" t="str">
        <f>VLOOKUP(B790, Remarks!$A$3:$G$400, 7, FALSE)</f>
        <v>Foxpro order but Product is Spare Part Onward Charges was filtered out</v>
      </c>
      <c r="K790" s="1" t="s">
        <v>5960</v>
      </c>
      <c r="M790" s="7" t="s">
        <v>804</v>
      </c>
      <c r="N790" s="9" t="str">
        <f t="shared" si="97"/>
        <v>4A466</v>
      </c>
      <c r="O790" s="3">
        <v>200</v>
      </c>
      <c r="P790" s="3">
        <v>200</v>
      </c>
      <c r="Q790" s="1" t="s">
        <v>8</v>
      </c>
      <c r="R790" s="1" t="s">
        <v>9</v>
      </c>
      <c r="S790" s="1" t="s">
        <v>10</v>
      </c>
      <c r="T790" s="1" t="s">
        <v>798</v>
      </c>
      <c r="V790" s="19" t="str">
        <f t="shared" si="100"/>
        <v>Post-calc.</v>
      </c>
      <c r="W790" s="1" t="str">
        <f t="shared" si="101"/>
        <v>Post-calc.</v>
      </c>
      <c r="X790" s="1" t="b">
        <f t="shared" si="102"/>
        <v>1</v>
      </c>
      <c r="Z790" s="3">
        <f t="shared" si="103"/>
        <v>0</v>
      </c>
    </row>
    <row r="791" spans="1:26" x14ac:dyDescent="0.2">
      <c r="A791" s="25" t="s">
        <v>3384</v>
      </c>
      <c r="B791" s="9" t="str">
        <f t="shared" si="98"/>
        <v>49A30</v>
      </c>
      <c r="C791" s="30">
        <v>2848.4018000000001</v>
      </c>
      <c r="D791" s="30">
        <v>2848.4018000000001</v>
      </c>
      <c r="E791" s="32">
        <v>40330</v>
      </c>
      <c r="F791" s="27" t="s">
        <v>2594</v>
      </c>
      <c r="G791" s="34" t="s">
        <v>5520</v>
      </c>
      <c r="H791" s="10" t="str">
        <f t="shared" si="99"/>
        <v>Post-calc.</v>
      </c>
      <c r="I791" s="3">
        <f t="shared" si="96"/>
        <v>0</v>
      </c>
      <c r="M791" s="7" t="s">
        <v>805</v>
      </c>
      <c r="N791" s="9" t="str">
        <f t="shared" si="97"/>
        <v>4A573</v>
      </c>
      <c r="O791" s="3">
        <v>1000</v>
      </c>
      <c r="P791" s="3">
        <v>1000</v>
      </c>
      <c r="Q791" s="1" t="s">
        <v>8</v>
      </c>
      <c r="R791" s="1" t="s">
        <v>9</v>
      </c>
      <c r="S791" s="1" t="s">
        <v>10</v>
      </c>
      <c r="T791" s="1" t="s">
        <v>798</v>
      </c>
      <c r="V791" s="19" t="str">
        <f t="shared" si="100"/>
        <v>Post-calc.</v>
      </c>
      <c r="W791" s="1" t="str">
        <f t="shared" si="101"/>
        <v>Post-calc.</v>
      </c>
      <c r="X791" s="1" t="b">
        <f t="shared" si="102"/>
        <v>1</v>
      </c>
      <c r="Z791" s="3">
        <f t="shared" si="103"/>
        <v>0</v>
      </c>
    </row>
    <row r="792" spans="1:26" x14ac:dyDescent="0.2">
      <c r="A792" s="25" t="s">
        <v>3385</v>
      </c>
      <c r="B792" s="9" t="str">
        <f t="shared" si="98"/>
        <v>49A33</v>
      </c>
      <c r="C792" s="30">
        <v>12</v>
      </c>
      <c r="D792" s="30">
        <v>12</v>
      </c>
      <c r="E792" s="32">
        <v>40210</v>
      </c>
      <c r="F792" s="27" t="s">
        <v>2594</v>
      </c>
      <c r="G792" s="34" t="s">
        <v>5520</v>
      </c>
      <c r="H792" s="10" t="str">
        <f t="shared" si="99"/>
        <v>Post-calc.</v>
      </c>
      <c r="I792" s="23" t="e">
        <f t="shared" si="96"/>
        <v>#N/A</v>
      </c>
      <c r="J792" s="22" t="str">
        <f>VLOOKUP(B792, Remarks!$A$3:$G$400, 7, FALSE)</f>
        <v>Foxpro order but Product is Spare Part Onward Charges was filtered out</v>
      </c>
      <c r="K792" s="1" t="s">
        <v>5960</v>
      </c>
      <c r="M792" s="7" t="s">
        <v>806</v>
      </c>
      <c r="N792" s="9" t="str">
        <f t="shared" si="97"/>
        <v>4A595</v>
      </c>
      <c r="O792" s="3">
        <v>210</v>
      </c>
      <c r="P792" s="3">
        <v>210</v>
      </c>
      <c r="Q792" s="1" t="s">
        <v>8</v>
      </c>
      <c r="R792" s="1" t="s">
        <v>9</v>
      </c>
      <c r="S792" s="1" t="s">
        <v>10</v>
      </c>
      <c r="T792" s="1" t="s">
        <v>798</v>
      </c>
      <c r="V792" s="19" t="str">
        <f t="shared" si="100"/>
        <v>Post-calc.</v>
      </c>
      <c r="W792" s="1" t="str">
        <f t="shared" si="101"/>
        <v>Post-calc.</v>
      </c>
      <c r="X792" s="1" t="b">
        <f t="shared" si="102"/>
        <v>1</v>
      </c>
      <c r="Z792" s="3">
        <f t="shared" si="103"/>
        <v>0</v>
      </c>
    </row>
    <row r="793" spans="1:26" x14ac:dyDescent="0.2">
      <c r="A793" s="25" t="s">
        <v>3386</v>
      </c>
      <c r="B793" s="9" t="str">
        <f t="shared" si="98"/>
        <v>49A36</v>
      </c>
      <c r="C793" s="30">
        <v>2302.9562000000001</v>
      </c>
      <c r="D793" s="30">
        <v>2302.9562000000001</v>
      </c>
      <c r="E793" s="32">
        <v>40210</v>
      </c>
      <c r="F793" s="27" t="s">
        <v>2594</v>
      </c>
      <c r="G793" s="34" t="s">
        <v>5520</v>
      </c>
      <c r="H793" s="10" t="str">
        <f t="shared" si="99"/>
        <v>Post-calc.</v>
      </c>
      <c r="I793" s="3">
        <f t="shared" si="96"/>
        <v>0</v>
      </c>
      <c r="M793" s="7" t="s">
        <v>807</v>
      </c>
      <c r="N793" s="9" t="str">
        <f t="shared" si="97"/>
        <v>4A628</v>
      </c>
      <c r="O793" s="3">
        <v>500</v>
      </c>
      <c r="P793" s="3">
        <v>500</v>
      </c>
      <c r="Q793" s="1" t="s">
        <v>8</v>
      </c>
      <c r="R793" s="1" t="s">
        <v>9</v>
      </c>
      <c r="S793" s="1" t="s">
        <v>10</v>
      </c>
      <c r="T793" s="1" t="s">
        <v>798</v>
      </c>
      <c r="V793" s="19" t="str">
        <f t="shared" si="100"/>
        <v>Post-calc.</v>
      </c>
      <c r="W793" s="1" t="str">
        <f t="shared" si="101"/>
        <v>Post-calc.</v>
      </c>
      <c r="X793" s="1" t="b">
        <f t="shared" si="102"/>
        <v>1</v>
      </c>
      <c r="Z793" s="3">
        <f t="shared" si="103"/>
        <v>0</v>
      </c>
    </row>
    <row r="794" spans="1:26" x14ac:dyDescent="0.2">
      <c r="A794" s="25" t="s">
        <v>3387</v>
      </c>
      <c r="B794" s="9" t="str">
        <f t="shared" si="98"/>
        <v>49A38</v>
      </c>
      <c r="C794" s="30">
        <v>801</v>
      </c>
      <c r="D794" s="30">
        <v>801</v>
      </c>
      <c r="E794" s="32">
        <v>40238</v>
      </c>
      <c r="F794" s="27" t="s">
        <v>2594</v>
      </c>
      <c r="G794" s="34" t="s">
        <v>5520</v>
      </c>
      <c r="H794" s="10" t="str">
        <f t="shared" si="99"/>
        <v>Post-calc.</v>
      </c>
      <c r="I794" s="23" t="e">
        <f t="shared" si="96"/>
        <v>#N/A</v>
      </c>
      <c r="J794" s="22" t="str">
        <f>VLOOKUP(B794, Remarks!$A$3:$G$400, 7, FALSE)</f>
        <v>Foxpro order but Product is Spare Part Onward Charges was filtered out</v>
      </c>
      <c r="K794" s="1" t="s">
        <v>5960</v>
      </c>
      <c r="M794" s="7" t="s">
        <v>808</v>
      </c>
      <c r="N794" s="9" t="str">
        <f t="shared" si="97"/>
        <v>4A728</v>
      </c>
      <c r="O794" s="3">
        <v>7000</v>
      </c>
      <c r="P794" s="3">
        <v>7000</v>
      </c>
      <c r="Q794" s="1" t="s">
        <v>8</v>
      </c>
      <c r="R794" s="1" t="s">
        <v>9</v>
      </c>
      <c r="S794" s="1" t="s">
        <v>10</v>
      </c>
      <c r="T794" s="1" t="s">
        <v>798</v>
      </c>
      <c r="V794" s="19" t="str">
        <f t="shared" si="100"/>
        <v>Post-calc.</v>
      </c>
      <c r="W794" s="1" t="str">
        <f t="shared" si="101"/>
        <v>Post-calc.</v>
      </c>
      <c r="X794" s="1" t="b">
        <f t="shared" si="102"/>
        <v>1</v>
      </c>
      <c r="Z794" s="3">
        <f t="shared" si="103"/>
        <v>0</v>
      </c>
    </row>
    <row r="795" spans="1:26" x14ac:dyDescent="0.2">
      <c r="A795" s="25" t="s">
        <v>3388</v>
      </c>
      <c r="B795" s="9" t="str">
        <f t="shared" si="98"/>
        <v>49A40</v>
      </c>
      <c r="C795" s="30">
        <v>51</v>
      </c>
      <c r="D795" s="30">
        <v>51</v>
      </c>
      <c r="E795" s="32">
        <v>40330</v>
      </c>
      <c r="F795" s="27" t="s">
        <v>2594</v>
      </c>
      <c r="G795" s="34" t="s">
        <v>5520</v>
      </c>
      <c r="H795" s="10" t="str">
        <f t="shared" si="99"/>
        <v>Post-calc.</v>
      </c>
      <c r="I795" s="23" t="e">
        <f t="shared" si="96"/>
        <v>#N/A</v>
      </c>
      <c r="J795" s="22" t="str">
        <f>VLOOKUP(B795, Remarks!$A$3:$G$400, 7, FALSE)</f>
        <v>Foxpro order but Product is Spare Part Onward Charges was filtered out</v>
      </c>
      <c r="K795" s="1" t="s">
        <v>5960</v>
      </c>
      <c r="M795" s="7" t="s">
        <v>809</v>
      </c>
      <c r="N795" s="9" t="str">
        <f t="shared" si="97"/>
        <v>4A763</v>
      </c>
      <c r="O795" s="3">
        <v>3357.5812000000001</v>
      </c>
      <c r="P795" s="3">
        <v>3357.5812000000001</v>
      </c>
      <c r="Q795" s="1" t="s">
        <v>8</v>
      </c>
      <c r="R795" s="1" t="s">
        <v>9</v>
      </c>
      <c r="S795" s="1" t="s">
        <v>10</v>
      </c>
      <c r="T795" s="1" t="s">
        <v>798</v>
      </c>
      <c r="V795" s="19" t="str">
        <f t="shared" si="100"/>
        <v>Post-calc.</v>
      </c>
      <c r="W795" s="1" t="str">
        <f t="shared" si="101"/>
        <v>Post-calc.</v>
      </c>
      <c r="X795" s="1" t="b">
        <f t="shared" si="102"/>
        <v>1</v>
      </c>
      <c r="Z795" s="3">
        <f t="shared" si="103"/>
        <v>0</v>
      </c>
    </row>
    <row r="796" spans="1:26" x14ac:dyDescent="0.2">
      <c r="A796" s="25" t="s">
        <v>3389</v>
      </c>
      <c r="B796" s="9" t="str">
        <f t="shared" si="98"/>
        <v>49A44</v>
      </c>
      <c r="C796" s="30">
        <v>0</v>
      </c>
      <c r="D796" s="30">
        <v>0</v>
      </c>
      <c r="E796" s="32">
        <v>40452</v>
      </c>
      <c r="F796" s="27" t="s">
        <v>2594</v>
      </c>
      <c r="G796" s="34" t="s">
        <v>5520</v>
      </c>
      <c r="H796" s="10" t="str">
        <f t="shared" si="99"/>
        <v>Post-calc.</v>
      </c>
      <c r="I796" s="23" t="e">
        <f t="shared" si="96"/>
        <v>#N/A</v>
      </c>
      <c r="J796" s="22" t="str">
        <f>VLOOKUP(B796, Remarks!$A$3:$G$400, 7, FALSE)</f>
        <v>Foxpro order but Product is Spare Part Onward Charges was filtered out</v>
      </c>
      <c r="K796" s="1" t="s">
        <v>5960</v>
      </c>
      <c r="M796" s="7" t="s">
        <v>810</v>
      </c>
      <c r="N796" s="9" t="str">
        <f t="shared" si="97"/>
        <v>4A776</v>
      </c>
      <c r="O796" s="3">
        <v>20</v>
      </c>
      <c r="P796" s="3">
        <v>20</v>
      </c>
      <c r="Q796" s="1" t="s">
        <v>8</v>
      </c>
      <c r="R796" s="1" t="s">
        <v>9</v>
      </c>
      <c r="S796" s="1" t="s">
        <v>10</v>
      </c>
      <c r="T796" s="1" t="s">
        <v>798</v>
      </c>
      <c r="V796" s="19" t="str">
        <f t="shared" si="100"/>
        <v>Post-calc.</v>
      </c>
      <c r="W796" s="1" t="str">
        <f t="shared" si="101"/>
        <v>Post-calc.</v>
      </c>
      <c r="X796" s="1" t="b">
        <f t="shared" si="102"/>
        <v>1</v>
      </c>
      <c r="Z796" s="3">
        <f t="shared" si="103"/>
        <v>0</v>
      </c>
    </row>
    <row r="797" spans="1:26" x14ac:dyDescent="0.2">
      <c r="A797" s="25" t="s">
        <v>3390</v>
      </c>
      <c r="B797" s="9" t="str">
        <f t="shared" si="98"/>
        <v>49A46</v>
      </c>
      <c r="C797" s="30">
        <v>160</v>
      </c>
      <c r="D797" s="30">
        <v>160</v>
      </c>
      <c r="E797" s="32">
        <v>40269</v>
      </c>
      <c r="F797" s="27" t="s">
        <v>2594</v>
      </c>
      <c r="G797" s="34" t="s">
        <v>5520</v>
      </c>
      <c r="H797" s="10" t="str">
        <f t="shared" si="99"/>
        <v>Post-calc.</v>
      </c>
      <c r="I797" s="23" t="e">
        <f t="shared" si="96"/>
        <v>#N/A</v>
      </c>
      <c r="J797" s="22" t="str">
        <f>VLOOKUP(B797, Remarks!$A$3:$G$400, 7, FALSE)</f>
        <v>Foxpro order but Product is Spare Part Onward Charges was filtered out</v>
      </c>
      <c r="K797" s="1" t="s">
        <v>5960</v>
      </c>
      <c r="M797" s="7" t="s">
        <v>811</v>
      </c>
      <c r="N797" s="9" t="str">
        <f t="shared" si="97"/>
        <v>4A783</v>
      </c>
      <c r="O797" s="3">
        <v>800</v>
      </c>
      <c r="P797" s="3">
        <v>800</v>
      </c>
      <c r="Q797" s="1" t="s">
        <v>8</v>
      </c>
      <c r="R797" s="1" t="s">
        <v>9</v>
      </c>
      <c r="S797" s="1" t="s">
        <v>10</v>
      </c>
      <c r="T797" s="1" t="s">
        <v>798</v>
      </c>
      <c r="V797" s="19" t="str">
        <f t="shared" si="100"/>
        <v>Post-calc.</v>
      </c>
      <c r="W797" s="1" t="str">
        <f t="shared" si="101"/>
        <v>Post-calc.</v>
      </c>
      <c r="X797" s="1" t="b">
        <f t="shared" si="102"/>
        <v>1</v>
      </c>
      <c r="Z797" s="3">
        <f t="shared" si="103"/>
        <v>0</v>
      </c>
    </row>
    <row r="798" spans="1:26" x14ac:dyDescent="0.2">
      <c r="A798" s="25" t="s">
        <v>3391</v>
      </c>
      <c r="B798" s="9" t="str">
        <f t="shared" si="98"/>
        <v>49A47</v>
      </c>
      <c r="C798" s="30">
        <v>0</v>
      </c>
      <c r="D798" s="30">
        <v>0</v>
      </c>
      <c r="E798" s="32">
        <v>40269</v>
      </c>
      <c r="F798" s="27" t="s">
        <v>2594</v>
      </c>
      <c r="G798" s="34" t="s">
        <v>5520</v>
      </c>
      <c r="H798" s="10" t="str">
        <f t="shared" si="99"/>
        <v>Post-calc.</v>
      </c>
      <c r="I798" s="23" t="e">
        <f t="shared" si="96"/>
        <v>#N/A</v>
      </c>
      <c r="J798" s="22" t="str">
        <f>VLOOKUP(B798, Remarks!$A$3:$G$400, 7, FALSE)</f>
        <v>Foxpro order but order complete db2 values are zero so Board filtered out by default</v>
      </c>
      <c r="K798" s="1" t="s">
        <v>5960</v>
      </c>
      <c r="M798" s="7" t="s">
        <v>812</v>
      </c>
      <c r="N798" s="9" t="str">
        <f t="shared" si="97"/>
        <v>4A799</v>
      </c>
      <c r="O798" s="3">
        <v>1188.99</v>
      </c>
      <c r="P798" s="3">
        <v>1188.99</v>
      </c>
      <c r="Q798" s="1" t="s">
        <v>8</v>
      </c>
      <c r="R798" s="1" t="s">
        <v>9</v>
      </c>
      <c r="S798" s="1" t="s">
        <v>10</v>
      </c>
      <c r="T798" s="1" t="s">
        <v>798</v>
      </c>
      <c r="V798" s="19" t="str">
        <f t="shared" si="100"/>
        <v>Post-calc.</v>
      </c>
      <c r="W798" s="1" t="str">
        <f t="shared" si="101"/>
        <v>Post-calc.</v>
      </c>
      <c r="X798" s="1" t="b">
        <f t="shared" si="102"/>
        <v>1</v>
      </c>
      <c r="Z798" s="3">
        <f t="shared" si="103"/>
        <v>0</v>
      </c>
    </row>
    <row r="799" spans="1:26" x14ac:dyDescent="0.2">
      <c r="A799" s="25" t="s">
        <v>3392</v>
      </c>
      <c r="B799" s="9" t="str">
        <f t="shared" si="98"/>
        <v>49A48</v>
      </c>
      <c r="C799" s="30">
        <v>211</v>
      </c>
      <c r="D799" s="30">
        <v>211</v>
      </c>
      <c r="E799" s="32">
        <v>40269</v>
      </c>
      <c r="F799" s="27" t="s">
        <v>2594</v>
      </c>
      <c r="G799" s="34" t="s">
        <v>5520</v>
      </c>
      <c r="H799" s="10" t="str">
        <f t="shared" si="99"/>
        <v>Post-calc.</v>
      </c>
      <c r="I799" s="23" t="e">
        <f t="shared" si="96"/>
        <v>#N/A</v>
      </c>
      <c r="J799" s="22" t="str">
        <f>VLOOKUP(B799, Remarks!$A$3:$G$400, 7, FALSE)</f>
        <v>Foxpro order but Product is Spare Part Onward Charges was filtered out</v>
      </c>
      <c r="K799" s="1" t="s">
        <v>5960</v>
      </c>
      <c r="M799" s="7" t="s">
        <v>813</v>
      </c>
      <c r="N799" s="9" t="str">
        <f t="shared" si="97"/>
        <v>4A841</v>
      </c>
      <c r="O799" s="3">
        <v>1500</v>
      </c>
      <c r="P799" s="3">
        <v>1500</v>
      </c>
      <c r="Q799" s="1" t="s">
        <v>8</v>
      </c>
      <c r="R799" s="1" t="s">
        <v>9</v>
      </c>
      <c r="S799" s="1" t="s">
        <v>10</v>
      </c>
      <c r="T799" s="1" t="s">
        <v>798</v>
      </c>
      <c r="V799" s="19" t="str">
        <f t="shared" si="100"/>
        <v>Post-calc.</v>
      </c>
      <c r="W799" s="1" t="str">
        <f t="shared" si="101"/>
        <v>Post-calc.</v>
      </c>
      <c r="X799" s="1" t="b">
        <f t="shared" si="102"/>
        <v>1</v>
      </c>
      <c r="Z799" s="3">
        <f t="shared" si="103"/>
        <v>0</v>
      </c>
    </row>
    <row r="800" spans="1:26" x14ac:dyDescent="0.2">
      <c r="A800" s="25" t="s">
        <v>3393</v>
      </c>
      <c r="B800" s="9" t="str">
        <f t="shared" si="98"/>
        <v>49A50</v>
      </c>
      <c r="C800" s="30">
        <v>280</v>
      </c>
      <c r="D800" s="30">
        <v>280</v>
      </c>
      <c r="E800" s="32">
        <v>40238</v>
      </c>
      <c r="F800" s="27" t="s">
        <v>2594</v>
      </c>
      <c r="G800" s="34" t="s">
        <v>5520</v>
      </c>
      <c r="H800" s="10" t="str">
        <f t="shared" si="99"/>
        <v>Post-calc.</v>
      </c>
      <c r="I800" s="3">
        <f t="shared" si="96"/>
        <v>0</v>
      </c>
      <c r="M800" s="7" t="s">
        <v>814</v>
      </c>
      <c r="N800" s="9" t="str">
        <f t="shared" si="97"/>
        <v>4A855</v>
      </c>
      <c r="O800" s="3">
        <v>200</v>
      </c>
      <c r="P800" s="3">
        <v>200</v>
      </c>
      <c r="Q800" s="1" t="s">
        <v>8</v>
      </c>
      <c r="R800" s="1" t="s">
        <v>9</v>
      </c>
      <c r="S800" s="1" t="s">
        <v>10</v>
      </c>
      <c r="T800" s="1" t="s">
        <v>798</v>
      </c>
      <c r="V800" s="19" t="str">
        <f t="shared" si="100"/>
        <v>Post-calc.</v>
      </c>
      <c r="W800" s="1" t="str">
        <f t="shared" si="101"/>
        <v>Post-calc.</v>
      </c>
      <c r="X800" s="1" t="b">
        <f t="shared" si="102"/>
        <v>1</v>
      </c>
      <c r="Z800" s="3">
        <f t="shared" si="103"/>
        <v>0</v>
      </c>
    </row>
    <row r="801" spans="1:26" x14ac:dyDescent="0.2">
      <c r="A801" s="25" t="s">
        <v>3394</v>
      </c>
      <c r="B801" s="9" t="str">
        <f t="shared" si="98"/>
        <v>49A52</v>
      </c>
      <c r="C801" s="30">
        <v>306</v>
      </c>
      <c r="D801" s="30">
        <v>306</v>
      </c>
      <c r="E801" s="32">
        <v>40330</v>
      </c>
      <c r="F801" s="27" t="s">
        <v>2594</v>
      </c>
      <c r="G801" s="34" t="s">
        <v>5520</v>
      </c>
      <c r="H801" s="10" t="str">
        <f t="shared" si="99"/>
        <v>Post-calc.</v>
      </c>
      <c r="I801" s="23" t="e">
        <f t="shared" si="96"/>
        <v>#N/A</v>
      </c>
      <c r="J801" s="22" t="str">
        <f>VLOOKUP(B801, Remarks!$A$3:$G$400, 7, FALSE)</f>
        <v>Foxpro order but Product is Spare Part Onward Charges was filtered out</v>
      </c>
      <c r="K801" s="1" t="s">
        <v>5960</v>
      </c>
      <c r="M801" s="7" t="s">
        <v>815</v>
      </c>
      <c r="N801" s="9" t="str">
        <f t="shared" si="97"/>
        <v>4A860</v>
      </c>
      <c r="O801" s="3">
        <v>253.339</v>
      </c>
      <c r="P801" s="3">
        <v>253.339</v>
      </c>
      <c r="Q801" s="1" t="s">
        <v>8</v>
      </c>
      <c r="R801" s="1" t="s">
        <v>9</v>
      </c>
      <c r="S801" s="1" t="s">
        <v>10</v>
      </c>
      <c r="T801" s="1" t="s">
        <v>798</v>
      </c>
      <c r="V801" s="19" t="str">
        <f t="shared" si="100"/>
        <v>Post-calc.</v>
      </c>
      <c r="W801" s="1" t="str">
        <f t="shared" si="101"/>
        <v>Post-calc.</v>
      </c>
      <c r="X801" s="1" t="b">
        <f t="shared" si="102"/>
        <v>1</v>
      </c>
      <c r="Z801" s="3">
        <f t="shared" si="103"/>
        <v>0</v>
      </c>
    </row>
    <row r="802" spans="1:26" x14ac:dyDescent="0.2">
      <c r="A802" s="25" t="s">
        <v>3395</v>
      </c>
      <c r="B802" s="9" t="str">
        <f t="shared" si="98"/>
        <v>49A53</v>
      </c>
      <c r="C802" s="30">
        <v>1218</v>
      </c>
      <c r="D802" s="30">
        <v>1218</v>
      </c>
      <c r="E802" s="32">
        <v>40330</v>
      </c>
      <c r="F802" s="27" t="s">
        <v>2594</v>
      </c>
      <c r="G802" s="34" t="s">
        <v>5520</v>
      </c>
      <c r="H802" s="10" t="str">
        <f t="shared" si="99"/>
        <v>Post-calc.</v>
      </c>
      <c r="I802" s="23" t="e">
        <f t="shared" si="96"/>
        <v>#N/A</v>
      </c>
      <c r="J802" s="22" t="str">
        <f>VLOOKUP(B802, Remarks!$A$3:$G$400, 7, FALSE)</f>
        <v>Foxpro order but Product is Spare Part Onward Charges was filtered out</v>
      </c>
      <c r="K802" s="1" t="s">
        <v>5960</v>
      </c>
      <c r="M802" s="7" t="s">
        <v>816</v>
      </c>
      <c r="N802" s="9" t="str">
        <f t="shared" si="97"/>
        <v>4A862</v>
      </c>
      <c r="O802" s="3">
        <v>1000</v>
      </c>
      <c r="P802" s="3">
        <v>1000</v>
      </c>
      <c r="Q802" s="1" t="s">
        <v>8</v>
      </c>
      <c r="R802" s="1" t="s">
        <v>9</v>
      </c>
      <c r="S802" s="1" t="s">
        <v>10</v>
      </c>
      <c r="T802" s="1" t="s">
        <v>798</v>
      </c>
      <c r="V802" s="19" t="str">
        <f t="shared" si="100"/>
        <v>Post-calc.</v>
      </c>
      <c r="W802" s="1" t="str">
        <f t="shared" si="101"/>
        <v>Post-calc.</v>
      </c>
      <c r="X802" s="1" t="b">
        <f t="shared" si="102"/>
        <v>1</v>
      </c>
      <c r="Z802" s="3">
        <f t="shared" si="103"/>
        <v>0</v>
      </c>
    </row>
    <row r="803" spans="1:26" x14ac:dyDescent="0.2">
      <c r="A803" s="25" t="s">
        <v>3396</v>
      </c>
      <c r="B803" s="9" t="str">
        <f t="shared" si="98"/>
        <v>49A54</v>
      </c>
      <c r="C803" s="30">
        <v>300.76780000000002</v>
      </c>
      <c r="D803" s="30">
        <v>300.76780000000002</v>
      </c>
      <c r="E803" s="32">
        <v>40238</v>
      </c>
      <c r="F803" s="27" t="s">
        <v>2594</v>
      </c>
      <c r="G803" s="34" t="s">
        <v>5520</v>
      </c>
      <c r="H803" s="10" t="str">
        <f t="shared" si="99"/>
        <v>Post-calc.</v>
      </c>
      <c r="I803" s="3">
        <f t="shared" si="96"/>
        <v>0</v>
      </c>
      <c r="M803" s="7" t="s">
        <v>817</v>
      </c>
      <c r="N803" s="9" t="str">
        <f t="shared" si="97"/>
        <v>4A909</v>
      </c>
      <c r="O803" s="3">
        <v>474.72109999999998</v>
      </c>
      <c r="P803" s="3">
        <v>474.72109999999998</v>
      </c>
      <c r="Q803" s="1" t="s">
        <v>8</v>
      </c>
      <c r="R803" s="1" t="s">
        <v>9</v>
      </c>
      <c r="S803" s="1" t="s">
        <v>10</v>
      </c>
      <c r="T803" s="1" t="s">
        <v>798</v>
      </c>
      <c r="V803" s="19" t="str">
        <f t="shared" si="100"/>
        <v>Post-calc.</v>
      </c>
      <c r="W803" s="1" t="str">
        <f t="shared" si="101"/>
        <v>Post-calc.</v>
      </c>
      <c r="X803" s="1" t="b">
        <f t="shared" si="102"/>
        <v>1</v>
      </c>
      <c r="Z803" s="3">
        <f t="shared" si="103"/>
        <v>0</v>
      </c>
    </row>
    <row r="804" spans="1:26" x14ac:dyDescent="0.2">
      <c r="A804" s="25" t="s">
        <v>3397</v>
      </c>
      <c r="B804" s="9" t="str">
        <f t="shared" si="98"/>
        <v>49A56</v>
      </c>
      <c r="C804" s="30">
        <v>1326</v>
      </c>
      <c r="D804" s="30">
        <v>1326</v>
      </c>
      <c r="E804" s="32">
        <v>40238</v>
      </c>
      <c r="F804" s="27" t="s">
        <v>2594</v>
      </c>
      <c r="G804" s="34" t="s">
        <v>5520</v>
      </c>
      <c r="H804" s="10" t="str">
        <f t="shared" si="99"/>
        <v>Post-calc.</v>
      </c>
      <c r="I804" s="23" t="e">
        <f t="shared" si="96"/>
        <v>#N/A</v>
      </c>
      <c r="J804" s="22" t="str">
        <f>VLOOKUP(B804, Remarks!$A$3:$G$400, 7, FALSE)</f>
        <v>Foxpro order but Product is Spare Part Onward Charges was filtered out</v>
      </c>
      <c r="K804" s="1" t="s">
        <v>5960</v>
      </c>
      <c r="M804" s="7" t="s">
        <v>818</v>
      </c>
      <c r="N804" s="9" t="str">
        <f t="shared" si="97"/>
        <v>4A950</v>
      </c>
      <c r="O804" s="3">
        <v>400</v>
      </c>
      <c r="P804" s="3">
        <v>400</v>
      </c>
      <c r="Q804" s="1" t="s">
        <v>8</v>
      </c>
      <c r="R804" s="1" t="s">
        <v>9</v>
      </c>
      <c r="S804" s="1" t="s">
        <v>10</v>
      </c>
      <c r="T804" s="1" t="s">
        <v>798</v>
      </c>
      <c r="V804" s="19" t="str">
        <f t="shared" si="100"/>
        <v>Post-calc.</v>
      </c>
      <c r="W804" s="1" t="str">
        <f t="shared" si="101"/>
        <v>Post-calc.</v>
      </c>
      <c r="X804" s="1" t="b">
        <f t="shared" si="102"/>
        <v>1</v>
      </c>
      <c r="Z804" s="3">
        <f t="shared" si="103"/>
        <v>0</v>
      </c>
    </row>
    <row r="805" spans="1:26" x14ac:dyDescent="0.2">
      <c r="A805" s="25" t="s">
        <v>3398</v>
      </c>
      <c r="B805" s="9" t="str">
        <f t="shared" si="98"/>
        <v>49A60</v>
      </c>
      <c r="C805" s="30">
        <v>3691</v>
      </c>
      <c r="D805" s="30">
        <v>3691</v>
      </c>
      <c r="E805" s="32">
        <v>40269</v>
      </c>
      <c r="F805" s="27" t="s">
        <v>2594</v>
      </c>
      <c r="G805" s="34" t="s">
        <v>5520</v>
      </c>
      <c r="H805" s="10" t="str">
        <f t="shared" si="99"/>
        <v>Post-calc.</v>
      </c>
      <c r="I805" s="3">
        <f t="shared" si="96"/>
        <v>0</v>
      </c>
      <c r="M805" s="7" t="s">
        <v>819</v>
      </c>
      <c r="N805" s="9" t="str">
        <f t="shared" si="97"/>
        <v>4A955</v>
      </c>
      <c r="O805" s="3">
        <v>1171.9894999999999</v>
      </c>
      <c r="P805" s="3">
        <v>1171.9894999999999</v>
      </c>
      <c r="Q805" s="1" t="s">
        <v>8</v>
      </c>
      <c r="R805" s="1" t="s">
        <v>9</v>
      </c>
      <c r="S805" s="1" t="s">
        <v>10</v>
      </c>
      <c r="T805" s="1" t="s">
        <v>798</v>
      </c>
      <c r="V805" s="19" t="str">
        <f t="shared" si="100"/>
        <v>Post-calc.</v>
      </c>
      <c r="W805" s="1" t="str">
        <f t="shared" si="101"/>
        <v>Post-calc.</v>
      </c>
      <c r="X805" s="1" t="b">
        <f t="shared" si="102"/>
        <v>1</v>
      </c>
      <c r="Z805" s="3">
        <f t="shared" si="103"/>
        <v>0</v>
      </c>
    </row>
    <row r="806" spans="1:26" x14ac:dyDescent="0.2">
      <c r="A806" s="25" t="s">
        <v>3399</v>
      </c>
      <c r="B806" s="9" t="str">
        <f t="shared" si="98"/>
        <v>49A62</v>
      </c>
      <c r="C806" s="30">
        <v>808</v>
      </c>
      <c r="D806" s="30">
        <v>808</v>
      </c>
      <c r="E806" s="32">
        <v>40299</v>
      </c>
      <c r="F806" s="27" t="s">
        <v>2594</v>
      </c>
      <c r="G806" s="34" t="s">
        <v>5520</v>
      </c>
      <c r="H806" s="10" t="str">
        <f t="shared" si="99"/>
        <v>Post-calc.</v>
      </c>
      <c r="I806" s="23" t="e">
        <f t="shared" si="96"/>
        <v>#N/A</v>
      </c>
      <c r="J806" s="22" t="str">
        <f>VLOOKUP(B806, Remarks!$A$3:$G$400, 7, FALSE)</f>
        <v>Foxpro order but Product is Spare Part Onward Charges was filtered out</v>
      </c>
      <c r="K806" s="1" t="s">
        <v>5960</v>
      </c>
      <c r="M806" s="7" t="s">
        <v>820</v>
      </c>
      <c r="N806" s="9" t="str">
        <f t="shared" si="97"/>
        <v>4A973</v>
      </c>
      <c r="O806" s="3">
        <v>3000</v>
      </c>
      <c r="P806" s="3">
        <v>3000</v>
      </c>
      <c r="Q806" s="1" t="s">
        <v>8</v>
      </c>
      <c r="R806" s="1" t="s">
        <v>9</v>
      </c>
      <c r="S806" s="1" t="s">
        <v>10</v>
      </c>
      <c r="T806" s="1" t="s">
        <v>798</v>
      </c>
      <c r="V806" s="19" t="str">
        <f t="shared" si="100"/>
        <v>Post-calc.</v>
      </c>
      <c r="W806" s="1" t="str">
        <f t="shared" si="101"/>
        <v>Post-calc.</v>
      </c>
      <c r="X806" s="1" t="b">
        <f t="shared" si="102"/>
        <v>1</v>
      </c>
      <c r="Z806" s="3">
        <f t="shared" si="103"/>
        <v>0</v>
      </c>
    </row>
    <row r="807" spans="1:26" x14ac:dyDescent="0.2">
      <c r="A807" s="25" t="s">
        <v>3400</v>
      </c>
      <c r="B807" s="9" t="str">
        <f t="shared" si="98"/>
        <v>49A66</v>
      </c>
      <c r="C807" s="30">
        <v>1290.9774</v>
      </c>
      <c r="D807" s="30">
        <v>1290.9774</v>
      </c>
      <c r="E807" s="32">
        <v>40299</v>
      </c>
      <c r="F807" s="27" t="s">
        <v>2594</v>
      </c>
      <c r="G807" s="34" t="s">
        <v>5520</v>
      </c>
      <c r="H807" s="10" t="str">
        <f t="shared" si="99"/>
        <v>Post-calc.</v>
      </c>
      <c r="I807" s="3">
        <f t="shared" si="96"/>
        <v>0</v>
      </c>
      <c r="M807" s="7" t="s">
        <v>821</v>
      </c>
      <c r="N807" s="9" t="str">
        <f t="shared" si="97"/>
        <v>4A985</v>
      </c>
      <c r="O807" s="3">
        <v>2000</v>
      </c>
      <c r="P807" s="3">
        <v>2000</v>
      </c>
      <c r="Q807" s="1" t="s">
        <v>8</v>
      </c>
      <c r="R807" s="1" t="s">
        <v>9</v>
      </c>
      <c r="S807" s="1" t="s">
        <v>10</v>
      </c>
      <c r="T807" s="1" t="s">
        <v>798</v>
      </c>
      <c r="V807" s="19" t="str">
        <f t="shared" si="100"/>
        <v>Post-calc.</v>
      </c>
      <c r="W807" s="1" t="str">
        <f t="shared" si="101"/>
        <v>Post-calc.</v>
      </c>
      <c r="X807" s="1" t="b">
        <f t="shared" si="102"/>
        <v>1</v>
      </c>
      <c r="Z807" s="3">
        <f t="shared" si="103"/>
        <v>0</v>
      </c>
    </row>
    <row r="808" spans="1:26" x14ac:dyDescent="0.2">
      <c r="A808" s="25" t="s">
        <v>3401</v>
      </c>
      <c r="B808" s="9" t="str">
        <f t="shared" si="98"/>
        <v>49A69</v>
      </c>
      <c r="C808" s="30">
        <v>3131.4185000000002</v>
      </c>
      <c r="D808" s="30">
        <v>3131.4185000000002</v>
      </c>
      <c r="E808" s="32">
        <v>40513</v>
      </c>
      <c r="F808" s="27" t="s">
        <v>2594</v>
      </c>
      <c r="G808" s="34" t="s">
        <v>5520</v>
      </c>
      <c r="H808" s="10" t="str">
        <f t="shared" si="99"/>
        <v>Post-calc.</v>
      </c>
      <c r="I808" s="3">
        <f t="shared" si="96"/>
        <v>0</v>
      </c>
      <c r="M808" s="7" t="s">
        <v>822</v>
      </c>
      <c r="N808" s="9" t="str">
        <f t="shared" si="97"/>
        <v>4A986</v>
      </c>
      <c r="O808" s="3">
        <v>600</v>
      </c>
      <c r="P808" s="3">
        <v>600</v>
      </c>
      <c r="Q808" s="1" t="s">
        <v>8</v>
      </c>
      <c r="R808" s="1" t="s">
        <v>9</v>
      </c>
      <c r="S808" s="1" t="s">
        <v>10</v>
      </c>
      <c r="T808" s="1" t="s">
        <v>798</v>
      </c>
      <c r="V808" s="19" t="str">
        <f t="shared" si="100"/>
        <v>Post-calc.</v>
      </c>
      <c r="W808" s="1" t="str">
        <f t="shared" si="101"/>
        <v>Post-calc.</v>
      </c>
      <c r="X808" s="1" t="b">
        <f t="shared" si="102"/>
        <v>1</v>
      </c>
      <c r="Z808" s="3">
        <f t="shared" si="103"/>
        <v>0</v>
      </c>
    </row>
    <row r="809" spans="1:26" x14ac:dyDescent="0.2">
      <c r="A809" s="25" t="s">
        <v>3402</v>
      </c>
      <c r="B809" s="9" t="str">
        <f t="shared" si="98"/>
        <v>49A71</v>
      </c>
      <c r="C809" s="30">
        <v>0</v>
      </c>
      <c r="D809" s="30">
        <v>0</v>
      </c>
      <c r="E809" s="32">
        <v>40360</v>
      </c>
      <c r="F809" s="27" t="s">
        <v>2594</v>
      </c>
      <c r="G809" s="34" t="s">
        <v>5520</v>
      </c>
      <c r="H809" s="10" t="str">
        <f t="shared" si="99"/>
        <v>Post-calc.</v>
      </c>
      <c r="I809" s="23" t="e">
        <f t="shared" si="96"/>
        <v>#N/A</v>
      </c>
      <c r="J809" s="22" t="str">
        <f>VLOOKUP(B809, Remarks!$A$3:$G$400, 7, FALSE)</f>
        <v>Foxpro order but Product is Spare Part Onward Charges was filtered out</v>
      </c>
      <c r="K809" s="1" t="s">
        <v>5960</v>
      </c>
      <c r="M809" s="7" t="s">
        <v>823</v>
      </c>
      <c r="N809" s="9" t="str">
        <f t="shared" si="97"/>
        <v>4B004</v>
      </c>
      <c r="O809" s="3">
        <v>500</v>
      </c>
      <c r="P809" s="3">
        <v>500</v>
      </c>
      <c r="Q809" s="1" t="s">
        <v>8</v>
      </c>
      <c r="R809" s="1" t="s">
        <v>9</v>
      </c>
      <c r="S809" s="1" t="s">
        <v>10</v>
      </c>
      <c r="T809" s="1" t="s">
        <v>798</v>
      </c>
      <c r="V809" s="19" t="str">
        <f t="shared" si="100"/>
        <v>Post-calc.</v>
      </c>
      <c r="W809" s="1" t="str">
        <f t="shared" si="101"/>
        <v>Post-calc.</v>
      </c>
      <c r="X809" s="1" t="b">
        <f t="shared" si="102"/>
        <v>1</v>
      </c>
      <c r="Z809" s="3">
        <f t="shared" si="103"/>
        <v>0</v>
      </c>
    </row>
    <row r="810" spans="1:26" x14ac:dyDescent="0.2">
      <c r="A810" s="25" t="s">
        <v>3403</v>
      </c>
      <c r="B810" s="9" t="str">
        <f t="shared" si="98"/>
        <v>49A73</v>
      </c>
      <c r="C810" s="30">
        <v>486</v>
      </c>
      <c r="D810" s="30">
        <v>486</v>
      </c>
      <c r="E810" s="32">
        <v>40330</v>
      </c>
      <c r="F810" s="27" t="s">
        <v>2594</v>
      </c>
      <c r="G810" s="34" t="s">
        <v>5520</v>
      </c>
      <c r="H810" s="10" t="str">
        <f t="shared" si="99"/>
        <v>Post-calc.</v>
      </c>
      <c r="I810" s="23" t="e">
        <f t="shared" si="96"/>
        <v>#N/A</v>
      </c>
      <c r="J810" s="22" t="str">
        <f>VLOOKUP(B810, Remarks!$A$3:$G$400, 7, FALSE)</f>
        <v>Foxpro order but Product is Spare Part Onward Charges was filtered out</v>
      </c>
      <c r="K810" s="1" t="s">
        <v>5960</v>
      </c>
      <c r="M810" s="7" t="s">
        <v>824</v>
      </c>
      <c r="N810" s="9" t="str">
        <f t="shared" si="97"/>
        <v>4B033</v>
      </c>
      <c r="O810" s="3">
        <v>100</v>
      </c>
      <c r="P810" s="3">
        <v>100</v>
      </c>
      <c r="Q810" s="1" t="s">
        <v>8</v>
      </c>
      <c r="R810" s="1" t="s">
        <v>9</v>
      </c>
      <c r="S810" s="1" t="s">
        <v>10</v>
      </c>
      <c r="T810" s="1" t="s">
        <v>798</v>
      </c>
      <c r="V810" s="19" t="str">
        <f t="shared" si="100"/>
        <v>Post-calc.</v>
      </c>
      <c r="W810" s="1" t="str">
        <f t="shared" si="101"/>
        <v>Post-calc.</v>
      </c>
      <c r="X810" s="1" t="b">
        <f t="shared" si="102"/>
        <v>1</v>
      </c>
      <c r="Z810" s="3">
        <f t="shared" si="103"/>
        <v>0</v>
      </c>
    </row>
    <row r="811" spans="1:26" x14ac:dyDescent="0.2">
      <c r="A811" s="25" t="s">
        <v>3404</v>
      </c>
      <c r="B811" s="9" t="str">
        <f t="shared" si="98"/>
        <v>49A75</v>
      </c>
      <c r="C811" s="30">
        <v>534</v>
      </c>
      <c r="D811" s="30">
        <v>534</v>
      </c>
      <c r="E811" s="32">
        <v>40360</v>
      </c>
      <c r="F811" s="27" t="s">
        <v>2594</v>
      </c>
      <c r="G811" s="34" t="s">
        <v>5520</v>
      </c>
      <c r="H811" s="10" t="str">
        <f t="shared" si="99"/>
        <v>Post-calc.</v>
      </c>
      <c r="I811" s="23" t="e">
        <f t="shared" si="96"/>
        <v>#N/A</v>
      </c>
      <c r="J811" s="22" t="str">
        <f>VLOOKUP(B811, Remarks!$A$3:$G$400, 7, FALSE)</f>
        <v>Foxpro order but Product is Spare Part Onward Charges was filtered out</v>
      </c>
      <c r="K811" s="1" t="s">
        <v>5960</v>
      </c>
      <c r="M811" s="7" t="s">
        <v>825</v>
      </c>
      <c r="N811" s="9" t="str">
        <f t="shared" si="97"/>
        <v>4B105</v>
      </c>
      <c r="O811" s="3">
        <v>300</v>
      </c>
      <c r="P811" s="3">
        <v>300</v>
      </c>
      <c r="Q811" s="1" t="s">
        <v>8</v>
      </c>
      <c r="R811" s="1" t="s">
        <v>9</v>
      </c>
      <c r="S811" s="1" t="s">
        <v>10</v>
      </c>
      <c r="T811" s="1" t="s">
        <v>798</v>
      </c>
      <c r="V811" s="19" t="str">
        <f t="shared" si="100"/>
        <v>Post-calc.</v>
      </c>
      <c r="W811" s="1" t="str">
        <f t="shared" si="101"/>
        <v>Post-calc.</v>
      </c>
      <c r="X811" s="1" t="b">
        <f t="shared" si="102"/>
        <v>1</v>
      </c>
      <c r="Z811" s="3">
        <f t="shared" si="103"/>
        <v>0</v>
      </c>
    </row>
    <row r="812" spans="1:26" x14ac:dyDescent="0.2">
      <c r="A812" s="25" t="s">
        <v>3405</v>
      </c>
      <c r="B812" s="9" t="str">
        <f t="shared" si="98"/>
        <v>49A76</v>
      </c>
      <c r="C812" s="30">
        <v>510</v>
      </c>
      <c r="D812" s="30">
        <v>510</v>
      </c>
      <c r="E812" s="32">
        <v>40299</v>
      </c>
      <c r="F812" s="27" t="s">
        <v>2594</v>
      </c>
      <c r="G812" s="34" t="s">
        <v>5520</v>
      </c>
      <c r="H812" s="10" t="str">
        <f t="shared" si="99"/>
        <v>Post-calc.</v>
      </c>
      <c r="I812" s="23" t="e">
        <f t="shared" si="96"/>
        <v>#N/A</v>
      </c>
      <c r="J812" s="22" t="str">
        <f>VLOOKUP(B812, Remarks!$A$3:$G$400, 7, FALSE)</f>
        <v>Foxpro order but Product is Spare Part Onward Charges was filtered out</v>
      </c>
      <c r="K812" s="1" t="s">
        <v>5960</v>
      </c>
      <c r="M812" s="7" t="s">
        <v>826</v>
      </c>
      <c r="N812" s="9" t="str">
        <f t="shared" si="97"/>
        <v>4B127</v>
      </c>
      <c r="O812" s="3">
        <v>2300</v>
      </c>
      <c r="P812" s="3">
        <v>2300</v>
      </c>
      <c r="Q812" s="1" t="s">
        <v>8</v>
      </c>
      <c r="R812" s="1" t="s">
        <v>9</v>
      </c>
      <c r="S812" s="1" t="s">
        <v>10</v>
      </c>
      <c r="T812" s="1" t="s">
        <v>798</v>
      </c>
      <c r="V812" s="19" t="str">
        <f t="shared" si="100"/>
        <v>Post-calc.</v>
      </c>
      <c r="W812" s="1" t="str">
        <f t="shared" si="101"/>
        <v>Post-calc.</v>
      </c>
      <c r="X812" s="1" t="b">
        <f t="shared" si="102"/>
        <v>1</v>
      </c>
      <c r="Z812" s="3">
        <f t="shared" si="103"/>
        <v>0</v>
      </c>
    </row>
    <row r="813" spans="1:26" x14ac:dyDescent="0.2">
      <c r="A813" s="25" t="s">
        <v>3406</v>
      </c>
      <c r="B813" s="9" t="str">
        <f t="shared" si="98"/>
        <v>49A78</v>
      </c>
      <c r="C813" s="30">
        <v>42</v>
      </c>
      <c r="D813" s="30">
        <v>42</v>
      </c>
      <c r="E813" s="32">
        <v>40330</v>
      </c>
      <c r="F813" s="27" t="s">
        <v>2594</v>
      </c>
      <c r="G813" s="34" t="s">
        <v>5520</v>
      </c>
      <c r="H813" s="10" t="str">
        <f t="shared" si="99"/>
        <v>Post-calc.</v>
      </c>
      <c r="I813" s="23" t="e">
        <f t="shared" si="96"/>
        <v>#N/A</v>
      </c>
      <c r="J813" s="22" t="str">
        <f>VLOOKUP(B813, Remarks!$A$3:$G$400, 7, FALSE)</f>
        <v>Foxpro order but Product is Spare Part Onward Charges was filtered out</v>
      </c>
      <c r="K813" s="1" t="s">
        <v>5960</v>
      </c>
      <c r="M813" s="7" t="s">
        <v>827</v>
      </c>
      <c r="N813" s="9" t="str">
        <f t="shared" si="97"/>
        <v>4B276</v>
      </c>
      <c r="O813" s="3">
        <v>1171.9894999999999</v>
      </c>
      <c r="P813" s="3">
        <v>1171.9894999999999</v>
      </c>
      <c r="Q813" s="1" t="s">
        <v>8</v>
      </c>
      <c r="R813" s="1" t="s">
        <v>9</v>
      </c>
      <c r="S813" s="1" t="s">
        <v>10</v>
      </c>
      <c r="T813" s="1" t="s">
        <v>798</v>
      </c>
      <c r="V813" s="19" t="str">
        <f t="shared" si="100"/>
        <v>Post-calc.</v>
      </c>
      <c r="W813" s="1" t="str">
        <f t="shared" si="101"/>
        <v>Post-calc.</v>
      </c>
      <c r="X813" s="1" t="b">
        <f t="shared" si="102"/>
        <v>1</v>
      </c>
      <c r="Z813" s="3">
        <f t="shared" si="103"/>
        <v>0</v>
      </c>
    </row>
    <row r="814" spans="1:26" x14ac:dyDescent="0.2">
      <c r="A814" s="25" t="s">
        <v>3407</v>
      </c>
      <c r="B814" s="9" t="str">
        <f t="shared" si="98"/>
        <v>49A79</v>
      </c>
      <c r="C814" s="30">
        <v>348.85550000000001</v>
      </c>
      <c r="D814" s="30">
        <v>348.85550000000001</v>
      </c>
      <c r="E814" s="32">
        <v>40299</v>
      </c>
      <c r="F814" s="27" t="s">
        <v>2594</v>
      </c>
      <c r="G814" s="34" t="s">
        <v>5520</v>
      </c>
      <c r="H814" s="10" t="str">
        <f t="shared" si="99"/>
        <v>Post-calc.</v>
      </c>
      <c r="I814" s="3">
        <f t="shared" si="96"/>
        <v>0</v>
      </c>
      <c r="M814" s="7" t="s">
        <v>828</v>
      </c>
      <c r="N814" s="9" t="str">
        <f t="shared" si="97"/>
        <v>4B280</v>
      </c>
      <c r="O814" s="3">
        <v>200</v>
      </c>
      <c r="P814" s="3">
        <v>200</v>
      </c>
      <c r="Q814" s="1" t="s">
        <v>8</v>
      </c>
      <c r="R814" s="1" t="s">
        <v>9</v>
      </c>
      <c r="S814" s="1" t="s">
        <v>10</v>
      </c>
      <c r="T814" s="1" t="s">
        <v>798</v>
      </c>
      <c r="V814" s="19" t="str">
        <f t="shared" si="100"/>
        <v>Post-calc.</v>
      </c>
      <c r="W814" s="1" t="str">
        <f t="shared" si="101"/>
        <v>Post-calc.</v>
      </c>
      <c r="X814" s="1" t="b">
        <f t="shared" si="102"/>
        <v>1</v>
      </c>
      <c r="Z814" s="3">
        <f t="shared" si="103"/>
        <v>0</v>
      </c>
    </row>
    <row r="815" spans="1:26" x14ac:dyDescent="0.2">
      <c r="A815" s="25" t="s">
        <v>3408</v>
      </c>
      <c r="B815" s="9" t="str">
        <f t="shared" si="98"/>
        <v>49A83</v>
      </c>
      <c r="C815" s="30">
        <v>65</v>
      </c>
      <c r="D815" s="30">
        <v>65</v>
      </c>
      <c r="E815" s="32">
        <v>40330</v>
      </c>
      <c r="F815" s="27" t="s">
        <v>2594</v>
      </c>
      <c r="G815" s="34" t="s">
        <v>5520</v>
      </c>
      <c r="H815" s="10" t="str">
        <f t="shared" si="99"/>
        <v>Post-calc.</v>
      </c>
      <c r="I815" s="23" t="e">
        <f t="shared" si="96"/>
        <v>#N/A</v>
      </c>
      <c r="J815" s="22" t="str">
        <f>VLOOKUP(B815, Remarks!$A$3:$G$400, 7, FALSE)</f>
        <v>Foxpro order but Product is Spare Part Onward Charges was filtered out</v>
      </c>
      <c r="K815" s="1" t="s">
        <v>5960</v>
      </c>
      <c r="M815" s="7" t="s">
        <v>829</v>
      </c>
      <c r="N815" s="9" t="str">
        <f t="shared" si="97"/>
        <v>4B284</v>
      </c>
      <c r="O815" s="3">
        <v>300</v>
      </c>
      <c r="P815" s="3">
        <v>300</v>
      </c>
      <c r="Q815" s="1" t="s">
        <v>8</v>
      </c>
      <c r="R815" s="1" t="s">
        <v>9</v>
      </c>
      <c r="S815" s="1" t="s">
        <v>10</v>
      </c>
      <c r="T815" s="1" t="s">
        <v>798</v>
      </c>
      <c r="V815" s="19" t="str">
        <f t="shared" si="100"/>
        <v>Post-calc.</v>
      </c>
      <c r="W815" s="1" t="str">
        <f t="shared" si="101"/>
        <v>Post-calc.</v>
      </c>
      <c r="X815" s="1" t="b">
        <f t="shared" si="102"/>
        <v>1</v>
      </c>
      <c r="Z815" s="3">
        <f t="shared" si="103"/>
        <v>0</v>
      </c>
    </row>
    <row r="816" spans="1:26" x14ac:dyDescent="0.2">
      <c r="A816" s="25" t="s">
        <v>3409</v>
      </c>
      <c r="B816" s="9" t="str">
        <f t="shared" si="98"/>
        <v>49A84</v>
      </c>
      <c r="C816" s="30">
        <v>368</v>
      </c>
      <c r="D816" s="30">
        <v>368</v>
      </c>
      <c r="E816" s="32">
        <v>40330</v>
      </c>
      <c r="F816" s="27" t="s">
        <v>2594</v>
      </c>
      <c r="G816" s="34" t="s">
        <v>5520</v>
      </c>
      <c r="H816" s="10" t="str">
        <f t="shared" si="99"/>
        <v>Post-calc.</v>
      </c>
      <c r="I816" s="23" t="e">
        <f t="shared" si="96"/>
        <v>#N/A</v>
      </c>
      <c r="J816" s="22" t="str">
        <f>VLOOKUP(B816, Remarks!$A$3:$G$400, 7, FALSE)</f>
        <v>Foxpro order but Product is Spare Part Onward Charges was filtered out</v>
      </c>
      <c r="K816" s="1" t="s">
        <v>5960</v>
      </c>
      <c r="M816" s="7" t="s">
        <v>830</v>
      </c>
      <c r="N816" s="9" t="str">
        <f t="shared" si="97"/>
        <v>4B321</v>
      </c>
      <c r="O816" s="3">
        <v>2200</v>
      </c>
      <c r="P816" s="3">
        <v>2200</v>
      </c>
      <c r="Q816" s="1" t="s">
        <v>8</v>
      </c>
      <c r="R816" s="1" t="s">
        <v>9</v>
      </c>
      <c r="S816" s="1" t="s">
        <v>10</v>
      </c>
      <c r="T816" s="1" t="s">
        <v>798</v>
      </c>
      <c r="V816" s="19" t="str">
        <f t="shared" si="100"/>
        <v>Post-calc.</v>
      </c>
      <c r="W816" s="1" t="str">
        <f t="shared" si="101"/>
        <v>Post-calc.</v>
      </c>
      <c r="X816" s="1" t="b">
        <f t="shared" si="102"/>
        <v>1</v>
      </c>
      <c r="Z816" s="3">
        <f t="shared" si="103"/>
        <v>0</v>
      </c>
    </row>
    <row r="817" spans="1:26" x14ac:dyDescent="0.2">
      <c r="A817" s="25" t="s">
        <v>3410</v>
      </c>
      <c r="B817" s="9" t="str">
        <f t="shared" si="98"/>
        <v>49A96</v>
      </c>
      <c r="C817" s="30">
        <v>710.10140000000001</v>
      </c>
      <c r="D817" s="30">
        <v>710.10140000000001</v>
      </c>
      <c r="E817" s="32">
        <v>40391</v>
      </c>
      <c r="F817" s="27" t="s">
        <v>2594</v>
      </c>
      <c r="G817" s="34" t="s">
        <v>5520</v>
      </c>
      <c r="H817" s="10" t="str">
        <f t="shared" si="99"/>
        <v>Post-calc.</v>
      </c>
      <c r="I817" s="3">
        <f t="shared" si="96"/>
        <v>0</v>
      </c>
      <c r="M817" s="7" t="s">
        <v>831</v>
      </c>
      <c r="N817" s="9" t="str">
        <f t="shared" si="97"/>
        <v>4B328</v>
      </c>
      <c r="O817" s="3">
        <v>400</v>
      </c>
      <c r="P817" s="3">
        <v>400</v>
      </c>
      <c r="Q817" s="1" t="s">
        <v>8</v>
      </c>
      <c r="R817" s="1" t="s">
        <v>9</v>
      </c>
      <c r="S817" s="1" t="s">
        <v>10</v>
      </c>
      <c r="T817" s="1" t="s">
        <v>798</v>
      </c>
      <c r="V817" s="19" t="str">
        <f t="shared" si="100"/>
        <v>Post-calc.</v>
      </c>
      <c r="W817" s="1" t="str">
        <f t="shared" si="101"/>
        <v>Post-calc.</v>
      </c>
      <c r="X817" s="1" t="b">
        <f t="shared" si="102"/>
        <v>1</v>
      </c>
      <c r="Z817" s="3">
        <f t="shared" si="103"/>
        <v>0</v>
      </c>
    </row>
    <row r="818" spans="1:26" x14ac:dyDescent="0.2">
      <c r="A818" s="25" t="s">
        <v>3411</v>
      </c>
      <c r="B818" s="9" t="str">
        <f t="shared" si="98"/>
        <v>49B03</v>
      </c>
      <c r="C818" s="30">
        <v>291</v>
      </c>
      <c r="D818" s="30">
        <v>291</v>
      </c>
      <c r="E818" s="32">
        <v>40360</v>
      </c>
      <c r="F818" s="27" t="s">
        <v>2594</v>
      </c>
      <c r="G818" s="34" t="s">
        <v>5520</v>
      </c>
      <c r="H818" s="10" t="str">
        <f t="shared" si="99"/>
        <v>Post-calc.</v>
      </c>
      <c r="I818" s="23" t="e">
        <f t="shared" si="96"/>
        <v>#N/A</v>
      </c>
      <c r="J818" s="22" t="str">
        <f>VLOOKUP(B818, Remarks!$A$3:$G$400, 7, FALSE)</f>
        <v>Foxpro order but Product is Spare Part Onward Charges was filtered out</v>
      </c>
      <c r="K818" s="1" t="s">
        <v>5960</v>
      </c>
      <c r="M818" s="7" t="s">
        <v>832</v>
      </c>
      <c r="N818" s="9" t="str">
        <f t="shared" si="97"/>
        <v>4B356</v>
      </c>
      <c r="O818" s="3">
        <v>180</v>
      </c>
      <c r="P818" s="3">
        <v>180</v>
      </c>
      <c r="Q818" s="1" t="s">
        <v>8</v>
      </c>
      <c r="R818" s="1" t="s">
        <v>9</v>
      </c>
      <c r="S818" s="1" t="s">
        <v>10</v>
      </c>
      <c r="T818" s="1" t="s">
        <v>798</v>
      </c>
      <c r="V818" s="19" t="str">
        <f t="shared" si="100"/>
        <v>Post-calc.</v>
      </c>
      <c r="W818" s="1" t="str">
        <f t="shared" si="101"/>
        <v>Post-calc.</v>
      </c>
      <c r="X818" s="1" t="b">
        <f t="shared" si="102"/>
        <v>1</v>
      </c>
      <c r="Z818" s="3">
        <f t="shared" si="103"/>
        <v>0</v>
      </c>
    </row>
    <row r="819" spans="1:26" x14ac:dyDescent="0.2">
      <c r="A819" s="25" t="s">
        <v>3412</v>
      </c>
      <c r="B819" s="9" t="str">
        <f t="shared" si="98"/>
        <v>49B05</v>
      </c>
      <c r="C819" s="30">
        <v>1504</v>
      </c>
      <c r="D819" s="30">
        <v>1504</v>
      </c>
      <c r="E819" s="32">
        <v>40330</v>
      </c>
      <c r="F819" s="27" t="s">
        <v>2594</v>
      </c>
      <c r="G819" s="34" t="s">
        <v>5520</v>
      </c>
      <c r="H819" s="10" t="str">
        <f t="shared" si="99"/>
        <v>Post-calc.</v>
      </c>
      <c r="I819" s="23" t="e">
        <f t="shared" si="96"/>
        <v>#N/A</v>
      </c>
      <c r="J819" s="22" t="str">
        <f>VLOOKUP(B819, Remarks!$A$3:$G$400, 7, FALSE)</f>
        <v>Foxpro order but Product is Spare Part Onward Charges was filtered out</v>
      </c>
      <c r="K819" s="1" t="s">
        <v>5960</v>
      </c>
      <c r="M819" s="7" t="s">
        <v>833</v>
      </c>
      <c r="N819" s="9" t="str">
        <f t="shared" si="97"/>
        <v>4B360</v>
      </c>
      <c r="O819" s="3">
        <v>1000</v>
      </c>
      <c r="P819" s="3">
        <v>1000</v>
      </c>
      <c r="Q819" s="1" t="s">
        <v>8</v>
      </c>
      <c r="R819" s="1" t="s">
        <v>9</v>
      </c>
      <c r="S819" s="1" t="s">
        <v>10</v>
      </c>
      <c r="T819" s="1" t="s">
        <v>798</v>
      </c>
      <c r="V819" s="19" t="str">
        <f t="shared" si="100"/>
        <v>Post-calc.</v>
      </c>
      <c r="W819" s="1" t="str">
        <f t="shared" si="101"/>
        <v>Post-calc.</v>
      </c>
      <c r="X819" s="1" t="b">
        <f t="shared" si="102"/>
        <v>1</v>
      </c>
      <c r="Z819" s="3">
        <f t="shared" si="103"/>
        <v>0</v>
      </c>
    </row>
    <row r="820" spans="1:26" x14ac:dyDescent="0.2">
      <c r="A820" s="25" t="s">
        <v>3413</v>
      </c>
      <c r="B820" s="9" t="str">
        <f t="shared" si="98"/>
        <v>49B06</v>
      </c>
      <c r="C820" s="30">
        <v>1853</v>
      </c>
      <c r="D820" s="30">
        <v>1853</v>
      </c>
      <c r="E820" s="32">
        <v>40360</v>
      </c>
      <c r="F820" s="27" t="s">
        <v>2594</v>
      </c>
      <c r="G820" s="34" t="s">
        <v>5520</v>
      </c>
      <c r="H820" s="10" t="str">
        <f t="shared" si="99"/>
        <v>Post-calc.</v>
      </c>
      <c r="I820" s="3">
        <f t="shared" si="96"/>
        <v>0</v>
      </c>
      <c r="M820" s="7" t="s">
        <v>834</v>
      </c>
      <c r="N820" s="9" t="str">
        <f t="shared" si="97"/>
        <v>4B414</v>
      </c>
      <c r="O820" s="3">
        <v>1171.9894999999999</v>
      </c>
      <c r="P820" s="3">
        <v>1171.9894999999999</v>
      </c>
      <c r="Q820" s="1" t="s">
        <v>8</v>
      </c>
      <c r="R820" s="1" t="s">
        <v>9</v>
      </c>
      <c r="S820" s="1" t="s">
        <v>10</v>
      </c>
      <c r="T820" s="1" t="s">
        <v>798</v>
      </c>
      <c r="V820" s="19" t="str">
        <f t="shared" si="100"/>
        <v>Post-calc.</v>
      </c>
      <c r="W820" s="1" t="str">
        <f t="shared" si="101"/>
        <v>Post-calc.</v>
      </c>
      <c r="X820" s="1" t="b">
        <f t="shared" si="102"/>
        <v>1</v>
      </c>
      <c r="Z820" s="3">
        <f t="shared" si="103"/>
        <v>0</v>
      </c>
    </row>
    <row r="821" spans="1:26" x14ac:dyDescent="0.2">
      <c r="A821" s="25" t="s">
        <v>3414</v>
      </c>
      <c r="B821" s="9" t="str">
        <f t="shared" si="98"/>
        <v>49B24</v>
      </c>
      <c r="C821" s="30">
        <v>158</v>
      </c>
      <c r="D821" s="30">
        <v>158</v>
      </c>
      <c r="E821" s="32">
        <v>40422</v>
      </c>
      <c r="F821" s="27" t="s">
        <v>2594</v>
      </c>
      <c r="G821" s="34" t="s">
        <v>5520</v>
      </c>
      <c r="H821" s="10" t="str">
        <f t="shared" si="99"/>
        <v>Post-calc.</v>
      </c>
      <c r="I821" s="23" t="e">
        <f t="shared" si="96"/>
        <v>#N/A</v>
      </c>
      <c r="J821" s="22" t="str">
        <f>VLOOKUP(B821, Remarks!$A$3:$G$400, 7, FALSE)</f>
        <v>Foxpro order but Product is Spare Part Onward Charges was filtered out</v>
      </c>
      <c r="K821" s="1" t="s">
        <v>5960</v>
      </c>
      <c r="M821" s="7" t="s">
        <v>835</v>
      </c>
      <c r="N821" s="9" t="str">
        <f t="shared" si="97"/>
        <v>4B422</v>
      </c>
      <c r="O821" s="3">
        <v>200</v>
      </c>
      <c r="P821" s="3">
        <v>200</v>
      </c>
      <c r="Q821" s="1" t="s">
        <v>8</v>
      </c>
      <c r="R821" s="1" t="s">
        <v>9</v>
      </c>
      <c r="S821" s="1" t="s">
        <v>10</v>
      </c>
      <c r="T821" s="1" t="s">
        <v>798</v>
      </c>
      <c r="V821" s="19" t="str">
        <f t="shared" si="100"/>
        <v>Post-calc.</v>
      </c>
      <c r="W821" s="1" t="str">
        <f t="shared" si="101"/>
        <v>Post-calc.</v>
      </c>
      <c r="X821" s="1" t="b">
        <f t="shared" si="102"/>
        <v>1</v>
      </c>
      <c r="Z821" s="3">
        <f t="shared" si="103"/>
        <v>0</v>
      </c>
    </row>
    <row r="822" spans="1:26" x14ac:dyDescent="0.2">
      <c r="A822" s="25" t="s">
        <v>3415</v>
      </c>
      <c r="B822" s="9" t="str">
        <f t="shared" si="98"/>
        <v>49B26</v>
      </c>
      <c r="C822" s="30">
        <v>752</v>
      </c>
      <c r="D822" s="30">
        <v>752</v>
      </c>
      <c r="E822" s="32">
        <v>40360</v>
      </c>
      <c r="F822" s="27" t="s">
        <v>2594</v>
      </c>
      <c r="G822" s="34" t="s">
        <v>5520</v>
      </c>
      <c r="H822" s="10" t="str">
        <f t="shared" si="99"/>
        <v>Post-calc.</v>
      </c>
      <c r="I822" s="3">
        <f t="shared" si="96"/>
        <v>0</v>
      </c>
      <c r="M822" s="7" t="s">
        <v>836</v>
      </c>
      <c r="N822" s="9" t="str">
        <f t="shared" si="97"/>
        <v>4B466</v>
      </c>
      <c r="O822" s="3">
        <v>4000</v>
      </c>
      <c r="P822" s="3">
        <v>4000</v>
      </c>
      <c r="Q822" s="1" t="s">
        <v>8</v>
      </c>
      <c r="R822" s="1" t="s">
        <v>9</v>
      </c>
      <c r="S822" s="1" t="s">
        <v>10</v>
      </c>
      <c r="T822" s="1" t="s">
        <v>798</v>
      </c>
      <c r="V822" s="19" t="str">
        <f t="shared" si="100"/>
        <v>Post-calc.</v>
      </c>
      <c r="W822" s="1" t="str">
        <f t="shared" si="101"/>
        <v>Post-calc.</v>
      </c>
      <c r="X822" s="1" t="b">
        <f t="shared" si="102"/>
        <v>1</v>
      </c>
      <c r="Z822" s="3">
        <f t="shared" si="103"/>
        <v>0</v>
      </c>
    </row>
    <row r="823" spans="1:26" x14ac:dyDescent="0.2">
      <c r="A823" s="25" t="s">
        <v>3416</v>
      </c>
      <c r="B823" s="9" t="str">
        <f t="shared" si="98"/>
        <v>49B29</v>
      </c>
      <c r="C823" s="30">
        <v>1044</v>
      </c>
      <c r="D823" s="30">
        <v>1044</v>
      </c>
      <c r="E823" s="32">
        <v>40391</v>
      </c>
      <c r="F823" s="27" t="s">
        <v>2594</v>
      </c>
      <c r="G823" s="34" t="s">
        <v>5520</v>
      </c>
      <c r="H823" s="10" t="str">
        <f t="shared" si="99"/>
        <v>Post-calc.</v>
      </c>
      <c r="I823" s="3">
        <f t="shared" si="96"/>
        <v>0</v>
      </c>
      <c r="M823" s="7" t="s">
        <v>837</v>
      </c>
      <c r="N823" s="9" t="str">
        <f t="shared" si="97"/>
        <v>4B467</v>
      </c>
      <c r="O823" s="3">
        <v>400</v>
      </c>
      <c r="P823" s="3">
        <v>400</v>
      </c>
      <c r="Q823" s="1" t="s">
        <v>8</v>
      </c>
      <c r="R823" s="1" t="s">
        <v>9</v>
      </c>
      <c r="S823" s="1" t="s">
        <v>10</v>
      </c>
      <c r="T823" s="1" t="s">
        <v>798</v>
      </c>
      <c r="V823" s="19" t="str">
        <f t="shared" si="100"/>
        <v>Post-calc.</v>
      </c>
      <c r="W823" s="1" t="str">
        <f t="shared" si="101"/>
        <v>Post-calc.</v>
      </c>
      <c r="X823" s="1" t="b">
        <f t="shared" si="102"/>
        <v>1</v>
      </c>
      <c r="Z823" s="3">
        <f t="shared" si="103"/>
        <v>0</v>
      </c>
    </row>
    <row r="824" spans="1:26" x14ac:dyDescent="0.2">
      <c r="A824" s="25" t="s">
        <v>3417</v>
      </c>
      <c r="B824" s="9" t="str">
        <f t="shared" si="98"/>
        <v>49B30</v>
      </c>
      <c r="C824" s="30">
        <v>34</v>
      </c>
      <c r="D824" s="30">
        <v>34</v>
      </c>
      <c r="E824" s="32">
        <v>40452</v>
      </c>
      <c r="F824" s="27" t="s">
        <v>2594</v>
      </c>
      <c r="G824" s="34" t="s">
        <v>5520</v>
      </c>
      <c r="H824" s="10" t="str">
        <f t="shared" si="99"/>
        <v>Post-calc.</v>
      </c>
      <c r="I824" s="23" t="e">
        <f t="shared" si="96"/>
        <v>#N/A</v>
      </c>
      <c r="J824" s="22" t="str">
        <f>VLOOKUP(B824, Remarks!$A$3:$G$400, 7, FALSE)</f>
        <v>Foxpro order but Product is Spare Part Onward Charges was filtered out</v>
      </c>
      <c r="K824" s="1" t="s">
        <v>5960</v>
      </c>
      <c r="M824" s="7" t="s">
        <v>838</v>
      </c>
      <c r="N824" s="9" t="str">
        <f t="shared" si="97"/>
        <v>4B528</v>
      </c>
      <c r="O824" s="3">
        <v>300</v>
      </c>
      <c r="P824" s="3">
        <v>300</v>
      </c>
      <c r="Q824" s="1" t="s">
        <v>8</v>
      </c>
      <c r="R824" s="1" t="s">
        <v>9</v>
      </c>
      <c r="S824" s="1" t="s">
        <v>10</v>
      </c>
      <c r="T824" s="1" t="s">
        <v>798</v>
      </c>
      <c r="V824" s="19" t="str">
        <f t="shared" si="100"/>
        <v>Post-calc.</v>
      </c>
      <c r="W824" s="1" t="str">
        <f t="shared" si="101"/>
        <v>Post-calc.</v>
      </c>
      <c r="X824" s="1" t="b">
        <f t="shared" si="102"/>
        <v>1</v>
      </c>
      <c r="Z824" s="3">
        <f t="shared" si="103"/>
        <v>0</v>
      </c>
    </row>
    <row r="825" spans="1:26" x14ac:dyDescent="0.2">
      <c r="A825" s="25" t="s">
        <v>3418</v>
      </c>
      <c r="B825" s="9" t="str">
        <f t="shared" si="98"/>
        <v>49B32</v>
      </c>
      <c r="C825" s="30">
        <v>1180</v>
      </c>
      <c r="D825" s="30">
        <v>1180</v>
      </c>
      <c r="E825" s="32">
        <v>40391</v>
      </c>
      <c r="F825" s="27" t="s">
        <v>2594</v>
      </c>
      <c r="G825" s="34" t="s">
        <v>5520</v>
      </c>
      <c r="H825" s="10" t="str">
        <f t="shared" si="99"/>
        <v>Post-calc.</v>
      </c>
      <c r="I825" s="23" t="e">
        <f t="shared" si="96"/>
        <v>#N/A</v>
      </c>
      <c r="J825" s="22" t="str">
        <f>VLOOKUP(B825, Remarks!$A$3:$G$400, 7, FALSE)</f>
        <v>Foxpro order but Product is Spare Part Onward Charges was filtered out</v>
      </c>
      <c r="K825" s="1" t="s">
        <v>5960</v>
      </c>
      <c r="M825" s="7" t="s">
        <v>839</v>
      </c>
      <c r="N825" s="9" t="str">
        <f t="shared" si="97"/>
        <v>4B539</v>
      </c>
      <c r="O825" s="3">
        <v>1000</v>
      </c>
      <c r="P825" s="3">
        <v>1000</v>
      </c>
      <c r="Q825" s="1" t="s">
        <v>8</v>
      </c>
      <c r="R825" s="1" t="s">
        <v>9</v>
      </c>
      <c r="S825" s="1" t="s">
        <v>10</v>
      </c>
      <c r="T825" s="1" t="s">
        <v>798</v>
      </c>
      <c r="V825" s="19" t="str">
        <f t="shared" si="100"/>
        <v>Post-calc.</v>
      </c>
      <c r="W825" s="1" t="str">
        <f t="shared" si="101"/>
        <v>Post-calc.</v>
      </c>
      <c r="X825" s="1" t="b">
        <f t="shared" si="102"/>
        <v>1</v>
      </c>
      <c r="Z825" s="3">
        <f t="shared" si="103"/>
        <v>0</v>
      </c>
    </row>
    <row r="826" spans="1:26" x14ac:dyDescent="0.2">
      <c r="A826" s="25" t="s">
        <v>3419</v>
      </c>
      <c r="B826" s="9" t="str">
        <f t="shared" si="98"/>
        <v>49B39</v>
      </c>
      <c r="C826" s="30">
        <v>0</v>
      </c>
      <c r="D826" s="30">
        <v>0</v>
      </c>
      <c r="E826" s="32">
        <v>40391</v>
      </c>
      <c r="F826" s="27" t="s">
        <v>2594</v>
      </c>
      <c r="G826" s="34" t="s">
        <v>5520</v>
      </c>
      <c r="H826" s="10" t="str">
        <f t="shared" si="99"/>
        <v>Post-calc.</v>
      </c>
      <c r="I826" s="23" t="e">
        <f t="shared" si="96"/>
        <v>#N/A</v>
      </c>
      <c r="J826" s="22" t="str">
        <f>VLOOKUP(B826, Remarks!$A$3:$G$400, 7, FALSE)</f>
        <v>Foxpro order but order complete db2 values are zero so Board filtered out by default</v>
      </c>
      <c r="K826" s="1" t="s">
        <v>5960</v>
      </c>
      <c r="M826" s="7" t="s">
        <v>840</v>
      </c>
      <c r="N826" s="9" t="str">
        <f t="shared" si="97"/>
        <v>4B557</v>
      </c>
      <c r="O826" s="3">
        <v>400</v>
      </c>
      <c r="P826" s="3">
        <v>400</v>
      </c>
      <c r="Q826" s="1" t="s">
        <v>8</v>
      </c>
      <c r="R826" s="1" t="s">
        <v>9</v>
      </c>
      <c r="S826" s="1" t="s">
        <v>10</v>
      </c>
      <c r="T826" s="1" t="s">
        <v>798</v>
      </c>
      <c r="V826" s="19" t="str">
        <f t="shared" si="100"/>
        <v>Post-calc.</v>
      </c>
      <c r="W826" s="1" t="str">
        <f t="shared" si="101"/>
        <v>Post-calc.</v>
      </c>
      <c r="X826" s="1" t="b">
        <f t="shared" si="102"/>
        <v>1</v>
      </c>
      <c r="Z826" s="3">
        <f t="shared" si="103"/>
        <v>0</v>
      </c>
    </row>
    <row r="827" spans="1:26" x14ac:dyDescent="0.2">
      <c r="A827" s="25" t="s">
        <v>3420</v>
      </c>
      <c r="B827" s="9" t="str">
        <f t="shared" si="98"/>
        <v>49B42</v>
      </c>
      <c r="C827" s="30">
        <v>759</v>
      </c>
      <c r="D827" s="30">
        <v>759</v>
      </c>
      <c r="E827" s="32">
        <v>40452</v>
      </c>
      <c r="F827" s="27" t="s">
        <v>2594</v>
      </c>
      <c r="G827" s="34" t="s">
        <v>5520</v>
      </c>
      <c r="H827" s="10" t="str">
        <f t="shared" si="99"/>
        <v>Post-calc.</v>
      </c>
      <c r="I827" s="23" t="e">
        <f t="shared" si="96"/>
        <v>#N/A</v>
      </c>
      <c r="J827" s="22" t="str">
        <f>VLOOKUP(B827, Remarks!$A$3:$G$400, 7, FALSE)</f>
        <v>Foxpro order but Product is Spare Part Onward Charges was filtered out</v>
      </c>
      <c r="K827" s="1" t="s">
        <v>5960</v>
      </c>
      <c r="M827" s="7" t="s">
        <v>841</v>
      </c>
      <c r="N827" s="9" t="str">
        <f t="shared" si="97"/>
        <v>4B571</v>
      </c>
      <c r="O827" s="3">
        <v>400</v>
      </c>
      <c r="P827" s="3">
        <v>400</v>
      </c>
      <c r="Q827" s="1" t="s">
        <v>8</v>
      </c>
      <c r="R827" s="1" t="s">
        <v>9</v>
      </c>
      <c r="S827" s="1" t="s">
        <v>10</v>
      </c>
      <c r="T827" s="1" t="s">
        <v>798</v>
      </c>
      <c r="V827" s="19" t="str">
        <f t="shared" si="100"/>
        <v>Post-calc.</v>
      </c>
      <c r="W827" s="1" t="str">
        <f t="shared" si="101"/>
        <v>Post-calc.</v>
      </c>
      <c r="X827" s="1" t="b">
        <f t="shared" si="102"/>
        <v>1</v>
      </c>
      <c r="Z827" s="3">
        <f t="shared" si="103"/>
        <v>0</v>
      </c>
    </row>
    <row r="828" spans="1:26" x14ac:dyDescent="0.2">
      <c r="A828" s="25" t="s">
        <v>3421</v>
      </c>
      <c r="B828" s="9" t="str">
        <f t="shared" si="98"/>
        <v>49B43</v>
      </c>
      <c r="C828" s="30">
        <v>49</v>
      </c>
      <c r="D828" s="30">
        <v>49</v>
      </c>
      <c r="E828" s="32">
        <v>40452</v>
      </c>
      <c r="F828" s="27" t="s">
        <v>2594</v>
      </c>
      <c r="G828" s="34" t="s">
        <v>5520</v>
      </c>
      <c r="H828" s="10" t="str">
        <f t="shared" si="99"/>
        <v>Post-calc.</v>
      </c>
      <c r="I828" s="23" t="e">
        <f t="shared" si="96"/>
        <v>#N/A</v>
      </c>
      <c r="J828" s="22" t="str">
        <f>VLOOKUP(B828, Remarks!$A$3:$G$400, 7, FALSE)</f>
        <v>Foxpro order but Product is Spare Part Onward Charges was filtered out</v>
      </c>
      <c r="K828" s="1" t="s">
        <v>5960</v>
      </c>
      <c r="M828" s="7" t="s">
        <v>842</v>
      </c>
      <c r="N828" s="9" t="str">
        <f t="shared" si="97"/>
        <v>4B590</v>
      </c>
      <c r="O828" s="3">
        <v>100</v>
      </c>
      <c r="P828" s="3">
        <v>100</v>
      </c>
      <c r="Q828" s="1" t="s">
        <v>8</v>
      </c>
      <c r="R828" s="1" t="s">
        <v>9</v>
      </c>
      <c r="S828" s="1" t="s">
        <v>10</v>
      </c>
      <c r="T828" s="1" t="s">
        <v>798</v>
      </c>
      <c r="V828" s="19" t="str">
        <f t="shared" si="100"/>
        <v>Post-calc.</v>
      </c>
      <c r="W828" s="1" t="str">
        <f t="shared" si="101"/>
        <v>Post-calc.</v>
      </c>
      <c r="X828" s="1" t="b">
        <f t="shared" si="102"/>
        <v>1</v>
      </c>
      <c r="Z828" s="3">
        <f t="shared" si="103"/>
        <v>0</v>
      </c>
    </row>
    <row r="829" spans="1:26" x14ac:dyDescent="0.2">
      <c r="A829" s="25" t="s">
        <v>3422</v>
      </c>
      <c r="B829" s="9" t="str">
        <f t="shared" si="98"/>
        <v>49B45</v>
      </c>
      <c r="C829" s="30">
        <v>13797</v>
      </c>
      <c r="D829" s="30">
        <v>13797</v>
      </c>
      <c r="E829" s="32">
        <v>40483</v>
      </c>
      <c r="F829" s="27" t="s">
        <v>2594</v>
      </c>
      <c r="G829" s="34" t="s">
        <v>5520</v>
      </c>
      <c r="H829" s="10" t="str">
        <f t="shared" si="99"/>
        <v>Post-calc.</v>
      </c>
      <c r="I829" s="3">
        <f t="shared" si="96"/>
        <v>0</v>
      </c>
      <c r="M829" s="7" t="s">
        <v>843</v>
      </c>
      <c r="N829" s="9" t="str">
        <f t="shared" si="97"/>
        <v>4B596</v>
      </c>
      <c r="O829" s="3">
        <v>1000</v>
      </c>
      <c r="P829" s="3">
        <v>1000</v>
      </c>
      <c r="Q829" s="1" t="s">
        <v>8</v>
      </c>
      <c r="R829" s="1" t="s">
        <v>9</v>
      </c>
      <c r="S829" s="1" t="s">
        <v>10</v>
      </c>
      <c r="T829" s="1" t="s">
        <v>798</v>
      </c>
      <c r="V829" s="19" t="str">
        <f t="shared" si="100"/>
        <v>Post-calc.</v>
      </c>
      <c r="W829" s="1" t="str">
        <f t="shared" si="101"/>
        <v>Post-calc.</v>
      </c>
      <c r="X829" s="1" t="b">
        <f t="shared" si="102"/>
        <v>1</v>
      </c>
      <c r="Z829" s="3">
        <f t="shared" si="103"/>
        <v>0</v>
      </c>
    </row>
    <row r="830" spans="1:26" x14ac:dyDescent="0.2">
      <c r="A830" s="25" t="s">
        <v>3423</v>
      </c>
      <c r="B830" s="9" t="str">
        <f t="shared" si="98"/>
        <v>49B53</v>
      </c>
      <c r="C830" s="30">
        <v>1188</v>
      </c>
      <c r="D830" s="30">
        <v>1188</v>
      </c>
      <c r="E830" s="32">
        <v>40391</v>
      </c>
      <c r="F830" s="27" t="s">
        <v>2594</v>
      </c>
      <c r="G830" s="34" t="s">
        <v>5520</v>
      </c>
      <c r="H830" s="10" t="str">
        <f t="shared" si="99"/>
        <v>Post-calc.</v>
      </c>
      <c r="I830" s="23" t="e">
        <f t="shared" si="96"/>
        <v>#N/A</v>
      </c>
      <c r="J830" s="22" t="str">
        <f>VLOOKUP(B830, Remarks!$A$3:$G$400, 7, FALSE)</f>
        <v>Foxpro order but Product is Spare Part Onward Charges was filtered out</v>
      </c>
      <c r="K830" s="1" t="s">
        <v>5960</v>
      </c>
      <c r="M830" s="7" t="s">
        <v>844</v>
      </c>
      <c r="N830" s="9" t="str">
        <f t="shared" si="97"/>
        <v>4B614</v>
      </c>
      <c r="O830" s="3">
        <v>3000</v>
      </c>
      <c r="P830" s="3">
        <v>3000</v>
      </c>
      <c r="Q830" s="1" t="s">
        <v>8</v>
      </c>
      <c r="R830" s="1" t="s">
        <v>9</v>
      </c>
      <c r="S830" s="1" t="s">
        <v>10</v>
      </c>
      <c r="T830" s="1" t="s">
        <v>798</v>
      </c>
      <c r="V830" s="19" t="str">
        <f t="shared" si="100"/>
        <v>Post-calc.</v>
      </c>
      <c r="W830" s="1" t="str">
        <f t="shared" si="101"/>
        <v>Post-calc.</v>
      </c>
      <c r="X830" s="1" t="b">
        <f t="shared" si="102"/>
        <v>1</v>
      </c>
      <c r="Z830" s="3">
        <f t="shared" si="103"/>
        <v>0</v>
      </c>
    </row>
    <row r="831" spans="1:26" x14ac:dyDescent="0.2">
      <c r="A831" s="25" t="s">
        <v>3424</v>
      </c>
      <c r="B831" s="9" t="str">
        <f t="shared" si="98"/>
        <v>49B54</v>
      </c>
      <c r="C831" s="30">
        <v>222</v>
      </c>
      <c r="D831" s="30">
        <v>222</v>
      </c>
      <c r="E831" s="32">
        <v>40422</v>
      </c>
      <c r="F831" s="27" t="s">
        <v>2594</v>
      </c>
      <c r="G831" s="34" t="s">
        <v>5520</v>
      </c>
      <c r="H831" s="10" t="str">
        <f t="shared" si="99"/>
        <v>Post-calc.</v>
      </c>
      <c r="I831" s="23" t="e">
        <f t="shared" si="96"/>
        <v>#N/A</v>
      </c>
      <c r="J831" s="22" t="str">
        <f>VLOOKUP(B831, Remarks!$A$3:$G$400, 7, FALSE)</f>
        <v>Foxpro order but Product is Spare Part Onward Charges was filtered out</v>
      </c>
      <c r="K831" s="1" t="s">
        <v>5960</v>
      </c>
      <c r="M831" s="7" t="s">
        <v>845</v>
      </c>
      <c r="N831" s="9" t="str">
        <f t="shared" si="97"/>
        <v>4B721</v>
      </c>
      <c r="O831" s="3">
        <v>470</v>
      </c>
      <c r="P831" s="3">
        <v>470</v>
      </c>
      <c r="Q831" s="1" t="s">
        <v>8</v>
      </c>
      <c r="R831" s="1" t="s">
        <v>9</v>
      </c>
      <c r="S831" s="1" t="s">
        <v>10</v>
      </c>
      <c r="T831" s="1" t="s">
        <v>798</v>
      </c>
      <c r="V831" s="19" t="str">
        <f t="shared" si="100"/>
        <v>Post-calc.</v>
      </c>
      <c r="W831" s="1" t="str">
        <f t="shared" si="101"/>
        <v>Post-calc.</v>
      </c>
      <c r="X831" s="1" t="b">
        <f t="shared" si="102"/>
        <v>1</v>
      </c>
      <c r="Z831" s="3">
        <f t="shared" si="103"/>
        <v>0</v>
      </c>
    </row>
    <row r="832" spans="1:26" x14ac:dyDescent="0.2">
      <c r="A832" s="25" t="s">
        <v>3425</v>
      </c>
      <c r="B832" s="9" t="str">
        <f t="shared" si="98"/>
        <v>49B59</v>
      </c>
      <c r="C832" s="30">
        <v>752</v>
      </c>
      <c r="D832" s="30">
        <v>752</v>
      </c>
      <c r="E832" s="32">
        <v>40391</v>
      </c>
      <c r="F832" s="27" t="s">
        <v>2594</v>
      </c>
      <c r="G832" s="34" t="s">
        <v>5520</v>
      </c>
      <c r="H832" s="10" t="str">
        <f t="shared" si="99"/>
        <v>Post-calc.</v>
      </c>
      <c r="I832" s="3">
        <f t="shared" si="96"/>
        <v>0</v>
      </c>
      <c r="M832" s="7" t="s">
        <v>846</v>
      </c>
      <c r="N832" s="9" t="str">
        <f t="shared" si="97"/>
        <v>4B773</v>
      </c>
      <c r="O832" s="3">
        <v>200</v>
      </c>
      <c r="P832" s="3">
        <v>200</v>
      </c>
      <c r="Q832" s="1" t="s">
        <v>8</v>
      </c>
      <c r="R832" s="1" t="s">
        <v>9</v>
      </c>
      <c r="S832" s="1" t="s">
        <v>10</v>
      </c>
      <c r="T832" s="1" t="s">
        <v>798</v>
      </c>
      <c r="V832" s="19" t="str">
        <f t="shared" si="100"/>
        <v>Post-calc.</v>
      </c>
      <c r="W832" s="1" t="str">
        <f t="shared" si="101"/>
        <v>Post-calc.</v>
      </c>
      <c r="X832" s="1" t="b">
        <f t="shared" si="102"/>
        <v>1</v>
      </c>
      <c r="Z832" s="3">
        <f t="shared" si="103"/>
        <v>0</v>
      </c>
    </row>
    <row r="833" spans="1:26" x14ac:dyDescent="0.2">
      <c r="A833" s="25" t="s">
        <v>3426</v>
      </c>
      <c r="B833" s="9" t="str">
        <f t="shared" si="98"/>
        <v>49B78</v>
      </c>
      <c r="C833" s="30">
        <v>212</v>
      </c>
      <c r="D833" s="30">
        <v>212</v>
      </c>
      <c r="E833" s="32">
        <v>40452</v>
      </c>
      <c r="F833" s="27" t="s">
        <v>2594</v>
      </c>
      <c r="G833" s="34" t="s">
        <v>5520</v>
      </c>
      <c r="H833" s="10" t="str">
        <f t="shared" si="99"/>
        <v>Post-calc.</v>
      </c>
      <c r="I833" s="23" t="e">
        <f t="shared" si="96"/>
        <v>#N/A</v>
      </c>
      <c r="J833" s="22" t="str">
        <f>VLOOKUP(B833, Remarks!$A$3:$G$400, 7, FALSE)</f>
        <v>Foxpro order but Product is Spare Part Onward Charges was filtered out</v>
      </c>
      <c r="K833" s="1" t="s">
        <v>5960</v>
      </c>
      <c r="M833" s="7" t="s">
        <v>847</v>
      </c>
      <c r="N833" s="9" t="str">
        <f t="shared" si="97"/>
        <v>4B776</v>
      </c>
      <c r="O833" s="3">
        <v>1269.6551999999999</v>
      </c>
      <c r="P833" s="3">
        <v>1269.6551999999999</v>
      </c>
      <c r="Q833" s="1" t="s">
        <v>8</v>
      </c>
      <c r="R833" s="1" t="s">
        <v>9</v>
      </c>
      <c r="S833" s="1" t="s">
        <v>10</v>
      </c>
      <c r="T833" s="1" t="s">
        <v>798</v>
      </c>
      <c r="V833" s="19" t="str">
        <f t="shared" si="100"/>
        <v>Post-calc.</v>
      </c>
      <c r="W833" s="1" t="str">
        <f t="shared" si="101"/>
        <v>Post-calc.</v>
      </c>
      <c r="X833" s="1" t="b">
        <f t="shared" si="102"/>
        <v>1</v>
      </c>
      <c r="Z833" s="3">
        <f t="shared" si="103"/>
        <v>0</v>
      </c>
    </row>
    <row r="834" spans="1:26" x14ac:dyDescent="0.2">
      <c r="A834" s="25" t="s">
        <v>3427</v>
      </c>
      <c r="B834" s="9" t="str">
        <f t="shared" si="98"/>
        <v>49B79</v>
      </c>
      <c r="C834" s="30">
        <v>42</v>
      </c>
      <c r="D834" s="30">
        <v>42</v>
      </c>
      <c r="E834" s="32">
        <v>40452</v>
      </c>
      <c r="F834" s="27" t="s">
        <v>2594</v>
      </c>
      <c r="G834" s="34" t="s">
        <v>5520</v>
      </c>
      <c r="H834" s="10" t="str">
        <f t="shared" si="99"/>
        <v>Post-calc.</v>
      </c>
      <c r="I834" s="23" t="e">
        <f t="shared" si="96"/>
        <v>#N/A</v>
      </c>
      <c r="J834" s="18" t="str">
        <f>VLOOKUP(B834, Remarks!$A$3:$G$400, 7, FALSE)</f>
        <v>Foxpro order but not confirmed</v>
      </c>
      <c r="M834" s="7" t="s">
        <v>848</v>
      </c>
      <c r="N834" s="9" t="str">
        <f t="shared" si="97"/>
        <v>4B791</v>
      </c>
      <c r="O834" s="3">
        <v>1000</v>
      </c>
      <c r="P834" s="3">
        <v>1000</v>
      </c>
      <c r="Q834" s="1" t="s">
        <v>8</v>
      </c>
      <c r="R834" s="1" t="s">
        <v>9</v>
      </c>
      <c r="S834" s="1" t="s">
        <v>10</v>
      </c>
      <c r="T834" s="1" t="s">
        <v>798</v>
      </c>
      <c r="V834" s="19" t="str">
        <f t="shared" si="100"/>
        <v>Post-calc.</v>
      </c>
      <c r="W834" s="1" t="str">
        <f t="shared" si="101"/>
        <v>Post-calc.</v>
      </c>
      <c r="X834" s="1" t="b">
        <f t="shared" si="102"/>
        <v>1</v>
      </c>
      <c r="Z834" s="3">
        <f t="shared" si="103"/>
        <v>0</v>
      </c>
    </row>
    <row r="835" spans="1:26" x14ac:dyDescent="0.2">
      <c r="A835" s="25" t="s">
        <v>3428</v>
      </c>
      <c r="B835" s="9" t="str">
        <f t="shared" si="98"/>
        <v>49B92</v>
      </c>
      <c r="C835" s="30">
        <v>683</v>
      </c>
      <c r="D835" s="30">
        <v>683</v>
      </c>
      <c r="E835" s="32">
        <v>40483</v>
      </c>
      <c r="F835" s="27" t="s">
        <v>2594</v>
      </c>
      <c r="G835" s="34" t="s">
        <v>5520</v>
      </c>
      <c r="H835" s="10" t="str">
        <f t="shared" si="99"/>
        <v>Post-calc.</v>
      </c>
      <c r="I835" s="23" t="e">
        <f t="shared" si="96"/>
        <v>#N/A</v>
      </c>
      <c r="J835" s="22" t="str">
        <f>VLOOKUP(B835, Remarks!$A$3:$G$400, 7, FALSE)</f>
        <v>Foxpro order but Product is Spare Part Onward Charges was filtered out</v>
      </c>
      <c r="K835" s="1" t="s">
        <v>5960</v>
      </c>
      <c r="M835" s="7" t="s">
        <v>849</v>
      </c>
      <c r="N835" s="9" t="str">
        <f t="shared" si="97"/>
        <v>4B872</v>
      </c>
      <c r="O835" s="3">
        <v>500</v>
      </c>
      <c r="P835" s="3">
        <v>500</v>
      </c>
      <c r="Q835" s="1" t="s">
        <v>8</v>
      </c>
      <c r="R835" s="1" t="s">
        <v>9</v>
      </c>
      <c r="S835" s="1" t="s">
        <v>10</v>
      </c>
      <c r="T835" s="1" t="s">
        <v>798</v>
      </c>
      <c r="V835" s="19" t="str">
        <f t="shared" si="100"/>
        <v>Post-calc.</v>
      </c>
      <c r="W835" s="1" t="str">
        <f t="shared" si="101"/>
        <v>Post-calc.</v>
      </c>
      <c r="X835" s="1" t="b">
        <f t="shared" si="102"/>
        <v>1</v>
      </c>
      <c r="Z835" s="3">
        <f t="shared" si="103"/>
        <v>0</v>
      </c>
    </row>
    <row r="836" spans="1:26" x14ac:dyDescent="0.2">
      <c r="A836" s="25" t="s">
        <v>3429</v>
      </c>
      <c r="B836" s="9" t="str">
        <f t="shared" si="98"/>
        <v>49C05</v>
      </c>
      <c r="C836" s="30">
        <v>318</v>
      </c>
      <c r="D836" s="30">
        <v>318</v>
      </c>
      <c r="E836" s="32">
        <v>40483</v>
      </c>
      <c r="F836" s="27" t="s">
        <v>2594</v>
      </c>
      <c r="G836" s="34" t="s">
        <v>5520</v>
      </c>
      <c r="H836" s="10" t="str">
        <f t="shared" si="99"/>
        <v>Post-calc.</v>
      </c>
      <c r="I836" s="23" t="e">
        <f t="shared" ref="I836:I899" si="104">+VLOOKUP(B836,$N$4:$P$2559,2,FALSE)-C836</f>
        <v>#N/A</v>
      </c>
      <c r="J836" s="22" t="str">
        <f>VLOOKUP(B836, Remarks!$A$3:$G$400, 7, FALSE)</f>
        <v>Foxpro order but Product is Spare Part Onward Charges was filtered out</v>
      </c>
      <c r="K836" s="1" t="s">
        <v>5960</v>
      </c>
      <c r="M836" s="7" t="s">
        <v>850</v>
      </c>
      <c r="N836" s="9" t="str">
        <f t="shared" ref="N836:N899" si="105">+LEFT(M836,5)</f>
        <v>4B878</v>
      </c>
      <c r="O836" s="3">
        <v>1000</v>
      </c>
      <c r="P836" s="3">
        <v>1000</v>
      </c>
      <c r="Q836" s="1" t="s">
        <v>8</v>
      </c>
      <c r="R836" s="1" t="s">
        <v>9</v>
      </c>
      <c r="S836" s="1" t="s">
        <v>10</v>
      </c>
      <c r="T836" s="1" t="s">
        <v>798</v>
      </c>
      <c r="V836" s="19" t="str">
        <f t="shared" si="100"/>
        <v>Post-calc.</v>
      </c>
      <c r="W836" s="1" t="str">
        <f t="shared" si="101"/>
        <v>Post-calc.</v>
      </c>
      <c r="X836" s="1" t="b">
        <f t="shared" si="102"/>
        <v>1</v>
      </c>
      <c r="Z836" s="3">
        <f t="shared" si="103"/>
        <v>0</v>
      </c>
    </row>
    <row r="837" spans="1:26" x14ac:dyDescent="0.2">
      <c r="A837" s="25" t="s">
        <v>3430</v>
      </c>
      <c r="B837" s="9" t="str">
        <f t="shared" ref="B837:B900" si="106">+LEFT(A837,5)</f>
        <v>49C08</v>
      </c>
      <c r="C837" s="30">
        <v>155</v>
      </c>
      <c r="D837" s="30">
        <v>155</v>
      </c>
      <c r="E837" s="32">
        <v>40544</v>
      </c>
      <c r="F837" s="27" t="s">
        <v>2594</v>
      </c>
      <c r="G837" s="34" t="s">
        <v>5520</v>
      </c>
      <c r="H837" s="10" t="str">
        <f t="shared" ref="H837:H900" si="107">+IF(E837&gt;1,"Post-calc.","Pre-calc.")</f>
        <v>Post-calc.</v>
      </c>
      <c r="I837" s="23" t="e">
        <f t="shared" si="104"/>
        <v>#N/A</v>
      </c>
      <c r="J837" s="22" t="str">
        <f>VLOOKUP(B837, Remarks!$A$3:$G$400, 7, FALSE)</f>
        <v>Foxpro order but Product is Spare Part Onward Charges was filtered out</v>
      </c>
      <c r="K837" s="1" t="s">
        <v>5960</v>
      </c>
      <c r="M837" s="7" t="s">
        <v>851</v>
      </c>
      <c r="N837" s="9" t="str">
        <f t="shared" si="105"/>
        <v>4B898</v>
      </c>
      <c r="O837" s="3">
        <v>59</v>
      </c>
      <c r="P837" s="3">
        <v>59</v>
      </c>
      <c r="Q837" s="1" t="s">
        <v>8</v>
      </c>
      <c r="R837" s="1" t="s">
        <v>9</v>
      </c>
      <c r="S837" s="1" t="s">
        <v>10</v>
      </c>
      <c r="T837" s="1" t="s">
        <v>798</v>
      </c>
      <c r="V837" s="19" t="str">
        <f t="shared" ref="V837:V900" si="108">+VLOOKUP(N837,$B$4:$H$2903,7,FALSE)</f>
        <v>Post-calc.</v>
      </c>
      <c r="W837" s="1" t="str">
        <f t="shared" ref="W837:W900" si="109">+Q837</f>
        <v>Post-calc.</v>
      </c>
      <c r="X837" s="1" t="b">
        <f t="shared" ref="X837:X900" si="110">+V837=W837</f>
        <v>1</v>
      </c>
      <c r="Z837" s="3">
        <f t="shared" ref="Z837:Z900" si="111">+IF(Q837="Post-calc.",VLOOKUP(N837,$B$4:$H$2903,3,FALSE)-P837,VLOOKUP(N837,$B$4:$H$2903,2,FALSE)-P837)</f>
        <v>0</v>
      </c>
    </row>
    <row r="838" spans="1:26" x14ac:dyDescent="0.2">
      <c r="A838" s="25" t="s">
        <v>3431</v>
      </c>
      <c r="B838" s="9" t="str">
        <f t="shared" si="106"/>
        <v>49C15</v>
      </c>
      <c r="C838" s="30">
        <v>17.853100000000001</v>
      </c>
      <c r="D838" s="30">
        <v>17.853100000000001</v>
      </c>
      <c r="E838" s="32">
        <v>40483</v>
      </c>
      <c r="F838" s="27" t="s">
        <v>2594</v>
      </c>
      <c r="G838" s="34" t="s">
        <v>5520</v>
      </c>
      <c r="H838" s="10" t="str">
        <f t="shared" si="107"/>
        <v>Post-calc.</v>
      </c>
      <c r="I838" s="23" t="e">
        <f t="shared" si="104"/>
        <v>#N/A</v>
      </c>
      <c r="J838" s="22" t="str">
        <f>VLOOKUP(B838, Remarks!$A$3:$G$400, 7, FALSE)</f>
        <v>Foxpro order but Product is Spare Part Onward Charges was filtered out</v>
      </c>
      <c r="K838" s="1" t="s">
        <v>5960</v>
      </c>
      <c r="M838" s="7" t="s">
        <v>852</v>
      </c>
      <c r="N838" s="9" t="str">
        <f t="shared" si="105"/>
        <v>4B935</v>
      </c>
      <c r="O838" s="3">
        <v>59</v>
      </c>
      <c r="P838" s="3">
        <v>59</v>
      </c>
      <c r="Q838" s="1" t="s">
        <v>8</v>
      </c>
      <c r="R838" s="1" t="s">
        <v>9</v>
      </c>
      <c r="S838" s="1" t="s">
        <v>10</v>
      </c>
      <c r="T838" s="1" t="s">
        <v>798</v>
      </c>
      <c r="V838" s="19" t="str">
        <f t="shared" si="108"/>
        <v>Post-calc.</v>
      </c>
      <c r="W838" s="1" t="str">
        <f t="shared" si="109"/>
        <v>Post-calc.</v>
      </c>
      <c r="X838" s="1" t="b">
        <f t="shared" si="110"/>
        <v>1</v>
      </c>
      <c r="Z838" s="3">
        <f t="shared" si="111"/>
        <v>0</v>
      </c>
    </row>
    <row r="839" spans="1:26" x14ac:dyDescent="0.2">
      <c r="A839" s="25" t="s">
        <v>3432</v>
      </c>
      <c r="B839" s="9" t="str">
        <f t="shared" si="106"/>
        <v>49C16</v>
      </c>
      <c r="C839" s="30">
        <v>0</v>
      </c>
      <c r="D839" s="30">
        <v>0</v>
      </c>
      <c r="E839" s="32">
        <v>40483</v>
      </c>
      <c r="F839" s="27" t="s">
        <v>2594</v>
      </c>
      <c r="G839" s="34" t="s">
        <v>5520</v>
      </c>
      <c r="H839" s="10" t="str">
        <f t="shared" si="107"/>
        <v>Post-calc.</v>
      </c>
      <c r="I839" s="23" t="e">
        <f t="shared" si="104"/>
        <v>#N/A</v>
      </c>
      <c r="J839" s="22" t="str">
        <f>VLOOKUP(B839, Remarks!$A$3:$G$400, 7, FALSE)</f>
        <v>Foxpro order but order complete db2 values are zero so Board filtered out by default</v>
      </c>
      <c r="K839" s="1" t="s">
        <v>5960</v>
      </c>
      <c r="M839" s="7" t="s">
        <v>853</v>
      </c>
      <c r="N839" s="9" t="str">
        <f t="shared" si="105"/>
        <v>4B951</v>
      </c>
      <c r="O839" s="3">
        <v>900</v>
      </c>
      <c r="P839" s="3">
        <v>900</v>
      </c>
      <c r="Q839" s="1" t="s">
        <v>8</v>
      </c>
      <c r="R839" s="1" t="s">
        <v>9</v>
      </c>
      <c r="S839" s="1" t="s">
        <v>10</v>
      </c>
      <c r="T839" s="1" t="s">
        <v>798</v>
      </c>
      <c r="V839" s="19" t="str">
        <f t="shared" si="108"/>
        <v>Post-calc.</v>
      </c>
      <c r="W839" s="1" t="str">
        <f t="shared" si="109"/>
        <v>Post-calc.</v>
      </c>
      <c r="X839" s="1" t="b">
        <f t="shared" si="110"/>
        <v>1</v>
      </c>
      <c r="Z839" s="3">
        <f t="shared" si="111"/>
        <v>0</v>
      </c>
    </row>
    <row r="840" spans="1:26" x14ac:dyDescent="0.2">
      <c r="A840" s="25" t="s">
        <v>3433</v>
      </c>
      <c r="B840" s="9" t="str">
        <f t="shared" si="106"/>
        <v>49C22</v>
      </c>
      <c r="C840" s="30">
        <v>2519.4501</v>
      </c>
      <c r="D840" s="30">
        <v>2519.4501</v>
      </c>
      <c r="E840" s="32">
        <v>40513</v>
      </c>
      <c r="F840" s="27" t="s">
        <v>2594</v>
      </c>
      <c r="G840" s="34" t="s">
        <v>5520</v>
      </c>
      <c r="H840" s="10" t="str">
        <f t="shared" si="107"/>
        <v>Post-calc.</v>
      </c>
      <c r="I840" s="3">
        <f t="shared" si="104"/>
        <v>0</v>
      </c>
      <c r="M840" s="7" t="s">
        <v>854</v>
      </c>
      <c r="N840" s="9" t="str">
        <f t="shared" si="105"/>
        <v>4B957</v>
      </c>
      <c r="O840" s="3">
        <v>700</v>
      </c>
      <c r="P840" s="3">
        <v>700</v>
      </c>
      <c r="Q840" s="1" t="s">
        <v>8</v>
      </c>
      <c r="R840" s="1" t="s">
        <v>9</v>
      </c>
      <c r="S840" s="1" t="s">
        <v>10</v>
      </c>
      <c r="T840" s="1" t="s">
        <v>798</v>
      </c>
      <c r="V840" s="19" t="str">
        <f t="shared" si="108"/>
        <v>Post-calc.</v>
      </c>
      <c r="W840" s="1" t="str">
        <f t="shared" si="109"/>
        <v>Post-calc.</v>
      </c>
      <c r="X840" s="1" t="b">
        <f t="shared" si="110"/>
        <v>1</v>
      </c>
      <c r="Z840" s="3">
        <f t="shared" si="111"/>
        <v>0</v>
      </c>
    </row>
    <row r="841" spans="1:26" x14ac:dyDescent="0.2">
      <c r="A841" s="25" t="s">
        <v>3434</v>
      </c>
      <c r="B841" s="9" t="str">
        <f t="shared" si="106"/>
        <v>49C26</v>
      </c>
      <c r="C841" s="30">
        <v>426</v>
      </c>
      <c r="D841" s="30">
        <v>426</v>
      </c>
      <c r="E841" s="32">
        <v>40513</v>
      </c>
      <c r="F841" s="27" t="s">
        <v>2594</v>
      </c>
      <c r="G841" s="34" t="s">
        <v>5520</v>
      </c>
      <c r="H841" s="10" t="str">
        <f t="shared" si="107"/>
        <v>Post-calc.</v>
      </c>
      <c r="I841" s="23" t="e">
        <f t="shared" si="104"/>
        <v>#N/A</v>
      </c>
      <c r="J841" s="22" t="str">
        <f>VLOOKUP(B841, Remarks!$A$3:$G$400, 7, FALSE)</f>
        <v>Foxpro order but Product is Spare Part Onward Charges was filtered out</v>
      </c>
      <c r="K841" s="1" t="s">
        <v>5960</v>
      </c>
      <c r="M841" s="7" t="s">
        <v>855</v>
      </c>
      <c r="N841" s="9" t="str">
        <f t="shared" si="105"/>
        <v>4C001</v>
      </c>
      <c r="O841" s="3">
        <v>150</v>
      </c>
      <c r="P841" s="3">
        <v>150</v>
      </c>
      <c r="Q841" s="1" t="s">
        <v>8</v>
      </c>
      <c r="R841" s="1" t="s">
        <v>9</v>
      </c>
      <c r="S841" s="1" t="s">
        <v>10</v>
      </c>
      <c r="T841" s="1" t="s">
        <v>798</v>
      </c>
      <c r="V841" s="19" t="str">
        <f t="shared" si="108"/>
        <v>Post-calc.</v>
      </c>
      <c r="W841" s="1" t="str">
        <f t="shared" si="109"/>
        <v>Post-calc.</v>
      </c>
      <c r="X841" s="1" t="b">
        <f t="shared" si="110"/>
        <v>1</v>
      </c>
      <c r="Z841" s="3">
        <f t="shared" si="111"/>
        <v>0</v>
      </c>
    </row>
    <row r="842" spans="1:26" x14ac:dyDescent="0.2">
      <c r="A842" s="25" t="s">
        <v>3435</v>
      </c>
      <c r="B842" s="9" t="str">
        <f t="shared" si="106"/>
        <v>49C27</v>
      </c>
      <c r="C842" s="30">
        <v>118</v>
      </c>
      <c r="D842" s="30">
        <v>118</v>
      </c>
      <c r="E842" s="32">
        <v>40483</v>
      </c>
      <c r="F842" s="27" t="s">
        <v>2594</v>
      </c>
      <c r="G842" s="34" t="s">
        <v>5520</v>
      </c>
      <c r="H842" s="10" t="str">
        <f t="shared" si="107"/>
        <v>Post-calc.</v>
      </c>
      <c r="I842" s="23" t="e">
        <f t="shared" si="104"/>
        <v>#N/A</v>
      </c>
      <c r="J842" s="22" t="str">
        <f>VLOOKUP(B842, Remarks!$A$3:$G$400, 7, FALSE)</f>
        <v>Foxpro order but Product is Spare Part Onward Charges was filtered out</v>
      </c>
      <c r="K842" s="1" t="s">
        <v>5960</v>
      </c>
      <c r="M842" s="7" t="s">
        <v>856</v>
      </c>
      <c r="N842" s="9" t="str">
        <f t="shared" si="105"/>
        <v>4C027</v>
      </c>
      <c r="O842" s="3">
        <v>500</v>
      </c>
      <c r="P842" s="3">
        <v>500</v>
      </c>
      <c r="Q842" s="1" t="s">
        <v>8</v>
      </c>
      <c r="R842" s="1" t="s">
        <v>9</v>
      </c>
      <c r="S842" s="1" t="s">
        <v>10</v>
      </c>
      <c r="T842" s="1" t="s">
        <v>798</v>
      </c>
      <c r="V842" s="19" t="str">
        <f t="shared" si="108"/>
        <v>Post-calc.</v>
      </c>
      <c r="W842" s="1" t="str">
        <f t="shared" si="109"/>
        <v>Post-calc.</v>
      </c>
      <c r="X842" s="1" t="b">
        <f t="shared" si="110"/>
        <v>1</v>
      </c>
      <c r="Z842" s="3">
        <f t="shared" si="111"/>
        <v>0</v>
      </c>
    </row>
    <row r="843" spans="1:26" x14ac:dyDescent="0.2">
      <c r="A843" s="25" t="s">
        <v>3436</v>
      </c>
      <c r="B843" s="9" t="str">
        <f t="shared" si="106"/>
        <v>49C48</v>
      </c>
      <c r="C843" s="30">
        <v>1107</v>
      </c>
      <c r="D843" s="30">
        <v>1107</v>
      </c>
      <c r="E843" s="32">
        <v>40513</v>
      </c>
      <c r="F843" s="27" t="s">
        <v>2594</v>
      </c>
      <c r="G843" s="34" t="s">
        <v>5520</v>
      </c>
      <c r="H843" s="10" t="str">
        <f t="shared" si="107"/>
        <v>Post-calc.</v>
      </c>
      <c r="I843" s="3">
        <f t="shared" si="104"/>
        <v>0</v>
      </c>
      <c r="M843" s="7" t="s">
        <v>857</v>
      </c>
      <c r="N843" s="9" t="str">
        <f t="shared" si="105"/>
        <v>4C036</v>
      </c>
      <c r="O843" s="3">
        <v>1500</v>
      </c>
      <c r="P843" s="3">
        <v>1500</v>
      </c>
      <c r="Q843" s="1" t="s">
        <v>8</v>
      </c>
      <c r="R843" s="1" t="s">
        <v>9</v>
      </c>
      <c r="S843" s="1" t="s">
        <v>10</v>
      </c>
      <c r="T843" s="1" t="s">
        <v>798</v>
      </c>
      <c r="V843" s="19" t="str">
        <f t="shared" si="108"/>
        <v>Post-calc.</v>
      </c>
      <c r="W843" s="1" t="str">
        <f t="shared" si="109"/>
        <v>Post-calc.</v>
      </c>
      <c r="X843" s="1" t="b">
        <f t="shared" si="110"/>
        <v>1</v>
      </c>
      <c r="Z843" s="3">
        <f t="shared" si="111"/>
        <v>0</v>
      </c>
    </row>
    <row r="844" spans="1:26" x14ac:dyDescent="0.2">
      <c r="A844" s="25" t="s">
        <v>3437</v>
      </c>
      <c r="B844" s="9" t="str">
        <f t="shared" si="106"/>
        <v>49C50</v>
      </c>
      <c r="C844" s="30">
        <v>1403</v>
      </c>
      <c r="D844" s="30">
        <v>1403</v>
      </c>
      <c r="E844" s="32">
        <v>40483</v>
      </c>
      <c r="F844" s="27" t="s">
        <v>2594</v>
      </c>
      <c r="G844" s="34" t="s">
        <v>5520</v>
      </c>
      <c r="H844" s="10" t="str">
        <f t="shared" si="107"/>
        <v>Post-calc.</v>
      </c>
      <c r="I844" s="3">
        <f t="shared" si="104"/>
        <v>0</v>
      </c>
      <c r="M844" s="7" t="s">
        <v>858</v>
      </c>
      <c r="N844" s="9" t="str">
        <f t="shared" si="105"/>
        <v>4C037</v>
      </c>
      <c r="O844" s="3">
        <v>200</v>
      </c>
      <c r="P844" s="3">
        <v>200</v>
      </c>
      <c r="Q844" s="1" t="s">
        <v>8</v>
      </c>
      <c r="R844" s="1" t="s">
        <v>9</v>
      </c>
      <c r="S844" s="1" t="s">
        <v>10</v>
      </c>
      <c r="T844" s="1" t="s">
        <v>798</v>
      </c>
      <c r="V844" s="19" t="str">
        <f t="shared" si="108"/>
        <v>Post-calc.</v>
      </c>
      <c r="W844" s="1" t="str">
        <f t="shared" si="109"/>
        <v>Post-calc.</v>
      </c>
      <c r="X844" s="1" t="b">
        <f t="shared" si="110"/>
        <v>1</v>
      </c>
      <c r="Z844" s="3">
        <f t="shared" si="111"/>
        <v>0</v>
      </c>
    </row>
    <row r="845" spans="1:26" x14ac:dyDescent="0.2">
      <c r="A845" s="25" t="s">
        <v>3438</v>
      </c>
      <c r="B845" s="9" t="str">
        <f t="shared" si="106"/>
        <v>49C52</v>
      </c>
      <c r="C845" s="30">
        <v>808</v>
      </c>
      <c r="D845" s="30">
        <v>808</v>
      </c>
      <c r="E845" s="32">
        <v>40513</v>
      </c>
      <c r="F845" s="27" t="s">
        <v>2594</v>
      </c>
      <c r="G845" s="34" t="s">
        <v>5520</v>
      </c>
      <c r="H845" s="10" t="str">
        <f t="shared" si="107"/>
        <v>Post-calc.</v>
      </c>
      <c r="I845" s="3">
        <f t="shared" si="104"/>
        <v>0</v>
      </c>
      <c r="M845" s="7" t="s">
        <v>859</v>
      </c>
      <c r="N845" s="9" t="str">
        <f t="shared" si="105"/>
        <v>4C047</v>
      </c>
      <c r="O845" s="3">
        <v>1000</v>
      </c>
      <c r="P845" s="3">
        <v>1000</v>
      </c>
      <c r="Q845" s="1" t="s">
        <v>8</v>
      </c>
      <c r="R845" s="1" t="s">
        <v>9</v>
      </c>
      <c r="S845" s="1" t="s">
        <v>10</v>
      </c>
      <c r="T845" s="1" t="s">
        <v>798</v>
      </c>
      <c r="V845" s="19" t="str">
        <f t="shared" si="108"/>
        <v>Post-calc.</v>
      </c>
      <c r="W845" s="1" t="str">
        <f t="shared" si="109"/>
        <v>Post-calc.</v>
      </c>
      <c r="X845" s="1" t="b">
        <f t="shared" si="110"/>
        <v>1</v>
      </c>
      <c r="Z845" s="3">
        <f t="shared" si="111"/>
        <v>0</v>
      </c>
    </row>
    <row r="846" spans="1:26" x14ac:dyDescent="0.2">
      <c r="A846" s="25" t="s">
        <v>3439</v>
      </c>
      <c r="B846" s="9" t="str">
        <f t="shared" si="106"/>
        <v>49C54</v>
      </c>
      <c r="C846" s="30">
        <v>289</v>
      </c>
      <c r="D846" s="30">
        <v>289</v>
      </c>
      <c r="E846" s="32">
        <v>40575</v>
      </c>
      <c r="F846" s="27" t="s">
        <v>2594</v>
      </c>
      <c r="G846" s="34" t="s">
        <v>5520</v>
      </c>
      <c r="H846" s="10" t="str">
        <f t="shared" si="107"/>
        <v>Post-calc.</v>
      </c>
      <c r="I846" s="23" t="e">
        <f t="shared" si="104"/>
        <v>#N/A</v>
      </c>
      <c r="J846" s="22" t="str">
        <f>VLOOKUP(B846, Remarks!$A$3:$G$400, 7, FALSE)</f>
        <v>Foxpro order but Product is Spare Part Onward Charges was filtered out</v>
      </c>
      <c r="K846" s="1" t="s">
        <v>5960</v>
      </c>
      <c r="M846" s="7" t="s">
        <v>860</v>
      </c>
      <c r="N846" s="9" t="str">
        <f t="shared" si="105"/>
        <v>4C050</v>
      </c>
      <c r="O846" s="3">
        <v>5000</v>
      </c>
      <c r="P846" s="3">
        <v>5000</v>
      </c>
      <c r="Q846" s="1" t="s">
        <v>8</v>
      </c>
      <c r="R846" s="1" t="s">
        <v>9</v>
      </c>
      <c r="S846" s="1" t="s">
        <v>10</v>
      </c>
      <c r="T846" s="1" t="s">
        <v>798</v>
      </c>
      <c r="V846" s="19" t="str">
        <f t="shared" si="108"/>
        <v>Post-calc.</v>
      </c>
      <c r="W846" s="1" t="str">
        <f t="shared" si="109"/>
        <v>Post-calc.</v>
      </c>
      <c r="X846" s="1" t="b">
        <f t="shared" si="110"/>
        <v>1</v>
      </c>
      <c r="Z846" s="3">
        <f t="shared" si="111"/>
        <v>0</v>
      </c>
    </row>
    <row r="847" spans="1:26" x14ac:dyDescent="0.2">
      <c r="A847" s="25" t="s">
        <v>3440</v>
      </c>
      <c r="B847" s="9" t="str">
        <f t="shared" si="106"/>
        <v>49C56</v>
      </c>
      <c r="C847" s="30">
        <v>550</v>
      </c>
      <c r="D847" s="30">
        <v>550</v>
      </c>
      <c r="E847" s="32">
        <v>40422</v>
      </c>
      <c r="F847" s="27" t="s">
        <v>2594</v>
      </c>
      <c r="G847" s="34" t="s">
        <v>5520</v>
      </c>
      <c r="H847" s="10" t="str">
        <f t="shared" si="107"/>
        <v>Post-calc.</v>
      </c>
      <c r="I847" s="3">
        <f t="shared" si="104"/>
        <v>0</v>
      </c>
      <c r="M847" s="7" t="s">
        <v>861</v>
      </c>
      <c r="N847" s="9" t="str">
        <f t="shared" si="105"/>
        <v>4C126</v>
      </c>
      <c r="O847" s="3">
        <v>3000</v>
      </c>
      <c r="P847" s="3">
        <v>3000</v>
      </c>
      <c r="Q847" s="1" t="s">
        <v>8</v>
      </c>
      <c r="R847" s="1" t="s">
        <v>9</v>
      </c>
      <c r="S847" s="1" t="s">
        <v>10</v>
      </c>
      <c r="T847" s="1" t="s">
        <v>798</v>
      </c>
      <c r="V847" s="19" t="str">
        <f t="shared" si="108"/>
        <v>Post-calc.</v>
      </c>
      <c r="W847" s="1" t="str">
        <f t="shared" si="109"/>
        <v>Post-calc.</v>
      </c>
      <c r="X847" s="1" t="b">
        <f t="shared" si="110"/>
        <v>1</v>
      </c>
      <c r="Z847" s="3">
        <f t="shared" si="111"/>
        <v>0</v>
      </c>
    </row>
    <row r="848" spans="1:26" x14ac:dyDescent="0.2">
      <c r="A848" s="25" t="s">
        <v>3441</v>
      </c>
      <c r="B848" s="9" t="str">
        <f t="shared" si="106"/>
        <v>49C58</v>
      </c>
      <c r="C848" s="30">
        <v>1214</v>
      </c>
      <c r="D848" s="30">
        <v>1214</v>
      </c>
      <c r="E848" s="32">
        <v>40513</v>
      </c>
      <c r="F848" s="27" t="s">
        <v>2594</v>
      </c>
      <c r="G848" s="34" t="s">
        <v>5520</v>
      </c>
      <c r="H848" s="10" t="str">
        <f t="shared" si="107"/>
        <v>Post-calc.</v>
      </c>
      <c r="I848" s="3">
        <f t="shared" si="104"/>
        <v>0</v>
      </c>
      <c r="M848" s="7" t="s">
        <v>862</v>
      </c>
      <c r="N848" s="9" t="str">
        <f t="shared" si="105"/>
        <v>4C129</v>
      </c>
      <c r="O848" s="3">
        <v>1000</v>
      </c>
      <c r="P848" s="3">
        <v>1000</v>
      </c>
      <c r="Q848" s="1" t="s">
        <v>8</v>
      </c>
      <c r="R848" s="1" t="s">
        <v>9</v>
      </c>
      <c r="S848" s="1" t="s">
        <v>10</v>
      </c>
      <c r="T848" s="1" t="s">
        <v>798</v>
      </c>
      <c r="V848" s="19" t="str">
        <f t="shared" si="108"/>
        <v>Post-calc.</v>
      </c>
      <c r="W848" s="1" t="str">
        <f t="shared" si="109"/>
        <v>Post-calc.</v>
      </c>
      <c r="X848" s="1" t="b">
        <f t="shared" si="110"/>
        <v>1</v>
      </c>
      <c r="Z848" s="3">
        <f t="shared" si="111"/>
        <v>0</v>
      </c>
    </row>
    <row r="849" spans="1:26" x14ac:dyDescent="0.2">
      <c r="A849" s="25" t="s">
        <v>3442</v>
      </c>
      <c r="B849" s="9" t="str">
        <f t="shared" si="106"/>
        <v>49C61</v>
      </c>
      <c r="C849" s="30">
        <v>70</v>
      </c>
      <c r="D849" s="30">
        <v>70</v>
      </c>
      <c r="E849" s="32">
        <v>40575</v>
      </c>
      <c r="F849" s="27" t="s">
        <v>2594</v>
      </c>
      <c r="G849" s="34" t="s">
        <v>5520</v>
      </c>
      <c r="H849" s="10" t="str">
        <f t="shared" si="107"/>
        <v>Post-calc.</v>
      </c>
      <c r="I849" s="23" t="e">
        <f t="shared" si="104"/>
        <v>#N/A</v>
      </c>
      <c r="J849" s="22" t="str">
        <f>VLOOKUP(B849, Remarks!$A$3:$G$400, 7, FALSE)</f>
        <v>Foxpro order but Product is Spare Part Onward Charges was filtered out</v>
      </c>
      <c r="K849" s="1" t="s">
        <v>5960</v>
      </c>
      <c r="M849" s="7" t="s">
        <v>863</v>
      </c>
      <c r="N849" s="9" t="str">
        <f t="shared" si="105"/>
        <v>4C139</v>
      </c>
      <c r="O849" s="3">
        <v>2000</v>
      </c>
      <c r="P849" s="3">
        <v>2000</v>
      </c>
      <c r="Q849" s="1" t="s">
        <v>8</v>
      </c>
      <c r="R849" s="1" t="s">
        <v>9</v>
      </c>
      <c r="S849" s="1" t="s">
        <v>10</v>
      </c>
      <c r="T849" s="1" t="s">
        <v>798</v>
      </c>
      <c r="V849" s="19" t="str">
        <f t="shared" si="108"/>
        <v>Post-calc.</v>
      </c>
      <c r="W849" s="1" t="str">
        <f t="shared" si="109"/>
        <v>Post-calc.</v>
      </c>
      <c r="X849" s="1" t="b">
        <f t="shared" si="110"/>
        <v>1</v>
      </c>
      <c r="Z849" s="3">
        <f t="shared" si="111"/>
        <v>0</v>
      </c>
    </row>
    <row r="850" spans="1:26" x14ac:dyDescent="0.2">
      <c r="A850" s="25" t="s">
        <v>3443</v>
      </c>
      <c r="B850" s="9" t="str">
        <f t="shared" si="106"/>
        <v>49C62</v>
      </c>
      <c r="C850" s="30">
        <v>0</v>
      </c>
      <c r="D850" s="30">
        <v>0</v>
      </c>
      <c r="E850" s="32">
        <v>40878</v>
      </c>
      <c r="F850" s="27" t="s">
        <v>2594</v>
      </c>
      <c r="G850" s="34" t="s">
        <v>5520</v>
      </c>
      <c r="H850" s="10" t="str">
        <f t="shared" si="107"/>
        <v>Post-calc.</v>
      </c>
      <c r="I850" s="23" t="e">
        <f t="shared" si="104"/>
        <v>#N/A</v>
      </c>
      <c r="J850" s="22" t="str">
        <f>VLOOKUP(B850, Remarks!$A$3:$G$400, 7, FALSE)</f>
        <v>Foxpro order but order complete db2 values are zero so Board filtered out by default</v>
      </c>
      <c r="K850" s="1" t="s">
        <v>5960</v>
      </c>
      <c r="M850" s="7" t="s">
        <v>864</v>
      </c>
      <c r="N850" s="9" t="str">
        <f t="shared" si="105"/>
        <v>4C157</v>
      </c>
      <c r="O850" s="3">
        <v>1000</v>
      </c>
      <c r="P850" s="3">
        <v>1000</v>
      </c>
      <c r="Q850" s="1" t="s">
        <v>8</v>
      </c>
      <c r="R850" s="1" t="s">
        <v>9</v>
      </c>
      <c r="S850" s="1" t="s">
        <v>10</v>
      </c>
      <c r="T850" s="1" t="s">
        <v>798</v>
      </c>
      <c r="V850" s="19" t="str">
        <f t="shared" si="108"/>
        <v>Post-calc.</v>
      </c>
      <c r="W850" s="1" t="str">
        <f t="shared" si="109"/>
        <v>Post-calc.</v>
      </c>
      <c r="X850" s="1" t="b">
        <f t="shared" si="110"/>
        <v>1</v>
      </c>
      <c r="Z850" s="3">
        <f t="shared" si="111"/>
        <v>0</v>
      </c>
    </row>
    <row r="851" spans="1:26" x14ac:dyDescent="0.2">
      <c r="A851" s="25" t="s">
        <v>3444</v>
      </c>
      <c r="B851" s="9" t="str">
        <f t="shared" si="106"/>
        <v>49C66</v>
      </c>
      <c r="C851" s="30">
        <v>206</v>
      </c>
      <c r="D851" s="30">
        <v>206</v>
      </c>
      <c r="E851" s="32">
        <v>40575</v>
      </c>
      <c r="F851" s="27" t="s">
        <v>2594</v>
      </c>
      <c r="G851" s="34" t="s">
        <v>5520</v>
      </c>
      <c r="H851" s="10" t="str">
        <f t="shared" si="107"/>
        <v>Post-calc.</v>
      </c>
      <c r="I851" s="3">
        <f t="shared" si="104"/>
        <v>0</v>
      </c>
      <c r="M851" s="7" t="s">
        <v>865</v>
      </c>
      <c r="N851" s="9" t="str">
        <f t="shared" si="105"/>
        <v>4C182</v>
      </c>
      <c r="O851" s="3">
        <v>500</v>
      </c>
      <c r="P851" s="3">
        <v>500</v>
      </c>
      <c r="Q851" s="1" t="s">
        <v>8</v>
      </c>
      <c r="R851" s="1" t="s">
        <v>9</v>
      </c>
      <c r="S851" s="1" t="s">
        <v>10</v>
      </c>
      <c r="T851" s="1" t="s">
        <v>798</v>
      </c>
      <c r="V851" s="19" t="str">
        <f t="shared" si="108"/>
        <v>Post-calc.</v>
      </c>
      <c r="W851" s="1" t="str">
        <f t="shared" si="109"/>
        <v>Post-calc.</v>
      </c>
      <c r="X851" s="1" t="b">
        <f t="shared" si="110"/>
        <v>1</v>
      </c>
      <c r="Z851" s="3">
        <f t="shared" si="111"/>
        <v>0</v>
      </c>
    </row>
    <row r="852" spans="1:26" x14ac:dyDescent="0.2">
      <c r="A852" s="25" t="s">
        <v>3445</v>
      </c>
      <c r="B852" s="9" t="str">
        <f t="shared" si="106"/>
        <v>49C67</v>
      </c>
      <c r="C852" s="30">
        <v>1345</v>
      </c>
      <c r="D852" s="30">
        <v>1345</v>
      </c>
      <c r="E852" s="32">
        <v>40664</v>
      </c>
      <c r="F852" s="27" t="s">
        <v>2594</v>
      </c>
      <c r="G852" s="34" t="s">
        <v>5520</v>
      </c>
      <c r="H852" s="10" t="str">
        <f t="shared" si="107"/>
        <v>Post-calc.</v>
      </c>
      <c r="I852" s="23" t="e">
        <f t="shared" si="104"/>
        <v>#N/A</v>
      </c>
      <c r="J852" s="22" t="str">
        <f>VLOOKUP(B852, Remarks!$A$3:$G$400, 7, FALSE)</f>
        <v>Foxpro order but Product is Spare Part Onward Charges was filtered out</v>
      </c>
      <c r="K852" s="1" t="s">
        <v>5960</v>
      </c>
      <c r="M852" s="7" t="s">
        <v>866</v>
      </c>
      <c r="N852" s="9" t="str">
        <f t="shared" si="105"/>
        <v>4C191</v>
      </c>
      <c r="O852" s="3">
        <v>900</v>
      </c>
      <c r="P852" s="3">
        <v>900</v>
      </c>
      <c r="Q852" s="1" t="s">
        <v>8</v>
      </c>
      <c r="R852" s="1" t="s">
        <v>9</v>
      </c>
      <c r="S852" s="1" t="s">
        <v>10</v>
      </c>
      <c r="T852" s="1" t="s">
        <v>798</v>
      </c>
      <c r="V852" s="19" t="str">
        <f t="shared" si="108"/>
        <v>Post-calc.</v>
      </c>
      <c r="W852" s="1" t="str">
        <f t="shared" si="109"/>
        <v>Post-calc.</v>
      </c>
      <c r="X852" s="1" t="b">
        <f t="shared" si="110"/>
        <v>1</v>
      </c>
      <c r="Z852" s="3">
        <f t="shared" si="111"/>
        <v>0</v>
      </c>
    </row>
    <row r="853" spans="1:26" x14ac:dyDescent="0.2">
      <c r="A853" s="25" t="s">
        <v>3446</v>
      </c>
      <c r="B853" s="9" t="str">
        <f t="shared" si="106"/>
        <v>49C73</v>
      </c>
      <c r="C853" s="30">
        <v>81</v>
      </c>
      <c r="D853" s="30">
        <v>81</v>
      </c>
      <c r="E853" s="32">
        <v>40848</v>
      </c>
      <c r="F853" s="27" t="s">
        <v>2594</v>
      </c>
      <c r="G853" s="34" t="s">
        <v>5520</v>
      </c>
      <c r="H853" s="10" t="str">
        <f t="shared" si="107"/>
        <v>Post-calc.</v>
      </c>
      <c r="I853" s="23" t="e">
        <f t="shared" si="104"/>
        <v>#N/A</v>
      </c>
      <c r="J853" s="22" t="str">
        <f>VLOOKUP(B853, Remarks!$A$3:$G$400, 7, FALSE)</f>
        <v>Foxpro order but Product is Spare Part Onward Charges was filtered out</v>
      </c>
      <c r="K853" s="1" t="s">
        <v>5960</v>
      </c>
      <c r="M853" s="7" t="s">
        <v>867</v>
      </c>
      <c r="N853" s="9" t="str">
        <f t="shared" si="105"/>
        <v>4C194</v>
      </c>
      <c r="O853" s="3">
        <v>2000</v>
      </c>
      <c r="P853" s="3">
        <v>2000</v>
      </c>
      <c r="Q853" s="1" t="s">
        <v>8</v>
      </c>
      <c r="R853" s="1" t="s">
        <v>9</v>
      </c>
      <c r="S853" s="1" t="s">
        <v>10</v>
      </c>
      <c r="T853" s="1" t="s">
        <v>798</v>
      </c>
      <c r="V853" s="19" t="str">
        <f t="shared" si="108"/>
        <v>Post-calc.</v>
      </c>
      <c r="W853" s="1" t="str">
        <f t="shared" si="109"/>
        <v>Post-calc.</v>
      </c>
      <c r="X853" s="1" t="b">
        <f t="shared" si="110"/>
        <v>1</v>
      </c>
      <c r="Z853" s="3">
        <f t="shared" si="111"/>
        <v>0</v>
      </c>
    </row>
    <row r="854" spans="1:26" x14ac:dyDescent="0.2">
      <c r="A854" s="25" t="s">
        <v>3447</v>
      </c>
      <c r="B854" s="9" t="str">
        <f t="shared" si="106"/>
        <v>49C74</v>
      </c>
      <c r="C854" s="30">
        <v>571</v>
      </c>
      <c r="D854" s="30">
        <v>571</v>
      </c>
      <c r="E854" s="32">
        <v>40725</v>
      </c>
      <c r="F854" s="27" t="s">
        <v>2594</v>
      </c>
      <c r="G854" s="34" t="s">
        <v>5520</v>
      </c>
      <c r="H854" s="10" t="str">
        <f t="shared" si="107"/>
        <v>Post-calc.</v>
      </c>
      <c r="I854" s="23" t="e">
        <f t="shared" si="104"/>
        <v>#N/A</v>
      </c>
      <c r="J854" s="22" t="str">
        <f>VLOOKUP(B854, Remarks!$A$3:$G$400, 7, FALSE)</f>
        <v>Foxpro order but Product is Spare Part Onward Charges was filtered out</v>
      </c>
      <c r="K854" s="1" t="s">
        <v>5960</v>
      </c>
      <c r="M854" s="7" t="s">
        <v>868</v>
      </c>
      <c r="N854" s="9" t="str">
        <f t="shared" si="105"/>
        <v>4C278</v>
      </c>
      <c r="O854" s="3">
        <v>1320</v>
      </c>
      <c r="P854" s="3">
        <v>1320</v>
      </c>
      <c r="Q854" s="1" t="s">
        <v>8</v>
      </c>
      <c r="R854" s="1" t="s">
        <v>9</v>
      </c>
      <c r="S854" s="1" t="s">
        <v>10</v>
      </c>
      <c r="T854" s="1" t="s">
        <v>798</v>
      </c>
      <c r="V854" s="19" t="str">
        <f t="shared" si="108"/>
        <v>Post-calc.</v>
      </c>
      <c r="W854" s="1" t="str">
        <f t="shared" si="109"/>
        <v>Post-calc.</v>
      </c>
      <c r="X854" s="1" t="b">
        <f t="shared" si="110"/>
        <v>1</v>
      </c>
      <c r="Z854" s="3">
        <f t="shared" si="111"/>
        <v>0</v>
      </c>
    </row>
    <row r="855" spans="1:26" x14ac:dyDescent="0.2">
      <c r="A855" s="25" t="s">
        <v>3448</v>
      </c>
      <c r="B855" s="9" t="str">
        <f t="shared" si="106"/>
        <v>49C76</v>
      </c>
      <c r="C855" s="30">
        <v>2878</v>
      </c>
      <c r="D855" s="30">
        <v>2878</v>
      </c>
      <c r="E855" s="32">
        <v>40575</v>
      </c>
      <c r="F855" s="27" t="s">
        <v>2594</v>
      </c>
      <c r="G855" s="34" t="s">
        <v>5520</v>
      </c>
      <c r="H855" s="10" t="str">
        <f t="shared" si="107"/>
        <v>Post-calc.</v>
      </c>
      <c r="I855" s="3">
        <f t="shared" si="104"/>
        <v>0</v>
      </c>
      <c r="M855" s="7" t="s">
        <v>869</v>
      </c>
      <c r="N855" s="9" t="str">
        <f t="shared" si="105"/>
        <v>4C333</v>
      </c>
      <c r="O855" s="3">
        <v>135</v>
      </c>
      <c r="P855" s="3">
        <v>135</v>
      </c>
      <c r="Q855" s="1" t="s">
        <v>8</v>
      </c>
      <c r="R855" s="1" t="s">
        <v>9</v>
      </c>
      <c r="S855" s="1" t="s">
        <v>10</v>
      </c>
      <c r="T855" s="1" t="s">
        <v>798</v>
      </c>
      <c r="V855" s="19" t="str">
        <f t="shared" si="108"/>
        <v>Post-calc.</v>
      </c>
      <c r="W855" s="1" t="str">
        <f t="shared" si="109"/>
        <v>Post-calc.</v>
      </c>
      <c r="X855" s="1" t="b">
        <f t="shared" si="110"/>
        <v>1</v>
      </c>
      <c r="Z855" s="3">
        <f t="shared" si="111"/>
        <v>0</v>
      </c>
    </row>
    <row r="856" spans="1:26" x14ac:dyDescent="0.2">
      <c r="A856" s="25" t="s">
        <v>3449</v>
      </c>
      <c r="B856" s="9" t="str">
        <f t="shared" si="106"/>
        <v>49C83</v>
      </c>
      <c r="C856" s="30">
        <v>1152</v>
      </c>
      <c r="D856" s="30">
        <v>1152</v>
      </c>
      <c r="E856" s="32">
        <v>40603</v>
      </c>
      <c r="F856" s="27" t="s">
        <v>2594</v>
      </c>
      <c r="G856" s="34" t="s">
        <v>5520</v>
      </c>
      <c r="H856" s="10" t="str">
        <f t="shared" si="107"/>
        <v>Post-calc.</v>
      </c>
      <c r="I856" s="23" t="e">
        <f t="shared" si="104"/>
        <v>#N/A</v>
      </c>
      <c r="J856" s="22" t="str">
        <f>VLOOKUP(B856, Remarks!$A$3:$G$400, 7, FALSE)</f>
        <v>Foxpro order but Product is Spare Part Onward Charges was filtered out</v>
      </c>
      <c r="K856" s="1" t="s">
        <v>5960</v>
      </c>
      <c r="M856" s="7" t="s">
        <v>870</v>
      </c>
      <c r="N856" s="9" t="str">
        <f t="shared" si="105"/>
        <v>4C393</v>
      </c>
      <c r="O856" s="3">
        <v>500</v>
      </c>
      <c r="P856" s="3">
        <v>500</v>
      </c>
      <c r="Q856" s="1" t="s">
        <v>8</v>
      </c>
      <c r="R856" s="1" t="s">
        <v>9</v>
      </c>
      <c r="S856" s="1" t="s">
        <v>10</v>
      </c>
      <c r="T856" s="1" t="s">
        <v>798</v>
      </c>
      <c r="V856" s="19" t="str">
        <f t="shared" si="108"/>
        <v>Post-calc.</v>
      </c>
      <c r="W856" s="1" t="str">
        <f t="shared" si="109"/>
        <v>Post-calc.</v>
      </c>
      <c r="X856" s="1" t="b">
        <f t="shared" si="110"/>
        <v>1</v>
      </c>
      <c r="Z856" s="3">
        <f t="shared" si="111"/>
        <v>0</v>
      </c>
    </row>
    <row r="857" spans="1:26" x14ac:dyDescent="0.2">
      <c r="A857" s="25" t="s">
        <v>3450</v>
      </c>
      <c r="B857" s="9" t="str">
        <f t="shared" si="106"/>
        <v>49C84</v>
      </c>
      <c r="C857" s="30">
        <v>108</v>
      </c>
      <c r="D857" s="30">
        <v>108</v>
      </c>
      <c r="E857" s="32">
        <v>40725</v>
      </c>
      <c r="F857" s="27" t="s">
        <v>2594</v>
      </c>
      <c r="G857" s="34" t="s">
        <v>5520</v>
      </c>
      <c r="H857" s="10" t="str">
        <f t="shared" si="107"/>
        <v>Post-calc.</v>
      </c>
      <c r="I857" s="23" t="e">
        <f t="shared" si="104"/>
        <v>#N/A</v>
      </c>
      <c r="J857" s="22" t="str">
        <f>VLOOKUP(B857, Remarks!$A$3:$G$400, 7, FALSE)</f>
        <v>Foxpro order but Product is Spare Part Onward Charges was filtered out</v>
      </c>
      <c r="K857" s="1" t="s">
        <v>5960</v>
      </c>
      <c r="M857" s="7" t="s">
        <v>871</v>
      </c>
      <c r="N857" s="9" t="str">
        <f t="shared" si="105"/>
        <v>4C430</v>
      </c>
      <c r="O857" s="3">
        <v>4800</v>
      </c>
      <c r="P857" s="3">
        <v>4800</v>
      </c>
      <c r="Q857" s="1" t="s">
        <v>8</v>
      </c>
      <c r="R857" s="1" t="s">
        <v>9</v>
      </c>
      <c r="S857" s="1" t="s">
        <v>10</v>
      </c>
      <c r="T857" s="1" t="s">
        <v>798</v>
      </c>
      <c r="V857" s="19" t="str">
        <f t="shared" si="108"/>
        <v>Post-calc.</v>
      </c>
      <c r="W857" s="1" t="str">
        <f t="shared" si="109"/>
        <v>Post-calc.</v>
      </c>
      <c r="X857" s="1" t="b">
        <f t="shared" si="110"/>
        <v>1</v>
      </c>
      <c r="Z857" s="3">
        <f t="shared" si="111"/>
        <v>0</v>
      </c>
    </row>
    <row r="858" spans="1:26" x14ac:dyDescent="0.2">
      <c r="A858" s="25" t="s">
        <v>3451</v>
      </c>
      <c r="B858" s="9" t="str">
        <f t="shared" si="106"/>
        <v>49C91</v>
      </c>
      <c r="C858" s="30">
        <v>56</v>
      </c>
      <c r="D858" s="30">
        <v>56</v>
      </c>
      <c r="E858" s="32">
        <v>40634</v>
      </c>
      <c r="F858" s="27" t="s">
        <v>2594</v>
      </c>
      <c r="G858" s="34" t="s">
        <v>5520</v>
      </c>
      <c r="H858" s="10" t="str">
        <f t="shared" si="107"/>
        <v>Post-calc.</v>
      </c>
      <c r="I858" s="23" t="e">
        <f t="shared" si="104"/>
        <v>#N/A</v>
      </c>
      <c r="J858" s="22" t="str">
        <f>VLOOKUP(B858, Remarks!$A$3:$G$400, 7, FALSE)</f>
        <v>Foxpro order but Product is Spare Part Onward Charges was filtered out</v>
      </c>
      <c r="K858" s="1" t="s">
        <v>5960</v>
      </c>
      <c r="M858" s="7" t="s">
        <v>872</v>
      </c>
      <c r="N858" s="9" t="str">
        <f t="shared" si="105"/>
        <v>4C436</v>
      </c>
      <c r="O858" s="3">
        <v>500</v>
      </c>
      <c r="P858" s="3">
        <v>500</v>
      </c>
      <c r="Q858" s="1" t="s">
        <v>8</v>
      </c>
      <c r="R858" s="1" t="s">
        <v>9</v>
      </c>
      <c r="S858" s="1" t="s">
        <v>10</v>
      </c>
      <c r="T858" s="1" t="s">
        <v>798</v>
      </c>
      <c r="V858" s="19" t="str">
        <f t="shared" si="108"/>
        <v>Post-calc.</v>
      </c>
      <c r="W858" s="1" t="str">
        <f t="shared" si="109"/>
        <v>Post-calc.</v>
      </c>
      <c r="X858" s="1" t="b">
        <f t="shared" si="110"/>
        <v>1</v>
      </c>
      <c r="Z858" s="3">
        <f t="shared" si="111"/>
        <v>0</v>
      </c>
    </row>
    <row r="859" spans="1:26" x14ac:dyDescent="0.2">
      <c r="A859" s="25" t="s">
        <v>3452</v>
      </c>
      <c r="B859" s="9" t="str">
        <f t="shared" si="106"/>
        <v>49C95</v>
      </c>
      <c r="C859" s="30">
        <v>380.95830000000001</v>
      </c>
      <c r="D859" s="30">
        <v>380.95830000000001</v>
      </c>
      <c r="E859" s="32">
        <v>40603</v>
      </c>
      <c r="F859" s="27" t="s">
        <v>2594</v>
      </c>
      <c r="G859" s="34" t="s">
        <v>5520</v>
      </c>
      <c r="H859" s="10" t="str">
        <f t="shared" si="107"/>
        <v>Post-calc.</v>
      </c>
      <c r="I859" s="3">
        <f t="shared" si="104"/>
        <v>0</v>
      </c>
      <c r="M859" s="7" t="s">
        <v>873</v>
      </c>
      <c r="N859" s="9" t="str">
        <f t="shared" si="105"/>
        <v>4C442</v>
      </c>
      <c r="O859" s="3">
        <v>350</v>
      </c>
      <c r="P859" s="3">
        <v>350</v>
      </c>
      <c r="Q859" s="1" t="s">
        <v>8</v>
      </c>
      <c r="R859" s="1" t="s">
        <v>9</v>
      </c>
      <c r="S859" s="1" t="s">
        <v>10</v>
      </c>
      <c r="T859" s="1" t="s">
        <v>798</v>
      </c>
      <c r="V859" s="19" t="str">
        <f t="shared" si="108"/>
        <v>Post-calc.</v>
      </c>
      <c r="W859" s="1" t="str">
        <f t="shared" si="109"/>
        <v>Post-calc.</v>
      </c>
      <c r="X859" s="1" t="b">
        <f t="shared" si="110"/>
        <v>1</v>
      </c>
      <c r="Z859" s="3">
        <f t="shared" si="111"/>
        <v>0</v>
      </c>
    </row>
    <row r="860" spans="1:26" x14ac:dyDescent="0.2">
      <c r="A860" s="25" t="s">
        <v>3453</v>
      </c>
      <c r="B860" s="9" t="str">
        <f t="shared" si="106"/>
        <v>49D04</v>
      </c>
      <c r="C860" s="30">
        <v>32.117600000000003</v>
      </c>
      <c r="D860" s="30">
        <v>32.117600000000003</v>
      </c>
      <c r="E860" s="32">
        <v>40725</v>
      </c>
      <c r="F860" s="27" t="s">
        <v>2594</v>
      </c>
      <c r="G860" s="34" t="s">
        <v>5520</v>
      </c>
      <c r="H860" s="10" t="str">
        <f t="shared" si="107"/>
        <v>Post-calc.</v>
      </c>
      <c r="I860" s="23" t="e">
        <f t="shared" si="104"/>
        <v>#N/A</v>
      </c>
      <c r="J860" s="18" t="str">
        <f>VLOOKUP(B860, Remarks!$A$3:$G$400, 7, FALSE)</f>
        <v>Foxpro order but not confirmed</v>
      </c>
      <c r="M860" s="7" t="s">
        <v>874</v>
      </c>
      <c r="N860" s="9" t="str">
        <f t="shared" si="105"/>
        <v>4C482</v>
      </c>
      <c r="O860" s="3">
        <v>344</v>
      </c>
      <c r="P860" s="3">
        <v>344</v>
      </c>
      <c r="Q860" s="1" t="s">
        <v>8</v>
      </c>
      <c r="R860" s="1" t="s">
        <v>9</v>
      </c>
      <c r="S860" s="1" t="s">
        <v>10</v>
      </c>
      <c r="T860" s="1" t="s">
        <v>798</v>
      </c>
      <c r="V860" s="19" t="str">
        <f t="shared" si="108"/>
        <v>Post-calc.</v>
      </c>
      <c r="W860" s="1" t="str">
        <f t="shared" si="109"/>
        <v>Post-calc.</v>
      </c>
      <c r="X860" s="1" t="b">
        <f t="shared" si="110"/>
        <v>1</v>
      </c>
      <c r="Z860" s="3">
        <f t="shared" si="111"/>
        <v>0</v>
      </c>
    </row>
    <row r="861" spans="1:26" x14ac:dyDescent="0.2">
      <c r="A861" s="25" t="s">
        <v>3454</v>
      </c>
      <c r="B861" s="9" t="str">
        <f t="shared" si="106"/>
        <v>49D05</v>
      </c>
      <c r="C861" s="30">
        <v>72</v>
      </c>
      <c r="D861" s="30">
        <v>72</v>
      </c>
      <c r="E861" s="32">
        <v>40603</v>
      </c>
      <c r="F861" s="27" t="s">
        <v>2594</v>
      </c>
      <c r="G861" s="34" t="s">
        <v>5520</v>
      </c>
      <c r="H861" s="10" t="str">
        <f t="shared" si="107"/>
        <v>Post-calc.</v>
      </c>
      <c r="I861" s="23" t="e">
        <f t="shared" si="104"/>
        <v>#N/A</v>
      </c>
      <c r="J861" s="22" t="str">
        <f>VLOOKUP(B861, Remarks!$A$3:$G$400, 7, FALSE)</f>
        <v>Foxpro order but Product is Spare Part Onward Charges was filtered out</v>
      </c>
      <c r="K861" s="1" t="s">
        <v>5960</v>
      </c>
      <c r="M861" s="7" t="s">
        <v>875</v>
      </c>
      <c r="N861" s="9" t="str">
        <f t="shared" si="105"/>
        <v>4C486</v>
      </c>
      <c r="O861" s="3">
        <v>1000</v>
      </c>
      <c r="P861" s="3">
        <v>1000</v>
      </c>
      <c r="Q861" s="1" t="s">
        <v>8</v>
      </c>
      <c r="R861" s="1" t="s">
        <v>9</v>
      </c>
      <c r="S861" s="1" t="s">
        <v>10</v>
      </c>
      <c r="T861" s="1" t="s">
        <v>798</v>
      </c>
      <c r="V861" s="19" t="str">
        <f t="shared" si="108"/>
        <v>Post-calc.</v>
      </c>
      <c r="W861" s="1" t="str">
        <f t="shared" si="109"/>
        <v>Post-calc.</v>
      </c>
      <c r="X861" s="1" t="b">
        <f t="shared" si="110"/>
        <v>1</v>
      </c>
      <c r="Z861" s="3">
        <f t="shared" si="111"/>
        <v>0</v>
      </c>
    </row>
    <row r="862" spans="1:26" x14ac:dyDescent="0.2">
      <c r="A862" s="25" t="s">
        <v>3455</v>
      </c>
      <c r="B862" s="9" t="str">
        <f t="shared" si="106"/>
        <v>49D06</v>
      </c>
      <c r="C862" s="30">
        <v>326</v>
      </c>
      <c r="D862" s="30">
        <v>326</v>
      </c>
      <c r="E862" s="32">
        <v>40603</v>
      </c>
      <c r="F862" s="27" t="s">
        <v>2594</v>
      </c>
      <c r="G862" s="34" t="s">
        <v>5520</v>
      </c>
      <c r="H862" s="10" t="str">
        <f t="shared" si="107"/>
        <v>Post-calc.</v>
      </c>
      <c r="I862" s="3">
        <f t="shared" si="104"/>
        <v>0</v>
      </c>
      <c r="M862" s="7" t="s">
        <v>876</v>
      </c>
      <c r="N862" s="9" t="str">
        <f t="shared" si="105"/>
        <v>4C500</v>
      </c>
      <c r="O862" s="3">
        <v>300</v>
      </c>
      <c r="P862" s="3">
        <v>300</v>
      </c>
      <c r="Q862" s="1" t="s">
        <v>8</v>
      </c>
      <c r="R862" s="1" t="s">
        <v>9</v>
      </c>
      <c r="S862" s="1" t="s">
        <v>10</v>
      </c>
      <c r="T862" s="1" t="s">
        <v>798</v>
      </c>
      <c r="V862" s="19" t="str">
        <f t="shared" si="108"/>
        <v>Post-calc.</v>
      </c>
      <c r="W862" s="1" t="str">
        <f t="shared" si="109"/>
        <v>Post-calc.</v>
      </c>
      <c r="X862" s="1" t="b">
        <f t="shared" si="110"/>
        <v>1</v>
      </c>
      <c r="Z862" s="3">
        <f t="shared" si="111"/>
        <v>0</v>
      </c>
    </row>
    <row r="863" spans="1:26" x14ac:dyDescent="0.2">
      <c r="A863" s="25" t="s">
        <v>3456</v>
      </c>
      <c r="B863" s="9" t="str">
        <f t="shared" si="106"/>
        <v>49D08</v>
      </c>
      <c r="C863" s="30">
        <v>1016</v>
      </c>
      <c r="D863" s="30">
        <v>1016</v>
      </c>
      <c r="E863" s="32">
        <v>40634</v>
      </c>
      <c r="F863" s="27" t="s">
        <v>2594</v>
      </c>
      <c r="G863" s="34" t="s">
        <v>5520</v>
      </c>
      <c r="H863" s="10" t="str">
        <f t="shared" si="107"/>
        <v>Post-calc.</v>
      </c>
      <c r="I863" s="23" t="e">
        <f t="shared" si="104"/>
        <v>#N/A</v>
      </c>
      <c r="J863" s="22" t="str">
        <f>VLOOKUP(B863, Remarks!$A$3:$G$400, 7, FALSE)</f>
        <v>Foxpro order but Product is Spare Part Onward Charges was filtered out</v>
      </c>
      <c r="K863" s="1" t="s">
        <v>5960</v>
      </c>
      <c r="M863" s="7" t="s">
        <v>877</v>
      </c>
      <c r="N863" s="9" t="str">
        <f t="shared" si="105"/>
        <v>4C515</v>
      </c>
      <c r="O863" s="3">
        <v>330</v>
      </c>
      <c r="P863" s="3">
        <v>330</v>
      </c>
      <c r="Q863" s="1" t="s">
        <v>8</v>
      </c>
      <c r="R863" s="1" t="s">
        <v>9</v>
      </c>
      <c r="S863" s="1" t="s">
        <v>10</v>
      </c>
      <c r="T863" s="1" t="s">
        <v>798</v>
      </c>
      <c r="V863" s="19" t="str">
        <f t="shared" si="108"/>
        <v>Post-calc.</v>
      </c>
      <c r="W863" s="1" t="str">
        <f t="shared" si="109"/>
        <v>Post-calc.</v>
      </c>
      <c r="X863" s="1" t="b">
        <f t="shared" si="110"/>
        <v>1</v>
      </c>
      <c r="Z863" s="3">
        <f t="shared" si="111"/>
        <v>0</v>
      </c>
    </row>
    <row r="864" spans="1:26" x14ac:dyDescent="0.2">
      <c r="A864" s="25" t="s">
        <v>3457</v>
      </c>
      <c r="B864" s="9" t="str">
        <f t="shared" si="106"/>
        <v>49D13</v>
      </c>
      <c r="C864" s="30">
        <v>14.7913</v>
      </c>
      <c r="D864" s="30">
        <v>14.7913</v>
      </c>
      <c r="E864" s="32">
        <v>40603</v>
      </c>
      <c r="F864" s="27" t="s">
        <v>2594</v>
      </c>
      <c r="G864" s="34" t="s">
        <v>5520</v>
      </c>
      <c r="H864" s="10" t="str">
        <f t="shared" si="107"/>
        <v>Post-calc.</v>
      </c>
      <c r="I864" s="3">
        <f t="shared" si="104"/>
        <v>0</v>
      </c>
      <c r="M864" s="7" t="s">
        <v>878</v>
      </c>
      <c r="N864" s="9" t="str">
        <f t="shared" si="105"/>
        <v>4C532</v>
      </c>
      <c r="O864" s="3">
        <v>800</v>
      </c>
      <c r="P864" s="3">
        <v>800</v>
      </c>
      <c r="Q864" s="1" t="s">
        <v>8</v>
      </c>
      <c r="R864" s="1" t="s">
        <v>9</v>
      </c>
      <c r="S864" s="1" t="s">
        <v>10</v>
      </c>
      <c r="T864" s="1" t="s">
        <v>798</v>
      </c>
      <c r="V864" s="19" t="str">
        <f t="shared" si="108"/>
        <v>Post-calc.</v>
      </c>
      <c r="W864" s="1" t="str">
        <f t="shared" si="109"/>
        <v>Post-calc.</v>
      </c>
      <c r="X864" s="1" t="b">
        <f t="shared" si="110"/>
        <v>1</v>
      </c>
      <c r="Z864" s="3">
        <f t="shared" si="111"/>
        <v>0</v>
      </c>
    </row>
    <row r="865" spans="1:26" x14ac:dyDescent="0.2">
      <c r="A865" s="25" t="s">
        <v>3458</v>
      </c>
      <c r="B865" s="9" t="str">
        <f t="shared" si="106"/>
        <v>49D33</v>
      </c>
      <c r="C865" s="30">
        <v>388</v>
      </c>
      <c r="D865" s="30">
        <v>388</v>
      </c>
      <c r="E865" s="32">
        <v>40634</v>
      </c>
      <c r="F865" s="27" t="s">
        <v>2594</v>
      </c>
      <c r="G865" s="34" t="s">
        <v>5520</v>
      </c>
      <c r="H865" s="10" t="str">
        <f t="shared" si="107"/>
        <v>Post-calc.</v>
      </c>
      <c r="I865" s="23" t="e">
        <f t="shared" si="104"/>
        <v>#N/A</v>
      </c>
      <c r="J865" s="22" t="str">
        <f>VLOOKUP(B865, Remarks!$A$3:$G$400, 7, FALSE)</f>
        <v>Foxpro order but Product is Spare Part Onward Charges was filtered out</v>
      </c>
      <c r="K865" s="1" t="s">
        <v>5960</v>
      </c>
      <c r="M865" s="7" t="s">
        <v>879</v>
      </c>
      <c r="N865" s="9" t="str">
        <f t="shared" si="105"/>
        <v>4C541</v>
      </c>
      <c r="O865" s="3">
        <v>1400</v>
      </c>
      <c r="P865" s="3">
        <v>1400</v>
      </c>
      <c r="Q865" s="1" t="s">
        <v>8</v>
      </c>
      <c r="R865" s="1" t="s">
        <v>9</v>
      </c>
      <c r="S865" s="1" t="s">
        <v>10</v>
      </c>
      <c r="T865" s="1" t="s">
        <v>798</v>
      </c>
      <c r="V865" s="19" t="str">
        <f t="shared" si="108"/>
        <v>Post-calc.</v>
      </c>
      <c r="W865" s="1" t="str">
        <f t="shared" si="109"/>
        <v>Post-calc.</v>
      </c>
      <c r="X865" s="1" t="b">
        <f t="shared" si="110"/>
        <v>1</v>
      </c>
      <c r="Z865" s="3">
        <f t="shared" si="111"/>
        <v>0</v>
      </c>
    </row>
    <row r="866" spans="1:26" x14ac:dyDescent="0.2">
      <c r="A866" s="25" t="s">
        <v>3459</v>
      </c>
      <c r="B866" s="9" t="str">
        <f t="shared" si="106"/>
        <v>49D34</v>
      </c>
      <c r="C866" s="30">
        <v>428.4359</v>
      </c>
      <c r="D866" s="30">
        <v>428.4359</v>
      </c>
      <c r="E866" s="32">
        <v>40634</v>
      </c>
      <c r="F866" s="27" t="s">
        <v>2594</v>
      </c>
      <c r="G866" s="34" t="s">
        <v>5520</v>
      </c>
      <c r="H866" s="10" t="str">
        <f t="shared" si="107"/>
        <v>Post-calc.</v>
      </c>
      <c r="I866" s="23" t="e">
        <f t="shared" si="104"/>
        <v>#N/A</v>
      </c>
      <c r="J866" s="22" t="str">
        <f>VLOOKUP(B866, Remarks!$A$3:$G$400, 7, FALSE)</f>
        <v>Foxpro order but Product is Spare Part Onward Charges was filtered out</v>
      </c>
      <c r="K866" s="1" t="s">
        <v>5960</v>
      </c>
      <c r="M866" s="7" t="s">
        <v>880</v>
      </c>
      <c r="N866" s="9" t="str">
        <f t="shared" si="105"/>
        <v>4C544</v>
      </c>
      <c r="O866" s="3">
        <v>10000</v>
      </c>
      <c r="P866" s="3"/>
      <c r="Q866" s="1" t="s">
        <v>8</v>
      </c>
      <c r="R866" s="1" t="s">
        <v>9</v>
      </c>
      <c r="S866" s="1" t="s">
        <v>10</v>
      </c>
      <c r="T866" s="1" t="s">
        <v>798</v>
      </c>
      <c r="V866" s="19" t="str">
        <f t="shared" si="108"/>
        <v>Post-calc.</v>
      </c>
      <c r="W866" s="1" t="str">
        <f t="shared" si="109"/>
        <v>Post-calc.</v>
      </c>
      <c r="X866" s="1" t="b">
        <f t="shared" si="110"/>
        <v>1</v>
      </c>
      <c r="Z866" s="3">
        <f t="shared" si="111"/>
        <v>0</v>
      </c>
    </row>
    <row r="867" spans="1:26" x14ac:dyDescent="0.2">
      <c r="A867" s="25" t="s">
        <v>3460</v>
      </c>
      <c r="B867" s="9" t="str">
        <f t="shared" si="106"/>
        <v>49D35</v>
      </c>
      <c r="C867" s="30">
        <v>257</v>
      </c>
      <c r="D867" s="30">
        <v>257</v>
      </c>
      <c r="E867" s="32">
        <v>40664</v>
      </c>
      <c r="F867" s="27" t="s">
        <v>2594</v>
      </c>
      <c r="G867" s="34" t="s">
        <v>5520</v>
      </c>
      <c r="H867" s="10" t="str">
        <f t="shared" si="107"/>
        <v>Post-calc.</v>
      </c>
      <c r="I867" s="23" t="e">
        <f t="shared" si="104"/>
        <v>#N/A</v>
      </c>
      <c r="J867" s="18" t="str">
        <f>VLOOKUP(B867, Remarks!$A$3:$G$400, 7, FALSE)</f>
        <v>Foxpro order but not confirmed</v>
      </c>
      <c r="M867" s="7" t="s">
        <v>881</v>
      </c>
      <c r="N867" s="9" t="str">
        <f t="shared" si="105"/>
        <v>4C576</v>
      </c>
      <c r="O867" s="3">
        <v>1500</v>
      </c>
      <c r="P867" s="3">
        <v>1500</v>
      </c>
      <c r="Q867" s="1" t="s">
        <v>8</v>
      </c>
      <c r="R867" s="1" t="s">
        <v>9</v>
      </c>
      <c r="S867" s="1" t="s">
        <v>10</v>
      </c>
      <c r="T867" s="1" t="s">
        <v>798</v>
      </c>
      <c r="V867" s="19" t="str">
        <f t="shared" si="108"/>
        <v>Post-calc.</v>
      </c>
      <c r="W867" s="1" t="str">
        <f t="shared" si="109"/>
        <v>Post-calc.</v>
      </c>
      <c r="X867" s="1" t="b">
        <f t="shared" si="110"/>
        <v>1</v>
      </c>
      <c r="Z867" s="3">
        <f t="shared" si="111"/>
        <v>0</v>
      </c>
    </row>
    <row r="868" spans="1:26" x14ac:dyDescent="0.2">
      <c r="A868" s="25" t="s">
        <v>3461</v>
      </c>
      <c r="B868" s="9" t="str">
        <f t="shared" si="106"/>
        <v>49D37</v>
      </c>
      <c r="C868" s="30">
        <v>773</v>
      </c>
      <c r="D868" s="30">
        <v>773</v>
      </c>
      <c r="E868" s="32">
        <v>40695</v>
      </c>
      <c r="F868" s="27" t="s">
        <v>2594</v>
      </c>
      <c r="G868" s="34" t="s">
        <v>5520</v>
      </c>
      <c r="H868" s="10" t="str">
        <f t="shared" si="107"/>
        <v>Post-calc.</v>
      </c>
      <c r="I868" s="23" t="e">
        <f t="shared" si="104"/>
        <v>#N/A</v>
      </c>
      <c r="J868" s="22" t="str">
        <f>VLOOKUP(B868, Remarks!$A$3:$G$400, 7, FALSE)</f>
        <v>Foxpro order but Product is Spare Part Onward Charges was filtered out</v>
      </c>
      <c r="K868" s="1" t="s">
        <v>5960</v>
      </c>
      <c r="M868" s="7" t="s">
        <v>882</v>
      </c>
      <c r="N868" s="9" t="str">
        <f t="shared" si="105"/>
        <v>4C612</v>
      </c>
      <c r="O868" s="3">
        <v>1300</v>
      </c>
      <c r="P868" s="3">
        <v>1300</v>
      </c>
      <c r="Q868" s="1" t="s">
        <v>8</v>
      </c>
      <c r="R868" s="1" t="s">
        <v>9</v>
      </c>
      <c r="S868" s="1" t="s">
        <v>10</v>
      </c>
      <c r="T868" s="1" t="s">
        <v>798</v>
      </c>
      <c r="V868" s="19" t="str">
        <f t="shared" si="108"/>
        <v>Post-calc.</v>
      </c>
      <c r="W868" s="1" t="str">
        <f t="shared" si="109"/>
        <v>Post-calc.</v>
      </c>
      <c r="X868" s="1" t="b">
        <f t="shared" si="110"/>
        <v>1</v>
      </c>
      <c r="Z868" s="3">
        <f t="shared" si="111"/>
        <v>0</v>
      </c>
    </row>
    <row r="869" spans="1:26" x14ac:dyDescent="0.2">
      <c r="A869" s="25" t="s">
        <v>3462</v>
      </c>
      <c r="B869" s="9" t="str">
        <f t="shared" si="106"/>
        <v>49D38</v>
      </c>
      <c r="C869" s="30">
        <v>2225</v>
      </c>
      <c r="D869" s="30">
        <v>2225</v>
      </c>
      <c r="E869" s="32">
        <v>40634</v>
      </c>
      <c r="F869" s="27" t="s">
        <v>2594</v>
      </c>
      <c r="G869" s="34" t="s">
        <v>5520</v>
      </c>
      <c r="H869" s="10" t="str">
        <f t="shared" si="107"/>
        <v>Post-calc.</v>
      </c>
      <c r="I869" s="3">
        <f t="shared" si="104"/>
        <v>0</v>
      </c>
      <c r="M869" s="7" t="s">
        <v>883</v>
      </c>
      <c r="N869" s="9" t="str">
        <f t="shared" si="105"/>
        <v>4C619</v>
      </c>
      <c r="O869" s="3">
        <v>10000</v>
      </c>
      <c r="P869" s="3">
        <v>10000</v>
      </c>
      <c r="Q869" s="1" t="s">
        <v>8</v>
      </c>
      <c r="R869" s="1" t="s">
        <v>9</v>
      </c>
      <c r="S869" s="1" t="s">
        <v>10</v>
      </c>
      <c r="T869" s="1" t="s">
        <v>798</v>
      </c>
      <c r="V869" s="19" t="str">
        <f t="shared" si="108"/>
        <v>Post-calc.</v>
      </c>
      <c r="W869" s="1" t="str">
        <f t="shared" si="109"/>
        <v>Post-calc.</v>
      </c>
      <c r="X869" s="1" t="b">
        <f t="shared" si="110"/>
        <v>1</v>
      </c>
      <c r="Z869" s="3">
        <f t="shared" si="111"/>
        <v>0</v>
      </c>
    </row>
    <row r="870" spans="1:26" x14ac:dyDescent="0.2">
      <c r="A870" s="25" t="s">
        <v>3463</v>
      </c>
      <c r="B870" s="9" t="str">
        <f t="shared" si="106"/>
        <v>49D39</v>
      </c>
      <c r="C870" s="30">
        <v>340</v>
      </c>
      <c r="D870" s="30">
        <v>340</v>
      </c>
      <c r="E870" s="32">
        <v>40695</v>
      </c>
      <c r="F870" s="27" t="s">
        <v>2594</v>
      </c>
      <c r="G870" s="34" t="s">
        <v>5520</v>
      </c>
      <c r="H870" s="10" t="str">
        <f t="shared" si="107"/>
        <v>Post-calc.</v>
      </c>
      <c r="I870" s="23" t="e">
        <f t="shared" si="104"/>
        <v>#N/A</v>
      </c>
      <c r="J870" s="22" t="str">
        <f>VLOOKUP(B870, Remarks!$A$3:$G$400, 7, FALSE)</f>
        <v>Foxpro order but Product is Spare Part Onward Charges was filtered out</v>
      </c>
      <c r="K870" s="1" t="s">
        <v>5960</v>
      </c>
      <c r="M870" s="7" t="s">
        <v>884</v>
      </c>
      <c r="N870" s="9" t="str">
        <f t="shared" si="105"/>
        <v>4C638</v>
      </c>
      <c r="O870" s="3">
        <v>360.82470000000001</v>
      </c>
      <c r="P870" s="3">
        <v>360.82470000000001</v>
      </c>
      <c r="Q870" s="1" t="s">
        <v>8</v>
      </c>
      <c r="R870" s="1" t="s">
        <v>9</v>
      </c>
      <c r="S870" s="1" t="s">
        <v>10</v>
      </c>
      <c r="T870" s="1" t="s">
        <v>798</v>
      </c>
      <c r="V870" s="19" t="str">
        <f t="shared" si="108"/>
        <v>Post-calc.</v>
      </c>
      <c r="W870" s="1" t="str">
        <f t="shared" si="109"/>
        <v>Post-calc.</v>
      </c>
      <c r="X870" s="1" t="b">
        <f t="shared" si="110"/>
        <v>1</v>
      </c>
      <c r="Z870" s="3">
        <f t="shared" si="111"/>
        <v>0</v>
      </c>
    </row>
    <row r="871" spans="1:26" x14ac:dyDescent="0.2">
      <c r="A871" s="25" t="s">
        <v>3464</v>
      </c>
      <c r="B871" s="9" t="str">
        <f t="shared" si="106"/>
        <v>49D40</v>
      </c>
      <c r="C871" s="30">
        <v>97</v>
      </c>
      <c r="D871" s="30">
        <v>97</v>
      </c>
      <c r="E871" s="32">
        <v>40848</v>
      </c>
      <c r="F871" s="27" t="s">
        <v>2594</v>
      </c>
      <c r="G871" s="34" t="s">
        <v>5520</v>
      </c>
      <c r="H871" s="10" t="str">
        <f t="shared" si="107"/>
        <v>Post-calc.</v>
      </c>
      <c r="I871" s="23" t="e">
        <f t="shared" si="104"/>
        <v>#N/A</v>
      </c>
      <c r="J871" s="22" t="str">
        <f>VLOOKUP(B871, Remarks!$A$3:$G$400, 7, FALSE)</f>
        <v>Foxpro order but Product is Spare Part Onward Charges was filtered out</v>
      </c>
      <c r="K871" s="1" t="s">
        <v>5960</v>
      </c>
      <c r="M871" s="7" t="s">
        <v>885</v>
      </c>
      <c r="N871" s="9" t="str">
        <f t="shared" si="105"/>
        <v>4C693</v>
      </c>
      <c r="O871" s="3">
        <v>2800</v>
      </c>
      <c r="P871" s="3"/>
      <c r="Q871" s="1" t="s">
        <v>8</v>
      </c>
      <c r="R871" s="1" t="s">
        <v>9</v>
      </c>
      <c r="S871" s="1" t="s">
        <v>10</v>
      </c>
      <c r="T871" s="1" t="s">
        <v>798</v>
      </c>
      <c r="V871" s="19" t="str">
        <f t="shared" si="108"/>
        <v>Post-calc.</v>
      </c>
      <c r="W871" s="1" t="str">
        <f t="shared" si="109"/>
        <v>Post-calc.</v>
      </c>
      <c r="X871" s="1" t="b">
        <f t="shared" si="110"/>
        <v>1</v>
      </c>
      <c r="Z871" s="3">
        <f t="shared" si="111"/>
        <v>0</v>
      </c>
    </row>
    <row r="872" spans="1:26" x14ac:dyDescent="0.2">
      <c r="A872" s="25" t="s">
        <v>3465</v>
      </c>
      <c r="B872" s="9" t="str">
        <f t="shared" si="106"/>
        <v>49D43</v>
      </c>
      <c r="C872" s="30">
        <v>2944.3072999999999</v>
      </c>
      <c r="D872" s="30">
        <v>2944.3072999999999</v>
      </c>
      <c r="E872" s="32">
        <v>40695</v>
      </c>
      <c r="F872" s="27" t="s">
        <v>2594</v>
      </c>
      <c r="G872" s="34" t="s">
        <v>5520</v>
      </c>
      <c r="H872" s="10" t="str">
        <f t="shared" si="107"/>
        <v>Post-calc.</v>
      </c>
      <c r="I872" s="3">
        <f t="shared" si="104"/>
        <v>0</v>
      </c>
      <c r="M872" s="7" t="s">
        <v>886</v>
      </c>
      <c r="N872" s="9" t="str">
        <f t="shared" si="105"/>
        <v>4C771</v>
      </c>
      <c r="O872" s="3">
        <v>1477</v>
      </c>
      <c r="P872" s="3">
        <v>1477</v>
      </c>
      <c r="Q872" s="1" t="s">
        <v>8</v>
      </c>
      <c r="R872" s="1" t="s">
        <v>9</v>
      </c>
      <c r="S872" s="1" t="s">
        <v>10</v>
      </c>
      <c r="T872" s="1" t="s">
        <v>798</v>
      </c>
      <c r="V872" s="19" t="str">
        <f t="shared" si="108"/>
        <v>Post-calc.</v>
      </c>
      <c r="W872" s="1" t="str">
        <f t="shared" si="109"/>
        <v>Post-calc.</v>
      </c>
      <c r="X872" s="1" t="b">
        <f t="shared" si="110"/>
        <v>1</v>
      </c>
      <c r="Z872" s="3">
        <f t="shared" si="111"/>
        <v>0</v>
      </c>
    </row>
    <row r="873" spans="1:26" x14ac:dyDescent="0.2">
      <c r="A873" s="25" t="s">
        <v>3466</v>
      </c>
      <c r="B873" s="9" t="str">
        <f t="shared" si="106"/>
        <v>49D46</v>
      </c>
      <c r="C873" s="30">
        <v>5314.2030999999997</v>
      </c>
      <c r="D873" s="30">
        <v>5314.2030999999997</v>
      </c>
      <c r="E873" s="32">
        <v>40848</v>
      </c>
      <c r="F873" s="27" t="s">
        <v>2594</v>
      </c>
      <c r="G873" s="34" t="s">
        <v>5520</v>
      </c>
      <c r="H873" s="10" t="str">
        <f t="shared" si="107"/>
        <v>Post-calc.</v>
      </c>
      <c r="I873" s="3">
        <f t="shared" si="104"/>
        <v>0</v>
      </c>
      <c r="M873" s="7" t="s">
        <v>887</v>
      </c>
      <c r="N873" s="9" t="str">
        <f t="shared" si="105"/>
        <v>4C773</v>
      </c>
      <c r="O873" s="3">
        <v>19515</v>
      </c>
      <c r="P873" s="3">
        <v>19515</v>
      </c>
      <c r="Q873" s="1" t="s">
        <v>8</v>
      </c>
      <c r="R873" s="1" t="s">
        <v>9</v>
      </c>
      <c r="S873" s="1" t="s">
        <v>10</v>
      </c>
      <c r="T873" s="1" t="s">
        <v>798</v>
      </c>
      <c r="V873" s="19" t="str">
        <f t="shared" si="108"/>
        <v>Post-calc.</v>
      </c>
      <c r="W873" s="1" t="str">
        <f t="shared" si="109"/>
        <v>Post-calc.</v>
      </c>
      <c r="X873" s="1" t="b">
        <f t="shared" si="110"/>
        <v>1</v>
      </c>
      <c r="Z873" s="3">
        <f t="shared" si="111"/>
        <v>0</v>
      </c>
    </row>
    <row r="874" spans="1:26" x14ac:dyDescent="0.2">
      <c r="A874" s="25" t="s">
        <v>3467</v>
      </c>
      <c r="B874" s="9" t="str">
        <f t="shared" si="106"/>
        <v>49D56</v>
      </c>
      <c r="C874" s="30">
        <v>713</v>
      </c>
      <c r="D874" s="30">
        <v>713</v>
      </c>
      <c r="E874" s="32">
        <v>40725</v>
      </c>
      <c r="F874" s="27" t="s">
        <v>2594</v>
      </c>
      <c r="G874" s="34" t="s">
        <v>5520</v>
      </c>
      <c r="H874" s="10" t="str">
        <f t="shared" si="107"/>
        <v>Post-calc.</v>
      </c>
      <c r="I874" s="23" t="e">
        <f t="shared" si="104"/>
        <v>#N/A</v>
      </c>
      <c r="J874" s="22" t="str">
        <f>VLOOKUP(B874, Remarks!$A$3:$G$400, 7, FALSE)</f>
        <v>Foxpro order but Product is Spare Part Onward Charges was filtered out</v>
      </c>
      <c r="K874" s="1" t="s">
        <v>5960</v>
      </c>
      <c r="M874" s="7" t="s">
        <v>888</v>
      </c>
      <c r="N874" s="9" t="str">
        <f t="shared" si="105"/>
        <v>4C858</v>
      </c>
      <c r="O874" s="3">
        <v>147</v>
      </c>
      <c r="P874" s="3"/>
      <c r="Q874" s="1" t="s">
        <v>8</v>
      </c>
      <c r="R874" s="1" t="s">
        <v>9</v>
      </c>
      <c r="S874" s="1" t="s">
        <v>10</v>
      </c>
      <c r="T874" s="1" t="s">
        <v>798</v>
      </c>
      <c r="V874" s="19" t="str">
        <f t="shared" si="108"/>
        <v>Post-calc.</v>
      </c>
      <c r="W874" s="1" t="str">
        <f t="shared" si="109"/>
        <v>Post-calc.</v>
      </c>
      <c r="X874" s="1" t="b">
        <f t="shared" si="110"/>
        <v>1</v>
      </c>
      <c r="Z874" s="3">
        <f t="shared" si="111"/>
        <v>0</v>
      </c>
    </row>
    <row r="875" spans="1:26" x14ac:dyDescent="0.2">
      <c r="A875" s="25" t="s">
        <v>3468</v>
      </c>
      <c r="B875" s="9" t="str">
        <f t="shared" si="106"/>
        <v>49D58</v>
      </c>
      <c r="C875" s="30">
        <v>21</v>
      </c>
      <c r="D875" s="30">
        <v>21</v>
      </c>
      <c r="E875" s="32">
        <v>40695</v>
      </c>
      <c r="F875" s="27" t="s">
        <v>2594</v>
      </c>
      <c r="G875" s="34" t="s">
        <v>5520</v>
      </c>
      <c r="H875" s="10" t="str">
        <f t="shared" si="107"/>
        <v>Post-calc.</v>
      </c>
      <c r="I875" s="23" t="e">
        <f t="shared" si="104"/>
        <v>#N/A</v>
      </c>
      <c r="J875" s="22" t="str">
        <f>VLOOKUP(B875, Remarks!$A$3:$G$400, 7, FALSE)</f>
        <v>Foxpro order but Product is Spare Part Onward Charges was filtered out</v>
      </c>
      <c r="K875" s="1" t="s">
        <v>5960</v>
      </c>
      <c r="M875" s="7" t="s">
        <v>889</v>
      </c>
      <c r="N875" s="9" t="str">
        <f t="shared" si="105"/>
        <v>4C865</v>
      </c>
      <c r="O875" s="3">
        <v>200</v>
      </c>
      <c r="P875" s="3"/>
      <c r="Q875" s="1" t="s">
        <v>8</v>
      </c>
      <c r="R875" s="1" t="s">
        <v>9</v>
      </c>
      <c r="S875" s="1" t="s">
        <v>10</v>
      </c>
      <c r="T875" s="1" t="s">
        <v>798</v>
      </c>
      <c r="V875" s="19" t="str">
        <f t="shared" si="108"/>
        <v>Post-calc.</v>
      </c>
      <c r="W875" s="1" t="str">
        <f t="shared" si="109"/>
        <v>Post-calc.</v>
      </c>
      <c r="X875" s="1" t="b">
        <f t="shared" si="110"/>
        <v>1</v>
      </c>
      <c r="Z875" s="3">
        <f t="shared" si="111"/>
        <v>0</v>
      </c>
    </row>
    <row r="876" spans="1:26" x14ac:dyDescent="0.2">
      <c r="A876" s="25" t="s">
        <v>3469</v>
      </c>
      <c r="B876" s="9" t="str">
        <f t="shared" si="106"/>
        <v>49D62</v>
      </c>
      <c r="C876" s="30">
        <v>992</v>
      </c>
      <c r="D876" s="30">
        <v>992</v>
      </c>
      <c r="E876" s="32">
        <v>40695</v>
      </c>
      <c r="F876" s="27" t="s">
        <v>2594</v>
      </c>
      <c r="G876" s="34" t="s">
        <v>5520</v>
      </c>
      <c r="H876" s="10" t="str">
        <f t="shared" si="107"/>
        <v>Post-calc.</v>
      </c>
      <c r="I876" s="3">
        <f t="shared" si="104"/>
        <v>0</v>
      </c>
      <c r="M876" s="7" t="s">
        <v>890</v>
      </c>
      <c r="N876" s="9" t="str">
        <f t="shared" si="105"/>
        <v>4C906</v>
      </c>
      <c r="O876" s="3">
        <v>3000</v>
      </c>
      <c r="P876" s="3"/>
      <c r="Q876" s="1" t="s">
        <v>8</v>
      </c>
      <c r="R876" s="1" t="s">
        <v>9</v>
      </c>
      <c r="S876" s="1" t="s">
        <v>10</v>
      </c>
      <c r="T876" s="1" t="s">
        <v>798</v>
      </c>
      <c r="V876" s="19" t="str">
        <f t="shared" si="108"/>
        <v>Post-calc.</v>
      </c>
      <c r="W876" s="1" t="str">
        <f t="shared" si="109"/>
        <v>Post-calc.</v>
      </c>
      <c r="X876" s="1" t="b">
        <f t="shared" si="110"/>
        <v>1</v>
      </c>
      <c r="Z876" s="3">
        <f t="shared" si="111"/>
        <v>0</v>
      </c>
    </row>
    <row r="877" spans="1:26" x14ac:dyDescent="0.2">
      <c r="A877" s="25" t="s">
        <v>3470</v>
      </c>
      <c r="B877" s="9" t="str">
        <f t="shared" si="106"/>
        <v>49D63</v>
      </c>
      <c r="C877" s="30">
        <v>3089</v>
      </c>
      <c r="D877" s="30">
        <v>3089</v>
      </c>
      <c r="E877" s="32">
        <v>40725</v>
      </c>
      <c r="F877" s="27" t="s">
        <v>2594</v>
      </c>
      <c r="G877" s="34" t="s">
        <v>5520</v>
      </c>
      <c r="H877" s="10" t="str">
        <f t="shared" si="107"/>
        <v>Post-calc.</v>
      </c>
      <c r="I877" s="23" t="e">
        <f t="shared" si="104"/>
        <v>#N/A</v>
      </c>
      <c r="J877" s="22" t="str">
        <f>VLOOKUP(B877, Remarks!$A$3:$G$400, 7, FALSE)</f>
        <v>Foxpro order but Product is Spare Part Onward Charges was filtered out</v>
      </c>
      <c r="K877" s="1" t="s">
        <v>5960</v>
      </c>
      <c r="M877" s="7" t="s">
        <v>891</v>
      </c>
      <c r="N877" s="9" t="str">
        <f t="shared" si="105"/>
        <v>4C971</v>
      </c>
      <c r="O877" s="3">
        <v>3000</v>
      </c>
      <c r="P877" s="3"/>
      <c r="Q877" s="1" t="s">
        <v>8</v>
      </c>
      <c r="R877" s="1" t="s">
        <v>9</v>
      </c>
      <c r="S877" s="1" t="s">
        <v>10</v>
      </c>
      <c r="T877" s="1" t="s">
        <v>798</v>
      </c>
      <c r="V877" s="19" t="str">
        <f t="shared" si="108"/>
        <v>Post-calc.</v>
      </c>
      <c r="W877" s="1" t="str">
        <f t="shared" si="109"/>
        <v>Post-calc.</v>
      </c>
      <c r="X877" s="1" t="b">
        <f t="shared" si="110"/>
        <v>1</v>
      </c>
      <c r="Z877" s="3">
        <f t="shared" si="111"/>
        <v>0</v>
      </c>
    </row>
    <row r="878" spans="1:26" x14ac:dyDescent="0.2">
      <c r="A878" s="25" t="s">
        <v>3471</v>
      </c>
      <c r="B878" s="9" t="str">
        <f t="shared" si="106"/>
        <v>49D65</v>
      </c>
      <c r="C878" s="30">
        <v>95</v>
      </c>
      <c r="D878" s="30">
        <v>95</v>
      </c>
      <c r="E878" s="32">
        <v>40664</v>
      </c>
      <c r="F878" s="27" t="s">
        <v>2594</v>
      </c>
      <c r="G878" s="34" t="s">
        <v>5520</v>
      </c>
      <c r="H878" s="10" t="str">
        <f t="shared" si="107"/>
        <v>Post-calc.</v>
      </c>
      <c r="I878" s="23" t="e">
        <f t="shared" si="104"/>
        <v>#N/A</v>
      </c>
      <c r="J878" s="22" t="str">
        <f>VLOOKUP(B878, Remarks!$A$3:$G$400, 7, FALSE)</f>
        <v>Foxpro order but Product is Spare Part Onward Charges was filtered out</v>
      </c>
      <c r="K878" s="1" t="s">
        <v>5960</v>
      </c>
      <c r="M878" s="7" t="s">
        <v>892</v>
      </c>
      <c r="N878" s="9" t="str">
        <f t="shared" si="105"/>
        <v>4C984</v>
      </c>
      <c r="O878" s="3">
        <v>500</v>
      </c>
      <c r="P878" s="3"/>
      <c r="Q878" s="1" t="s">
        <v>8</v>
      </c>
      <c r="R878" s="1" t="s">
        <v>9</v>
      </c>
      <c r="S878" s="1" t="s">
        <v>10</v>
      </c>
      <c r="T878" s="1" t="s">
        <v>798</v>
      </c>
      <c r="V878" s="19" t="str">
        <f t="shared" si="108"/>
        <v>Post-calc.</v>
      </c>
      <c r="W878" s="1" t="str">
        <f t="shared" si="109"/>
        <v>Post-calc.</v>
      </c>
      <c r="X878" s="1" t="b">
        <f t="shared" si="110"/>
        <v>1</v>
      </c>
      <c r="Z878" s="3">
        <f t="shared" si="111"/>
        <v>0</v>
      </c>
    </row>
    <row r="879" spans="1:26" x14ac:dyDescent="0.2">
      <c r="A879" s="25" t="s">
        <v>3472</v>
      </c>
      <c r="B879" s="9" t="str">
        <f t="shared" si="106"/>
        <v>49D68</v>
      </c>
      <c r="C879" s="30">
        <v>2064</v>
      </c>
      <c r="D879" s="30">
        <v>2064</v>
      </c>
      <c r="E879" s="32">
        <v>40725</v>
      </c>
      <c r="F879" s="27" t="s">
        <v>2594</v>
      </c>
      <c r="G879" s="34" t="s">
        <v>5520</v>
      </c>
      <c r="H879" s="10" t="str">
        <f t="shared" si="107"/>
        <v>Post-calc.</v>
      </c>
      <c r="I879" s="23" t="e">
        <f t="shared" si="104"/>
        <v>#N/A</v>
      </c>
      <c r="J879" s="22" t="str">
        <f>VLOOKUP(B879, Remarks!$A$3:$G$400, 7, FALSE)</f>
        <v>Foxpro order but Product is Spare Part Onward Charges was filtered out</v>
      </c>
      <c r="K879" s="1" t="s">
        <v>5960</v>
      </c>
      <c r="M879" s="7" t="s">
        <v>893</v>
      </c>
      <c r="N879" s="9" t="str">
        <f t="shared" si="105"/>
        <v>4D010</v>
      </c>
      <c r="O879" s="3">
        <v>200</v>
      </c>
      <c r="P879" s="3"/>
      <c r="Q879" s="1" t="s">
        <v>8</v>
      </c>
      <c r="R879" s="1" t="s">
        <v>9</v>
      </c>
      <c r="S879" s="1" t="s">
        <v>10</v>
      </c>
      <c r="T879" s="1" t="s">
        <v>798</v>
      </c>
      <c r="V879" s="19" t="str">
        <f t="shared" si="108"/>
        <v>Post-calc.</v>
      </c>
      <c r="W879" s="1" t="str">
        <f t="shared" si="109"/>
        <v>Post-calc.</v>
      </c>
      <c r="X879" s="1" t="b">
        <f t="shared" si="110"/>
        <v>1</v>
      </c>
      <c r="Z879" s="3">
        <f t="shared" si="111"/>
        <v>0</v>
      </c>
    </row>
    <row r="880" spans="1:26" x14ac:dyDescent="0.2">
      <c r="A880" s="25" t="s">
        <v>3473</v>
      </c>
      <c r="B880" s="9" t="str">
        <f t="shared" si="106"/>
        <v>49D73</v>
      </c>
      <c r="C880" s="30">
        <v>227</v>
      </c>
      <c r="D880" s="30">
        <v>227</v>
      </c>
      <c r="E880" s="32">
        <v>40725</v>
      </c>
      <c r="F880" s="27" t="s">
        <v>2594</v>
      </c>
      <c r="G880" s="34" t="s">
        <v>5520</v>
      </c>
      <c r="H880" s="10" t="str">
        <f t="shared" si="107"/>
        <v>Post-calc.</v>
      </c>
      <c r="I880" s="23" t="e">
        <f t="shared" si="104"/>
        <v>#N/A</v>
      </c>
      <c r="J880" s="22" t="str">
        <f>VLOOKUP(B880, Remarks!$A$3:$G$400, 7, FALSE)</f>
        <v>Foxpro order but Product is Spare Part Onward Charges was filtered out</v>
      </c>
      <c r="K880" s="1" t="s">
        <v>5960</v>
      </c>
      <c r="M880" s="7" t="s">
        <v>894</v>
      </c>
      <c r="N880" s="9" t="str">
        <f t="shared" si="105"/>
        <v>4D011</v>
      </c>
      <c r="O880" s="3">
        <v>1000</v>
      </c>
      <c r="P880" s="3"/>
      <c r="Q880" s="1" t="s">
        <v>8</v>
      </c>
      <c r="R880" s="1" t="s">
        <v>9</v>
      </c>
      <c r="S880" s="1" t="s">
        <v>10</v>
      </c>
      <c r="T880" s="1" t="s">
        <v>798</v>
      </c>
      <c r="V880" s="19" t="str">
        <f t="shared" si="108"/>
        <v>Post-calc.</v>
      </c>
      <c r="W880" s="1" t="str">
        <f t="shared" si="109"/>
        <v>Post-calc.</v>
      </c>
      <c r="X880" s="1" t="b">
        <f t="shared" si="110"/>
        <v>1</v>
      </c>
      <c r="Z880" s="3">
        <f t="shared" si="111"/>
        <v>0</v>
      </c>
    </row>
    <row r="881" spans="1:26" x14ac:dyDescent="0.2">
      <c r="A881" s="25" t="s">
        <v>3474</v>
      </c>
      <c r="B881" s="9" t="str">
        <f t="shared" si="106"/>
        <v>49D77</v>
      </c>
      <c r="C881" s="30">
        <v>425</v>
      </c>
      <c r="D881" s="30">
        <v>425</v>
      </c>
      <c r="E881" s="32">
        <v>40817</v>
      </c>
      <c r="F881" s="27" t="s">
        <v>2594</v>
      </c>
      <c r="G881" s="34" t="s">
        <v>5520</v>
      </c>
      <c r="H881" s="10" t="str">
        <f t="shared" si="107"/>
        <v>Post-calc.</v>
      </c>
      <c r="I881" s="23" t="e">
        <f t="shared" si="104"/>
        <v>#N/A</v>
      </c>
      <c r="J881" s="22" t="str">
        <f>VLOOKUP(B881, Remarks!$A$3:$G$400, 7, FALSE)</f>
        <v>Foxpro order but Product is Spare Part Onward Charges was filtered out</v>
      </c>
      <c r="K881" s="1" t="s">
        <v>5960</v>
      </c>
      <c r="M881" s="7" t="s">
        <v>895</v>
      </c>
      <c r="N881" s="9" t="str">
        <f t="shared" si="105"/>
        <v>4D013</v>
      </c>
      <c r="O881" s="3">
        <v>900</v>
      </c>
      <c r="P881" s="3"/>
      <c r="Q881" s="1" t="s">
        <v>8</v>
      </c>
      <c r="R881" s="1" t="s">
        <v>9</v>
      </c>
      <c r="S881" s="1" t="s">
        <v>10</v>
      </c>
      <c r="T881" s="1" t="s">
        <v>798</v>
      </c>
      <c r="V881" s="19" t="str">
        <f t="shared" si="108"/>
        <v>Post-calc.</v>
      </c>
      <c r="W881" s="1" t="str">
        <f t="shared" si="109"/>
        <v>Post-calc.</v>
      </c>
      <c r="X881" s="1" t="b">
        <f t="shared" si="110"/>
        <v>1</v>
      </c>
      <c r="Z881" s="3">
        <f t="shared" si="111"/>
        <v>0</v>
      </c>
    </row>
    <row r="882" spans="1:26" x14ac:dyDescent="0.2">
      <c r="A882" s="25" t="s">
        <v>3475</v>
      </c>
      <c r="B882" s="9" t="str">
        <f t="shared" si="106"/>
        <v>49D79</v>
      </c>
      <c r="C882" s="30">
        <v>304</v>
      </c>
      <c r="D882" s="30">
        <v>304</v>
      </c>
      <c r="E882" s="32">
        <v>40695</v>
      </c>
      <c r="F882" s="27" t="s">
        <v>2594</v>
      </c>
      <c r="G882" s="34" t="s">
        <v>5520</v>
      </c>
      <c r="H882" s="10" t="str">
        <f t="shared" si="107"/>
        <v>Post-calc.</v>
      </c>
      <c r="I882" s="3">
        <f t="shared" si="104"/>
        <v>0</v>
      </c>
      <c r="M882" s="7" t="s">
        <v>896</v>
      </c>
      <c r="N882" s="9" t="str">
        <f t="shared" si="105"/>
        <v>4D076</v>
      </c>
      <c r="O882" s="3">
        <v>1500</v>
      </c>
      <c r="P882" s="3"/>
      <c r="Q882" s="1" t="s">
        <v>8</v>
      </c>
      <c r="R882" s="1" t="s">
        <v>9</v>
      </c>
      <c r="S882" s="1" t="s">
        <v>10</v>
      </c>
      <c r="T882" s="1" t="s">
        <v>798</v>
      </c>
      <c r="V882" s="19" t="str">
        <f t="shared" si="108"/>
        <v>Post-calc.</v>
      </c>
      <c r="W882" s="1" t="str">
        <f t="shared" si="109"/>
        <v>Post-calc.</v>
      </c>
      <c r="X882" s="1" t="b">
        <f t="shared" si="110"/>
        <v>1</v>
      </c>
      <c r="Z882" s="3">
        <f t="shared" si="111"/>
        <v>0</v>
      </c>
    </row>
    <row r="883" spans="1:26" x14ac:dyDescent="0.2">
      <c r="A883" s="25" t="s">
        <v>3476</v>
      </c>
      <c r="B883" s="9" t="str">
        <f t="shared" si="106"/>
        <v>49D80</v>
      </c>
      <c r="C883" s="30">
        <v>568</v>
      </c>
      <c r="D883" s="30">
        <v>568</v>
      </c>
      <c r="E883" s="32">
        <v>40695</v>
      </c>
      <c r="F883" s="27" t="s">
        <v>2594</v>
      </c>
      <c r="G883" s="34" t="s">
        <v>5520</v>
      </c>
      <c r="H883" s="10" t="str">
        <f t="shared" si="107"/>
        <v>Post-calc.</v>
      </c>
      <c r="I883" s="3">
        <f t="shared" si="104"/>
        <v>0</v>
      </c>
      <c r="M883" s="7" t="s">
        <v>897</v>
      </c>
      <c r="N883" s="9" t="str">
        <f t="shared" si="105"/>
        <v>4D077</v>
      </c>
      <c r="O883" s="3">
        <v>-956</v>
      </c>
      <c r="P883" s="3"/>
      <c r="Q883" s="1" t="s">
        <v>8</v>
      </c>
      <c r="R883" s="1" t="s">
        <v>9</v>
      </c>
      <c r="S883" s="1" t="s">
        <v>10</v>
      </c>
      <c r="T883" s="1" t="s">
        <v>798</v>
      </c>
      <c r="V883" s="19" t="str">
        <f t="shared" si="108"/>
        <v>Post-calc.</v>
      </c>
      <c r="W883" s="1" t="str">
        <f t="shared" si="109"/>
        <v>Post-calc.</v>
      </c>
      <c r="X883" s="1" t="b">
        <f t="shared" si="110"/>
        <v>1</v>
      </c>
      <c r="Z883" s="3">
        <f t="shared" si="111"/>
        <v>0</v>
      </c>
    </row>
    <row r="884" spans="1:26" x14ac:dyDescent="0.2">
      <c r="A884" s="25" t="s">
        <v>3477</v>
      </c>
      <c r="B884" s="9" t="str">
        <f t="shared" si="106"/>
        <v>49D84</v>
      </c>
      <c r="C884" s="30">
        <v>1089.271</v>
      </c>
      <c r="D884" s="30">
        <v>1089.271</v>
      </c>
      <c r="E884" s="32">
        <v>40695</v>
      </c>
      <c r="F884" s="27" t="s">
        <v>2594</v>
      </c>
      <c r="G884" s="34" t="s">
        <v>5520</v>
      </c>
      <c r="H884" s="10" t="str">
        <f t="shared" si="107"/>
        <v>Post-calc.</v>
      </c>
      <c r="I884" s="3">
        <f t="shared" si="104"/>
        <v>0</v>
      </c>
      <c r="M884" s="7" t="s">
        <v>898</v>
      </c>
      <c r="N884" s="9" t="str">
        <f t="shared" si="105"/>
        <v>4D079</v>
      </c>
      <c r="O884" s="3">
        <v>500</v>
      </c>
      <c r="P884" s="3"/>
      <c r="Q884" s="1" t="s">
        <v>8</v>
      </c>
      <c r="R884" s="1" t="s">
        <v>9</v>
      </c>
      <c r="S884" s="1" t="s">
        <v>10</v>
      </c>
      <c r="T884" s="1" t="s">
        <v>798</v>
      </c>
      <c r="V884" s="19" t="str">
        <f t="shared" si="108"/>
        <v>Post-calc.</v>
      </c>
      <c r="W884" s="1" t="str">
        <f t="shared" si="109"/>
        <v>Post-calc.</v>
      </c>
      <c r="X884" s="1" t="b">
        <f t="shared" si="110"/>
        <v>1</v>
      </c>
      <c r="Z884" s="3">
        <f t="shared" si="111"/>
        <v>0</v>
      </c>
    </row>
    <row r="885" spans="1:26" x14ac:dyDescent="0.2">
      <c r="A885" s="25" t="s">
        <v>3478</v>
      </c>
      <c r="B885" s="9" t="str">
        <f t="shared" si="106"/>
        <v>49D99</v>
      </c>
      <c r="C885" s="30">
        <v>37</v>
      </c>
      <c r="D885" s="30">
        <v>37</v>
      </c>
      <c r="E885" s="32">
        <v>40817</v>
      </c>
      <c r="F885" s="27" t="s">
        <v>2594</v>
      </c>
      <c r="G885" s="34" t="s">
        <v>5520</v>
      </c>
      <c r="H885" s="10" t="str">
        <f t="shared" si="107"/>
        <v>Post-calc.</v>
      </c>
      <c r="I885" s="23" t="e">
        <f t="shared" si="104"/>
        <v>#N/A</v>
      </c>
      <c r="J885" s="22" t="str">
        <f>VLOOKUP(B885, Remarks!$A$3:$G$400, 7, FALSE)</f>
        <v>Foxpro order but Product is Spare Part Onward Charges was filtered out</v>
      </c>
      <c r="K885" s="1" t="s">
        <v>5960</v>
      </c>
      <c r="M885" s="7" t="s">
        <v>899</v>
      </c>
      <c r="N885" s="9" t="str">
        <f t="shared" si="105"/>
        <v>4D086</v>
      </c>
      <c r="O885" s="3">
        <v>655</v>
      </c>
      <c r="P885" s="3"/>
      <c r="Q885" s="1" t="s">
        <v>8</v>
      </c>
      <c r="R885" s="1" t="s">
        <v>9</v>
      </c>
      <c r="S885" s="1" t="s">
        <v>10</v>
      </c>
      <c r="T885" s="1" t="s">
        <v>798</v>
      </c>
      <c r="V885" s="19" t="str">
        <f t="shared" si="108"/>
        <v>Post-calc.</v>
      </c>
      <c r="W885" s="1" t="str">
        <f t="shared" si="109"/>
        <v>Post-calc.</v>
      </c>
      <c r="X885" s="1" t="b">
        <f t="shared" si="110"/>
        <v>1</v>
      </c>
      <c r="Z885" s="3">
        <f t="shared" si="111"/>
        <v>0</v>
      </c>
    </row>
    <row r="886" spans="1:26" x14ac:dyDescent="0.2">
      <c r="A886" s="25" t="s">
        <v>3479</v>
      </c>
      <c r="B886" s="9" t="str">
        <f t="shared" si="106"/>
        <v>49E02</v>
      </c>
      <c r="C886" s="30">
        <v>661.46479999999997</v>
      </c>
      <c r="D886" s="30">
        <v>661.46479999999997</v>
      </c>
      <c r="E886" s="32">
        <v>40725</v>
      </c>
      <c r="F886" s="27" t="s">
        <v>2594</v>
      </c>
      <c r="G886" s="34" t="s">
        <v>5520</v>
      </c>
      <c r="H886" s="10" t="str">
        <f t="shared" si="107"/>
        <v>Post-calc.</v>
      </c>
      <c r="I886" s="3">
        <f t="shared" si="104"/>
        <v>0</v>
      </c>
      <c r="M886" s="7" t="s">
        <v>900</v>
      </c>
      <c r="N886" s="9" t="str">
        <f t="shared" si="105"/>
        <v>4D094</v>
      </c>
      <c r="O886" s="3">
        <v>2400</v>
      </c>
      <c r="P886" s="3"/>
      <c r="Q886" s="1" t="s">
        <v>8</v>
      </c>
      <c r="R886" s="1" t="s">
        <v>9</v>
      </c>
      <c r="S886" s="1" t="s">
        <v>10</v>
      </c>
      <c r="T886" s="1" t="s">
        <v>798</v>
      </c>
      <c r="V886" s="19" t="str">
        <f t="shared" si="108"/>
        <v>Post-calc.</v>
      </c>
      <c r="W886" s="1" t="str">
        <f t="shared" si="109"/>
        <v>Post-calc.</v>
      </c>
      <c r="X886" s="1" t="b">
        <f t="shared" si="110"/>
        <v>1</v>
      </c>
      <c r="Z886" s="3">
        <f t="shared" si="111"/>
        <v>0</v>
      </c>
    </row>
    <row r="887" spans="1:26" x14ac:dyDescent="0.2">
      <c r="A887" s="25" t="s">
        <v>3480</v>
      </c>
      <c r="B887" s="9" t="str">
        <f t="shared" si="106"/>
        <v>49E10</v>
      </c>
      <c r="C887" s="30">
        <v>983</v>
      </c>
      <c r="D887" s="30">
        <v>983</v>
      </c>
      <c r="E887" s="32">
        <v>40695</v>
      </c>
      <c r="F887" s="27" t="s">
        <v>2594</v>
      </c>
      <c r="G887" s="34" t="s">
        <v>5520</v>
      </c>
      <c r="H887" s="10" t="str">
        <f t="shared" si="107"/>
        <v>Post-calc.</v>
      </c>
      <c r="I887" s="3">
        <f t="shared" si="104"/>
        <v>0</v>
      </c>
      <c r="M887" s="7" t="s">
        <v>901</v>
      </c>
      <c r="N887" s="9" t="str">
        <f t="shared" si="105"/>
        <v>4D101</v>
      </c>
      <c r="O887" s="3">
        <v>500</v>
      </c>
      <c r="P887" s="3"/>
      <c r="Q887" s="1" t="s">
        <v>8</v>
      </c>
      <c r="R887" s="1" t="s">
        <v>9</v>
      </c>
      <c r="S887" s="1" t="s">
        <v>10</v>
      </c>
      <c r="T887" s="1" t="s">
        <v>798</v>
      </c>
      <c r="V887" s="19" t="str">
        <f t="shared" si="108"/>
        <v>Post-calc.</v>
      </c>
      <c r="W887" s="1" t="str">
        <f t="shared" si="109"/>
        <v>Post-calc.</v>
      </c>
      <c r="X887" s="1" t="b">
        <f t="shared" si="110"/>
        <v>1</v>
      </c>
      <c r="Z887" s="3">
        <f t="shared" si="111"/>
        <v>0</v>
      </c>
    </row>
    <row r="888" spans="1:26" x14ac:dyDescent="0.2">
      <c r="A888" s="25" t="s">
        <v>3481</v>
      </c>
      <c r="B888" s="9" t="str">
        <f t="shared" si="106"/>
        <v>49E13</v>
      </c>
      <c r="C888" s="30">
        <v>465</v>
      </c>
      <c r="D888" s="30">
        <v>465</v>
      </c>
      <c r="E888" s="32">
        <v>40725</v>
      </c>
      <c r="F888" s="27" t="s">
        <v>2594</v>
      </c>
      <c r="G888" s="34" t="s">
        <v>5520</v>
      </c>
      <c r="H888" s="10" t="str">
        <f t="shared" si="107"/>
        <v>Post-calc.</v>
      </c>
      <c r="I888" s="23" t="e">
        <f t="shared" si="104"/>
        <v>#N/A</v>
      </c>
      <c r="J888" s="22" t="str">
        <f>VLOOKUP(B888, Remarks!$A$3:$G$400, 7, FALSE)</f>
        <v>Foxpro order but Product is Spare Part Onward Charges was filtered out</v>
      </c>
      <c r="K888" s="1" t="s">
        <v>5960</v>
      </c>
      <c r="M888" s="7" t="s">
        <v>902</v>
      </c>
      <c r="N888" s="9" t="str">
        <f t="shared" si="105"/>
        <v>4D118</v>
      </c>
      <c r="O888" s="3">
        <v>73</v>
      </c>
      <c r="P888" s="3"/>
      <c r="Q888" s="1" t="s">
        <v>8</v>
      </c>
      <c r="R888" s="1" t="s">
        <v>9</v>
      </c>
      <c r="S888" s="1" t="s">
        <v>10</v>
      </c>
      <c r="T888" s="1" t="s">
        <v>798</v>
      </c>
      <c r="V888" s="19" t="str">
        <f t="shared" si="108"/>
        <v>Post-calc.</v>
      </c>
      <c r="W888" s="1" t="str">
        <f t="shared" si="109"/>
        <v>Post-calc.</v>
      </c>
      <c r="X888" s="1" t="b">
        <f t="shared" si="110"/>
        <v>1</v>
      </c>
      <c r="Z888" s="3">
        <f t="shared" si="111"/>
        <v>0</v>
      </c>
    </row>
    <row r="889" spans="1:26" x14ac:dyDescent="0.2">
      <c r="A889" s="25" t="s">
        <v>3482</v>
      </c>
      <c r="B889" s="9" t="str">
        <f t="shared" si="106"/>
        <v>49E14</v>
      </c>
      <c r="C889" s="30">
        <v>187</v>
      </c>
      <c r="D889" s="30">
        <v>187</v>
      </c>
      <c r="E889" s="32">
        <v>40817</v>
      </c>
      <c r="F889" s="27" t="s">
        <v>2594</v>
      </c>
      <c r="G889" s="34" t="s">
        <v>5520</v>
      </c>
      <c r="H889" s="10" t="str">
        <f t="shared" si="107"/>
        <v>Post-calc.</v>
      </c>
      <c r="I889" s="23" t="e">
        <f t="shared" si="104"/>
        <v>#N/A</v>
      </c>
      <c r="J889" s="22" t="str">
        <f>VLOOKUP(B889, Remarks!$A$3:$G$400, 7, FALSE)</f>
        <v>Foxpro order but Product is Spare Part Onward Charges was filtered out</v>
      </c>
      <c r="K889" s="1" t="s">
        <v>5960</v>
      </c>
      <c r="M889" s="7" t="s">
        <v>903</v>
      </c>
      <c r="N889" s="9" t="str">
        <f t="shared" si="105"/>
        <v>4D171</v>
      </c>
      <c r="O889" s="3">
        <v>500</v>
      </c>
      <c r="P889" s="3"/>
      <c r="Q889" s="1" t="s">
        <v>8</v>
      </c>
      <c r="R889" s="1" t="s">
        <v>9</v>
      </c>
      <c r="S889" s="1" t="s">
        <v>10</v>
      </c>
      <c r="T889" s="1" t="s">
        <v>798</v>
      </c>
      <c r="V889" s="19" t="str">
        <f t="shared" si="108"/>
        <v>Post-calc.</v>
      </c>
      <c r="W889" s="1" t="str">
        <f t="shared" si="109"/>
        <v>Post-calc.</v>
      </c>
      <c r="X889" s="1" t="b">
        <f t="shared" si="110"/>
        <v>1</v>
      </c>
      <c r="Z889" s="3">
        <f t="shared" si="111"/>
        <v>0</v>
      </c>
    </row>
    <row r="890" spans="1:26" x14ac:dyDescent="0.2">
      <c r="A890" s="25" t="s">
        <v>3483</v>
      </c>
      <c r="B890" s="9" t="str">
        <f t="shared" si="106"/>
        <v>49E17</v>
      </c>
      <c r="C890" s="30">
        <v>313</v>
      </c>
      <c r="D890" s="30">
        <v>313</v>
      </c>
      <c r="E890" s="32">
        <v>40725</v>
      </c>
      <c r="F890" s="27" t="s">
        <v>2594</v>
      </c>
      <c r="G890" s="34" t="s">
        <v>5520</v>
      </c>
      <c r="H890" s="10" t="str">
        <f t="shared" si="107"/>
        <v>Post-calc.</v>
      </c>
      <c r="I890" s="3">
        <f t="shared" si="104"/>
        <v>0</v>
      </c>
      <c r="M890" s="7" t="s">
        <v>904</v>
      </c>
      <c r="N890" s="9" t="str">
        <f t="shared" si="105"/>
        <v>4D187</v>
      </c>
      <c r="O890" s="3">
        <v>800</v>
      </c>
      <c r="P890" s="3"/>
      <c r="Q890" s="1" t="s">
        <v>8</v>
      </c>
      <c r="R890" s="1" t="s">
        <v>9</v>
      </c>
      <c r="S890" s="1" t="s">
        <v>10</v>
      </c>
      <c r="T890" s="1" t="s">
        <v>798</v>
      </c>
      <c r="V890" s="19" t="str">
        <f t="shared" si="108"/>
        <v>Post-calc.</v>
      </c>
      <c r="W890" s="1" t="str">
        <f t="shared" si="109"/>
        <v>Post-calc.</v>
      </c>
      <c r="X890" s="1" t="b">
        <f t="shared" si="110"/>
        <v>1</v>
      </c>
      <c r="Z890" s="3">
        <f t="shared" si="111"/>
        <v>0</v>
      </c>
    </row>
    <row r="891" spans="1:26" x14ac:dyDescent="0.2">
      <c r="A891" s="25" t="s">
        <v>3484</v>
      </c>
      <c r="B891" s="9" t="str">
        <f t="shared" si="106"/>
        <v>49E20</v>
      </c>
      <c r="C891" s="30">
        <v>3475</v>
      </c>
      <c r="D891" s="30">
        <v>3475</v>
      </c>
      <c r="E891" s="32">
        <v>40848</v>
      </c>
      <c r="F891" s="27" t="s">
        <v>2594</v>
      </c>
      <c r="G891" s="34" t="s">
        <v>5520</v>
      </c>
      <c r="H891" s="10" t="str">
        <f t="shared" si="107"/>
        <v>Post-calc.</v>
      </c>
      <c r="I891" s="23" t="e">
        <f t="shared" si="104"/>
        <v>#N/A</v>
      </c>
      <c r="J891" s="22" t="str">
        <f>VLOOKUP(B891, Remarks!$A$3:$G$400, 7, FALSE)</f>
        <v>Foxpro order but Product is Spare Part Onward Charges was filtered out</v>
      </c>
      <c r="K891" s="1" t="s">
        <v>5960</v>
      </c>
      <c r="M891" s="7" t="s">
        <v>905</v>
      </c>
      <c r="N891" s="9" t="str">
        <f t="shared" si="105"/>
        <v>4D228</v>
      </c>
      <c r="O891" s="3">
        <v>331</v>
      </c>
      <c r="P891" s="3"/>
      <c r="Q891" s="1" t="s">
        <v>8</v>
      </c>
      <c r="R891" s="1" t="s">
        <v>9</v>
      </c>
      <c r="S891" s="1" t="s">
        <v>10</v>
      </c>
      <c r="T891" s="1" t="s">
        <v>798</v>
      </c>
      <c r="V891" s="19" t="str">
        <f t="shared" si="108"/>
        <v>Post-calc.</v>
      </c>
      <c r="W891" s="1" t="str">
        <f t="shared" si="109"/>
        <v>Post-calc.</v>
      </c>
      <c r="X891" s="1" t="b">
        <f t="shared" si="110"/>
        <v>1</v>
      </c>
      <c r="Z891" s="3">
        <f t="shared" si="111"/>
        <v>0</v>
      </c>
    </row>
    <row r="892" spans="1:26" x14ac:dyDescent="0.2">
      <c r="A892" s="25" t="s">
        <v>3485</v>
      </c>
      <c r="B892" s="9" t="str">
        <f t="shared" si="106"/>
        <v>49E24</v>
      </c>
      <c r="C892" s="30">
        <v>420</v>
      </c>
      <c r="D892" s="30">
        <v>420</v>
      </c>
      <c r="E892" s="32">
        <v>40817</v>
      </c>
      <c r="F892" s="27" t="s">
        <v>2594</v>
      </c>
      <c r="G892" s="34" t="s">
        <v>5520</v>
      </c>
      <c r="H892" s="10" t="str">
        <f t="shared" si="107"/>
        <v>Post-calc.</v>
      </c>
      <c r="I892" s="23" t="e">
        <f t="shared" si="104"/>
        <v>#N/A</v>
      </c>
      <c r="J892" s="22" t="str">
        <f>VLOOKUP(B892, Remarks!$A$3:$G$400, 7, FALSE)</f>
        <v>Foxpro order but Product is Spare Part Onward Charges was filtered out</v>
      </c>
      <c r="K892" s="1" t="s">
        <v>5960</v>
      </c>
      <c r="M892" s="7" t="s">
        <v>906</v>
      </c>
      <c r="N892" s="9" t="str">
        <f t="shared" si="105"/>
        <v>4D298</v>
      </c>
      <c r="O892" s="3">
        <v>-700</v>
      </c>
      <c r="P892" s="3"/>
      <c r="Q892" s="1" t="s">
        <v>8</v>
      </c>
      <c r="R892" s="1" t="s">
        <v>9</v>
      </c>
      <c r="S892" s="1" t="s">
        <v>10</v>
      </c>
      <c r="T892" s="1" t="s">
        <v>798</v>
      </c>
      <c r="V892" s="19" t="str">
        <f t="shared" si="108"/>
        <v>Post-calc.</v>
      </c>
      <c r="W892" s="1" t="str">
        <f t="shared" si="109"/>
        <v>Post-calc.</v>
      </c>
      <c r="X892" s="1" t="b">
        <f t="shared" si="110"/>
        <v>1</v>
      </c>
      <c r="Z892" s="3">
        <f t="shared" si="111"/>
        <v>0</v>
      </c>
    </row>
    <row r="893" spans="1:26" x14ac:dyDescent="0.2">
      <c r="A893" s="25" t="s">
        <v>3486</v>
      </c>
      <c r="B893" s="9" t="str">
        <f t="shared" si="106"/>
        <v>49E25</v>
      </c>
      <c r="C893" s="30">
        <v>72</v>
      </c>
      <c r="D893" s="30">
        <v>72</v>
      </c>
      <c r="E893" s="32">
        <v>40817</v>
      </c>
      <c r="F893" s="27" t="s">
        <v>2594</v>
      </c>
      <c r="G893" s="34" t="s">
        <v>5520</v>
      </c>
      <c r="H893" s="10" t="str">
        <f t="shared" si="107"/>
        <v>Post-calc.</v>
      </c>
      <c r="I893" s="23" t="e">
        <f t="shared" si="104"/>
        <v>#N/A</v>
      </c>
      <c r="J893" s="22" t="str">
        <f>VLOOKUP(B893, Remarks!$A$3:$G$400, 7, FALSE)</f>
        <v>Foxpro order but Product is Spare Part Onward Charges was filtered out</v>
      </c>
      <c r="K893" s="1" t="s">
        <v>5960</v>
      </c>
      <c r="M893" s="7" t="s">
        <v>907</v>
      </c>
      <c r="N893" s="9" t="str">
        <f t="shared" si="105"/>
        <v>4D315</v>
      </c>
      <c r="O893" s="3">
        <v>180</v>
      </c>
      <c r="P893" s="3"/>
      <c r="Q893" s="1" t="s">
        <v>8</v>
      </c>
      <c r="R893" s="1" t="s">
        <v>9</v>
      </c>
      <c r="S893" s="1" t="s">
        <v>10</v>
      </c>
      <c r="T893" s="1" t="s">
        <v>798</v>
      </c>
      <c r="V893" s="19" t="str">
        <f t="shared" si="108"/>
        <v>Post-calc.</v>
      </c>
      <c r="W893" s="1" t="str">
        <f t="shared" si="109"/>
        <v>Post-calc.</v>
      </c>
      <c r="X893" s="1" t="b">
        <f t="shared" si="110"/>
        <v>1</v>
      </c>
      <c r="Z893" s="3">
        <f t="shared" si="111"/>
        <v>0</v>
      </c>
    </row>
    <row r="894" spans="1:26" x14ac:dyDescent="0.2">
      <c r="A894" s="25" t="s">
        <v>3487</v>
      </c>
      <c r="B894" s="9" t="str">
        <f t="shared" si="106"/>
        <v>49E31</v>
      </c>
      <c r="C894" s="30">
        <v>417</v>
      </c>
      <c r="D894" s="30">
        <v>417</v>
      </c>
      <c r="E894" s="32">
        <v>40817</v>
      </c>
      <c r="F894" s="27" t="s">
        <v>2594</v>
      </c>
      <c r="G894" s="34" t="s">
        <v>5520</v>
      </c>
      <c r="H894" s="10" t="str">
        <f t="shared" si="107"/>
        <v>Post-calc.</v>
      </c>
      <c r="I894" s="23" t="e">
        <f t="shared" si="104"/>
        <v>#N/A</v>
      </c>
      <c r="J894" s="22" t="str">
        <f>VLOOKUP(B894, Remarks!$A$3:$G$400, 7, FALSE)</f>
        <v>Foxpro order but Product is Spare Part Onward Charges was filtered out</v>
      </c>
      <c r="K894" s="1" t="s">
        <v>5960</v>
      </c>
      <c r="M894" s="7" t="s">
        <v>908</v>
      </c>
      <c r="N894" s="9" t="str">
        <f t="shared" si="105"/>
        <v>4D321</v>
      </c>
      <c r="O894" s="3">
        <v>359</v>
      </c>
      <c r="P894" s="3"/>
      <c r="Q894" s="1" t="s">
        <v>8</v>
      </c>
      <c r="R894" s="1" t="s">
        <v>9</v>
      </c>
      <c r="S894" s="1" t="s">
        <v>10</v>
      </c>
      <c r="T894" s="1" t="s">
        <v>798</v>
      </c>
      <c r="V894" s="19" t="str">
        <f t="shared" si="108"/>
        <v>Post-calc.</v>
      </c>
      <c r="W894" s="1" t="str">
        <f t="shared" si="109"/>
        <v>Post-calc.</v>
      </c>
      <c r="X894" s="1" t="b">
        <f t="shared" si="110"/>
        <v>1</v>
      </c>
      <c r="Z894" s="3">
        <f t="shared" si="111"/>
        <v>0</v>
      </c>
    </row>
    <row r="895" spans="1:26" x14ac:dyDescent="0.2">
      <c r="A895" s="25" t="s">
        <v>3488</v>
      </c>
      <c r="B895" s="9" t="str">
        <f t="shared" si="106"/>
        <v>49E32</v>
      </c>
      <c r="C895" s="30">
        <v>632</v>
      </c>
      <c r="D895" s="30">
        <v>632</v>
      </c>
      <c r="E895" s="32">
        <v>40756</v>
      </c>
      <c r="F895" s="27" t="s">
        <v>2594</v>
      </c>
      <c r="G895" s="34" t="s">
        <v>5520</v>
      </c>
      <c r="H895" s="10" t="str">
        <f t="shared" si="107"/>
        <v>Post-calc.</v>
      </c>
      <c r="I895" s="3">
        <f t="shared" si="104"/>
        <v>0</v>
      </c>
      <c r="M895" s="7" t="s">
        <v>909</v>
      </c>
      <c r="N895" s="9" t="str">
        <f t="shared" si="105"/>
        <v>4D323</v>
      </c>
      <c r="O895" s="3">
        <v>1000</v>
      </c>
      <c r="P895" s="3"/>
      <c r="Q895" s="1" t="s">
        <v>8</v>
      </c>
      <c r="R895" s="1" t="s">
        <v>9</v>
      </c>
      <c r="S895" s="1" t="s">
        <v>10</v>
      </c>
      <c r="T895" s="1" t="s">
        <v>798</v>
      </c>
      <c r="V895" s="19" t="str">
        <f t="shared" si="108"/>
        <v>Post-calc.</v>
      </c>
      <c r="W895" s="1" t="str">
        <f t="shared" si="109"/>
        <v>Post-calc.</v>
      </c>
      <c r="X895" s="1" t="b">
        <f t="shared" si="110"/>
        <v>1</v>
      </c>
      <c r="Z895" s="3">
        <f t="shared" si="111"/>
        <v>0</v>
      </c>
    </row>
    <row r="896" spans="1:26" x14ac:dyDescent="0.2">
      <c r="A896" s="25" t="s">
        <v>3489</v>
      </c>
      <c r="B896" s="9" t="str">
        <f t="shared" si="106"/>
        <v>49E33</v>
      </c>
      <c r="C896" s="30">
        <v>175</v>
      </c>
      <c r="D896" s="30">
        <v>175</v>
      </c>
      <c r="E896" s="32">
        <v>40909</v>
      </c>
      <c r="F896" s="27" t="s">
        <v>2594</v>
      </c>
      <c r="G896" s="34" t="s">
        <v>5520</v>
      </c>
      <c r="H896" s="10" t="str">
        <f t="shared" si="107"/>
        <v>Post-calc.</v>
      </c>
      <c r="I896" s="23" t="e">
        <f t="shared" si="104"/>
        <v>#N/A</v>
      </c>
      <c r="J896" s="22" t="str">
        <f>VLOOKUP(B896, Remarks!$A$3:$G$400, 7, FALSE)</f>
        <v>Foxpro order but Product is Spare Part Onward Charges was filtered out</v>
      </c>
      <c r="K896" s="1" t="s">
        <v>5960</v>
      </c>
      <c r="M896" s="7" t="s">
        <v>910</v>
      </c>
      <c r="N896" s="9" t="str">
        <f t="shared" si="105"/>
        <v>4D324</v>
      </c>
      <c r="O896" s="3">
        <v>5000</v>
      </c>
      <c r="P896" s="3"/>
      <c r="Q896" s="1" t="s">
        <v>8</v>
      </c>
      <c r="R896" s="1" t="s">
        <v>9</v>
      </c>
      <c r="S896" s="1" t="s">
        <v>10</v>
      </c>
      <c r="T896" s="1" t="s">
        <v>798</v>
      </c>
      <c r="V896" s="19" t="str">
        <f t="shared" si="108"/>
        <v>Post-calc.</v>
      </c>
      <c r="W896" s="1" t="str">
        <f t="shared" si="109"/>
        <v>Post-calc.</v>
      </c>
      <c r="X896" s="1" t="b">
        <f t="shared" si="110"/>
        <v>1</v>
      </c>
      <c r="Z896" s="3">
        <f t="shared" si="111"/>
        <v>0</v>
      </c>
    </row>
    <row r="897" spans="1:26" x14ac:dyDescent="0.2">
      <c r="A897" s="25" t="s">
        <v>3490</v>
      </c>
      <c r="B897" s="9" t="str">
        <f t="shared" si="106"/>
        <v>49E34</v>
      </c>
      <c r="C897" s="30">
        <v>101.71429999999999</v>
      </c>
      <c r="D897" s="30">
        <v>101.71429999999999</v>
      </c>
      <c r="E897" s="32">
        <v>40817</v>
      </c>
      <c r="F897" s="27" t="s">
        <v>2594</v>
      </c>
      <c r="G897" s="34" t="s">
        <v>5520</v>
      </c>
      <c r="H897" s="10" t="str">
        <f t="shared" si="107"/>
        <v>Post-calc.</v>
      </c>
      <c r="I897" s="23" t="e">
        <f t="shared" si="104"/>
        <v>#N/A</v>
      </c>
      <c r="J897" s="22" t="str">
        <f>VLOOKUP(B897, Remarks!$A$3:$G$400, 7, FALSE)</f>
        <v>Foxpro order but Product is Spare Part Onward Charges was filtered out</v>
      </c>
      <c r="K897" s="1" t="s">
        <v>5960</v>
      </c>
      <c r="M897" s="7" t="s">
        <v>911</v>
      </c>
      <c r="N897" s="9" t="str">
        <f t="shared" si="105"/>
        <v>4D328</v>
      </c>
      <c r="O897" s="3">
        <v>800</v>
      </c>
      <c r="P897" s="3"/>
      <c r="Q897" s="1" t="s">
        <v>8</v>
      </c>
      <c r="R897" s="1" t="s">
        <v>9</v>
      </c>
      <c r="S897" s="1" t="s">
        <v>10</v>
      </c>
      <c r="T897" s="1" t="s">
        <v>798</v>
      </c>
      <c r="V897" s="19" t="str">
        <f t="shared" si="108"/>
        <v>Post-calc.</v>
      </c>
      <c r="W897" s="1" t="str">
        <f t="shared" si="109"/>
        <v>Post-calc.</v>
      </c>
      <c r="X897" s="1" t="b">
        <f t="shared" si="110"/>
        <v>1</v>
      </c>
      <c r="Z897" s="3">
        <f t="shared" si="111"/>
        <v>0</v>
      </c>
    </row>
    <row r="898" spans="1:26" x14ac:dyDescent="0.2">
      <c r="A898" s="25" t="s">
        <v>3491</v>
      </c>
      <c r="B898" s="9" t="str">
        <f t="shared" si="106"/>
        <v>49E38</v>
      </c>
      <c r="C898" s="30">
        <v>655</v>
      </c>
      <c r="D898" s="30">
        <v>655</v>
      </c>
      <c r="E898" s="32">
        <v>40909</v>
      </c>
      <c r="F898" s="27" t="s">
        <v>2594</v>
      </c>
      <c r="G898" s="34" t="s">
        <v>5520</v>
      </c>
      <c r="H898" s="10" t="str">
        <f t="shared" si="107"/>
        <v>Post-calc.</v>
      </c>
      <c r="I898" s="23" t="e">
        <f t="shared" si="104"/>
        <v>#N/A</v>
      </c>
      <c r="J898" s="22" t="str">
        <f>VLOOKUP(B898, Remarks!$A$3:$G$400, 7, FALSE)</f>
        <v>Foxpro order but Product is Spare Part Onward Charges was filtered out</v>
      </c>
      <c r="K898" s="1" t="s">
        <v>5960</v>
      </c>
      <c r="M898" s="7" t="s">
        <v>912</v>
      </c>
      <c r="N898" s="9" t="str">
        <f t="shared" si="105"/>
        <v>4D369</v>
      </c>
      <c r="O898" s="3">
        <v>339</v>
      </c>
      <c r="P898" s="3"/>
      <c r="Q898" s="1" t="s">
        <v>8</v>
      </c>
      <c r="R898" s="1" t="s">
        <v>9</v>
      </c>
      <c r="S898" s="1" t="s">
        <v>10</v>
      </c>
      <c r="T898" s="1" t="s">
        <v>798</v>
      </c>
      <c r="V898" s="19" t="str">
        <f t="shared" si="108"/>
        <v>Post-calc.</v>
      </c>
      <c r="W898" s="1" t="str">
        <f t="shared" si="109"/>
        <v>Post-calc.</v>
      </c>
      <c r="X898" s="1" t="b">
        <f t="shared" si="110"/>
        <v>1</v>
      </c>
      <c r="Z898" s="3">
        <f t="shared" si="111"/>
        <v>0</v>
      </c>
    </row>
    <row r="899" spans="1:26" x14ac:dyDescent="0.2">
      <c r="A899" s="25" t="s">
        <v>3492</v>
      </c>
      <c r="B899" s="9" t="str">
        <f t="shared" si="106"/>
        <v>49E53</v>
      </c>
      <c r="C899" s="30">
        <v>265</v>
      </c>
      <c r="D899" s="30">
        <v>265</v>
      </c>
      <c r="E899" s="32">
        <v>40909</v>
      </c>
      <c r="F899" s="27" t="s">
        <v>2594</v>
      </c>
      <c r="G899" s="34" t="s">
        <v>5520</v>
      </c>
      <c r="H899" s="10" t="str">
        <f t="shared" si="107"/>
        <v>Post-calc.</v>
      </c>
      <c r="I899" s="23" t="e">
        <f t="shared" si="104"/>
        <v>#N/A</v>
      </c>
      <c r="J899" s="22" t="str">
        <f>VLOOKUP(B899, Remarks!$A$3:$G$400, 7, FALSE)</f>
        <v>Foxpro order but Product is Spare Part Onward Charges was filtered out</v>
      </c>
      <c r="K899" s="1" t="s">
        <v>5960</v>
      </c>
      <c r="M899" s="7" t="s">
        <v>913</v>
      </c>
      <c r="N899" s="9" t="str">
        <f t="shared" si="105"/>
        <v>4D441</v>
      </c>
      <c r="O899" s="3">
        <v>341</v>
      </c>
      <c r="P899" s="3"/>
      <c r="Q899" s="1" t="s">
        <v>8</v>
      </c>
      <c r="R899" s="1" t="s">
        <v>9</v>
      </c>
      <c r="S899" s="1" t="s">
        <v>10</v>
      </c>
      <c r="T899" s="1" t="s">
        <v>798</v>
      </c>
      <c r="V899" s="19" t="str">
        <f t="shared" si="108"/>
        <v>Post-calc.</v>
      </c>
      <c r="W899" s="1" t="str">
        <f t="shared" si="109"/>
        <v>Post-calc.</v>
      </c>
      <c r="X899" s="1" t="b">
        <f t="shared" si="110"/>
        <v>1</v>
      </c>
      <c r="Z899" s="3">
        <f t="shared" si="111"/>
        <v>0</v>
      </c>
    </row>
    <row r="900" spans="1:26" x14ac:dyDescent="0.2">
      <c r="A900" s="25" t="s">
        <v>3493</v>
      </c>
      <c r="B900" s="9" t="str">
        <f t="shared" si="106"/>
        <v>49E64</v>
      </c>
      <c r="C900" s="30">
        <v>704.14530000000002</v>
      </c>
      <c r="D900" s="30">
        <v>704.14530000000002</v>
      </c>
      <c r="E900" s="32">
        <v>40817</v>
      </c>
      <c r="F900" s="27" t="s">
        <v>2594</v>
      </c>
      <c r="G900" s="34" t="s">
        <v>5520</v>
      </c>
      <c r="H900" s="10" t="str">
        <f t="shared" si="107"/>
        <v>Post-calc.</v>
      </c>
      <c r="I900" s="23" t="e">
        <f t="shared" ref="I900:I963" si="112">+VLOOKUP(B900,$N$4:$P$2559,2,FALSE)-C900</f>
        <v>#N/A</v>
      </c>
      <c r="J900" s="18" t="str">
        <f>VLOOKUP(B900, Remarks!$A$3:$G$400, 7, FALSE)</f>
        <v>Foxpro order but not confirmed</v>
      </c>
      <c r="M900" s="7" t="s">
        <v>914</v>
      </c>
      <c r="N900" s="9" t="str">
        <f t="shared" ref="N900:N963" si="113">+LEFT(M900,5)</f>
        <v>4D471</v>
      </c>
      <c r="O900" s="3">
        <v>500</v>
      </c>
      <c r="P900" s="3"/>
      <c r="Q900" s="1" t="s">
        <v>8</v>
      </c>
      <c r="R900" s="1" t="s">
        <v>9</v>
      </c>
      <c r="S900" s="1" t="s">
        <v>10</v>
      </c>
      <c r="T900" s="1" t="s">
        <v>798</v>
      </c>
      <c r="V900" s="19" t="str">
        <f t="shared" si="108"/>
        <v>Post-calc.</v>
      </c>
      <c r="W900" s="1" t="str">
        <f t="shared" si="109"/>
        <v>Post-calc.</v>
      </c>
      <c r="X900" s="1" t="b">
        <f t="shared" si="110"/>
        <v>1</v>
      </c>
      <c r="Z900" s="3">
        <f t="shared" si="111"/>
        <v>0</v>
      </c>
    </row>
    <row r="901" spans="1:26" x14ac:dyDescent="0.2">
      <c r="A901" s="25" t="s">
        <v>3494</v>
      </c>
      <c r="B901" s="9" t="str">
        <f t="shared" ref="B901:B964" si="114">+LEFT(A901,5)</f>
        <v>49E69</v>
      </c>
      <c r="C901" s="30">
        <v>0</v>
      </c>
      <c r="D901" s="30">
        <v>0</v>
      </c>
      <c r="E901" s="32">
        <v>40848</v>
      </c>
      <c r="F901" s="27" t="s">
        <v>2594</v>
      </c>
      <c r="G901" s="34" t="s">
        <v>5520</v>
      </c>
      <c r="H901" s="10" t="str">
        <f t="shared" ref="H901:H964" si="115">+IF(E901&gt;1,"Post-calc.","Pre-calc.")</f>
        <v>Post-calc.</v>
      </c>
      <c r="I901" s="23" t="e">
        <f t="shared" si="112"/>
        <v>#N/A</v>
      </c>
      <c r="J901" s="22" t="str">
        <f>VLOOKUP(B901, Remarks!$A$3:$G$400, 7, FALSE)</f>
        <v>Foxpro order but order complete db2 values are zero so Board filtered out by default</v>
      </c>
      <c r="K901" s="1" t="s">
        <v>5960</v>
      </c>
      <c r="M901" s="7" t="s">
        <v>915</v>
      </c>
      <c r="N901" s="9" t="str">
        <f t="shared" si="113"/>
        <v>4D504</v>
      </c>
      <c r="O901" s="3">
        <v>3800</v>
      </c>
      <c r="P901" s="3">
        <v>3576</v>
      </c>
      <c r="Q901" s="1" t="s">
        <v>8</v>
      </c>
      <c r="R901" s="1" t="s">
        <v>9</v>
      </c>
      <c r="S901" s="1" t="s">
        <v>10</v>
      </c>
      <c r="T901" s="1" t="s">
        <v>798</v>
      </c>
      <c r="V901" s="19" t="str">
        <f t="shared" ref="V901:V964" si="116">+VLOOKUP(N901,$B$4:$H$2903,7,FALSE)</f>
        <v>Post-calc.</v>
      </c>
      <c r="W901" s="1" t="str">
        <f t="shared" ref="W901:W964" si="117">+Q901</f>
        <v>Post-calc.</v>
      </c>
      <c r="X901" s="1" t="b">
        <f t="shared" ref="X901:X964" si="118">+V901=W901</f>
        <v>1</v>
      </c>
      <c r="Z901" s="3">
        <f t="shared" ref="Z901:Z964" si="119">+IF(Q901="Post-calc.",VLOOKUP(N901,$B$4:$H$2903,3,FALSE)-P901,VLOOKUP(N901,$B$4:$H$2903,2,FALSE)-P901)</f>
        <v>0</v>
      </c>
    </row>
    <row r="902" spans="1:26" x14ac:dyDescent="0.2">
      <c r="A902" s="25" t="s">
        <v>3495</v>
      </c>
      <c r="B902" s="9" t="str">
        <f t="shared" si="114"/>
        <v>49E71</v>
      </c>
      <c r="C902" s="30">
        <v>845</v>
      </c>
      <c r="D902" s="30">
        <v>845</v>
      </c>
      <c r="E902" s="32">
        <v>40909</v>
      </c>
      <c r="F902" s="27" t="s">
        <v>2594</v>
      </c>
      <c r="G902" s="34" t="s">
        <v>5520</v>
      </c>
      <c r="H902" s="10" t="str">
        <f t="shared" si="115"/>
        <v>Post-calc.</v>
      </c>
      <c r="I902" s="23" t="e">
        <f t="shared" si="112"/>
        <v>#N/A</v>
      </c>
      <c r="J902" s="22" t="str">
        <f>VLOOKUP(B902, Remarks!$A$3:$G$400, 7, FALSE)</f>
        <v>Foxpro order but Product is Spare Part Onward Charges was filtered out</v>
      </c>
      <c r="K902" s="1" t="s">
        <v>5960</v>
      </c>
      <c r="M902" s="7" t="s">
        <v>916</v>
      </c>
      <c r="N902" s="9" t="str">
        <f t="shared" si="113"/>
        <v>4D529</v>
      </c>
      <c r="O902" s="3">
        <v>1500</v>
      </c>
      <c r="P902" s="3"/>
      <c r="Q902" s="1" t="s">
        <v>8</v>
      </c>
      <c r="R902" s="1" t="s">
        <v>9</v>
      </c>
      <c r="S902" s="1" t="s">
        <v>10</v>
      </c>
      <c r="T902" s="1" t="s">
        <v>798</v>
      </c>
      <c r="V902" s="19" t="str">
        <f t="shared" si="116"/>
        <v>Post-calc.</v>
      </c>
      <c r="W902" s="1" t="str">
        <f t="shared" si="117"/>
        <v>Post-calc.</v>
      </c>
      <c r="X902" s="1" t="b">
        <f t="shared" si="118"/>
        <v>1</v>
      </c>
      <c r="Z902" s="3">
        <f t="shared" si="119"/>
        <v>0</v>
      </c>
    </row>
    <row r="903" spans="1:26" x14ac:dyDescent="0.2">
      <c r="A903" s="25" t="s">
        <v>3496</v>
      </c>
      <c r="B903" s="9" t="str">
        <f t="shared" si="114"/>
        <v>49E73</v>
      </c>
      <c r="C903" s="30">
        <v>878.82979999999998</v>
      </c>
      <c r="D903" s="30">
        <v>878.82979999999998</v>
      </c>
      <c r="E903" s="32">
        <v>40817</v>
      </c>
      <c r="F903" s="27" t="s">
        <v>2594</v>
      </c>
      <c r="G903" s="34" t="s">
        <v>5520</v>
      </c>
      <c r="H903" s="10" t="str">
        <f t="shared" si="115"/>
        <v>Post-calc.</v>
      </c>
      <c r="I903" s="3">
        <f t="shared" si="112"/>
        <v>0</v>
      </c>
      <c r="M903" s="7" t="s">
        <v>917</v>
      </c>
      <c r="N903" s="9" t="str">
        <f t="shared" si="113"/>
        <v>4D547</v>
      </c>
      <c r="O903" s="3">
        <v>344</v>
      </c>
      <c r="P903" s="3"/>
      <c r="Q903" s="1" t="s">
        <v>8</v>
      </c>
      <c r="R903" s="1" t="s">
        <v>9</v>
      </c>
      <c r="S903" s="1" t="s">
        <v>10</v>
      </c>
      <c r="T903" s="1" t="s">
        <v>798</v>
      </c>
      <c r="V903" s="19" t="str">
        <f t="shared" si="116"/>
        <v>Post-calc.</v>
      </c>
      <c r="W903" s="1" t="str">
        <f t="shared" si="117"/>
        <v>Post-calc.</v>
      </c>
      <c r="X903" s="1" t="b">
        <f t="shared" si="118"/>
        <v>1</v>
      </c>
      <c r="Z903" s="3">
        <f t="shared" si="119"/>
        <v>0</v>
      </c>
    </row>
    <row r="904" spans="1:26" x14ac:dyDescent="0.2">
      <c r="A904" s="25" t="s">
        <v>3497</v>
      </c>
      <c r="B904" s="9" t="str">
        <f t="shared" si="114"/>
        <v>49E74</v>
      </c>
      <c r="C904" s="30">
        <v>1048</v>
      </c>
      <c r="D904" s="30">
        <v>1048</v>
      </c>
      <c r="E904" s="32">
        <v>40817</v>
      </c>
      <c r="F904" s="27" t="s">
        <v>2594</v>
      </c>
      <c r="G904" s="34" t="s">
        <v>5520</v>
      </c>
      <c r="H904" s="10" t="str">
        <f t="shared" si="115"/>
        <v>Post-calc.</v>
      </c>
      <c r="I904" s="3">
        <f t="shared" si="112"/>
        <v>0</v>
      </c>
      <c r="M904" s="7" t="s">
        <v>918</v>
      </c>
      <c r="N904" s="9" t="str">
        <f t="shared" si="113"/>
        <v>4D570</v>
      </c>
      <c r="O904" s="3">
        <v>250</v>
      </c>
      <c r="P904" s="3">
        <v>83</v>
      </c>
      <c r="Q904" s="1" t="s">
        <v>8</v>
      </c>
      <c r="R904" s="1" t="s">
        <v>9</v>
      </c>
      <c r="S904" s="1" t="s">
        <v>10</v>
      </c>
      <c r="T904" s="1" t="s">
        <v>798</v>
      </c>
      <c r="V904" s="19" t="str">
        <f t="shared" si="116"/>
        <v>Post-calc.</v>
      </c>
      <c r="W904" s="1" t="str">
        <f t="shared" si="117"/>
        <v>Post-calc.</v>
      </c>
      <c r="X904" s="1" t="b">
        <f t="shared" si="118"/>
        <v>1</v>
      </c>
      <c r="Z904" s="3">
        <f t="shared" si="119"/>
        <v>0</v>
      </c>
    </row>
    <row r="905" spans="1:26" x14ac:dyDescent="0.2">
      <c r="A905" s="25" t="s">
        <v>3498</v>
      </c>
      <c r="B905" s="9" t="str">
        <f t="shared" si="114"/>
        <v>49E75</v>
      </c>
      <c r="C905" s="30">
        <v>681</v>
      </c>
      <c r="D905" s="30">
        <v>681</v>
      </c>
      <c r="E905" s="32">
        <v>40909</v>
      </c>
      <c r="F905" s="27" t="s">
        <v>2594</v>
      </c>
      <c r="G905" s="34" t="s">
        <v>5520</v>
      </c>
      <c r="H905" s="10" t="str">
        <f t="shared" si="115"/>
        <v>Post-calc.</v>
      </c>
      <c r="I905" s="23" t="e">
        <f t="shared" si="112"/>
        <v>#N/A</v>
      </c>
      <c r="J905" s="22" t="str">
        <f>VLOOKUP(B905, Remarks!$A$3:$G$400, 7, FALSE)</f>
        <v>Foxpro order but Product is Spare Part Onward Charges was filtered out</v>
      </c>
      <c r="K905" s="1" t="s">
        <v>5960</v>
      </c>
      <c r="M905" s="7" t="s">
        <v>919</v>
      </c>
      <c r="N905" s="9" t="str">
        <f t="shared" si="113"/>
        <v>4D630</v>
      </c>
      <c r="O905" s="3">
        <v>350</v>
      </c>
      <c r="P905" s="3"/>
      <c r="Q905" s="1" t="s">
        <v>8</v>
      </c>
      <c r="R905" s="1" t="s">
        <v>9</v>
      </c>
      <c r="S905" s="1" t="s">
        <v>10</v>
      </c>
      <c r="T905" s="1" t="s">
        <v>798</v>
      </c>
      <c r="V905" s="19" t="str">
        <f t="shared" si="116"/>
        <v>Post-calc.</v>
      </c>
      <c r="W905" s="1" t="str">
        <f t="shared" si="117"/>
        <v>Post-calc.</v>
      </c>
      <c r="X905" s="1" t="b">
        <f t="shared" si="118"/>
        <v>1</v>
      </c>
      <c r="Z905" s="3">
        <f t="shared" si="119"/>
        <v>0</v>
      </c>
    </row>
    <row r="906" spans="1:26" x14ac:dyDescent="0.2">
      <c r="A906" s="25" t="s">
        <v>3499</v>
      </c>
      <c r="B906" s="9" t="str">
        <f t="shared" si="114"/>
        <v>49E79</v>
      </c>
      <c r="C906" s="30">
        <v>905</v>
      </c>
      <c r="D906" s="30">
        <v>905</v>
      </c>
      <c r="E906" s="32">
        <v>40909</v>
      </c>
      <c r="F906" s="27" t="s">
        <v>2594</v>
      </c>
      <c r="G906" s="34" t="s">
        <v>5520</v>
      </c>
      <c r="H906" s="10" t="str">
        <f t="shared" si="115"/>
        <v>Post-calc.</v>
      </c>
      <c r="I906" s="23" t="e">
        <f t="shared" si="112"/>
        <v>#N/A</v>
      </c>
      <c r="J906" s="22" t="str">
        <f>VLOOKUP(B906, Remarks!$A$3:$G$400, 7, FALSE)</f>
        <v>Foxpro order but Product is Spare Part Onward Charges was filtered out</v>
      </c>
      <c r="K906" s="1" t="s">
        <v>5960</v>
      </c>
      <c r="M906" s="7" t="s">
        <v>920</v>
      </c>
      <c r="N906" s="9" t="str">
        <f t="shared" si="113"/>
        <v>4D646</v>
      </c>
      <c r="O906" s="3">
        <v>700</v>
      </c>
      <c r="P906" s="3">
        <v>508</v>
      </c>
      <c r="Q906" s="1" t="s">
        <v>8</v>
      </c>
      <c r="R906" s="1" t="s">
        <v>9</v>
      </c>
      <c r="S906" s="1" t="s">
        <v>10</v>
      </c>
      <c r="T906" s="1" t="s">
        <v>798</v>
      </c>
      <c r="V906" s="19" t="str">
        <f t="shared" si="116"/>
        <v>Post-calc.</v>
      </c>
      <c r="W906" s="1" t="str">
        <f t="shared" si="117"/>
        <v>Post-calc.</v>
      </c>
      <c r="X906" s="1" t="b">
        <f t="shared" si="118"/>
        <v>1</v>
      </c>
      <c r="Z906" s="3">
        <f t="shared" si="119"/>
        <v>0</v>
      </c>
    </row>
    <row r="907" spans="1:26" x14ac:dyDescent="0.2">
      <c r="A907" s="25" t="s">
        <v>3500</v>
      </c>
      <c r="B907" s="9" t="str">
        <f t="shared" si="114"/>
        <v>49E81</v>
      </c>
      <c r="C907" s="30">
        <v>460</v>
      </c>
      <c r="D907" s="30">
        <v>460</v>
      </c>
      <c r="E907" s="32">
        <v>40909</v>
      </c>
      <c r="F907" s="27" t="s">
        <v>2594</v>
      </c>
      <c r="G907" s="34" t="s">
        <v>5520</v>
      </c>
      <c r="H907" s="10" t="str">
        <f t="shared" si="115"/>
        <v>Post-calc.</v>
      </c>
      <c r="I907" s="23" t="e">
        <f t="shared" si="112"/>
        <v>#N/A</v>
      </c>
      <c r="J907" s="22" t="str">
        <f>VLOOKUP(B907, Remarks!$A$3:$G$400, 7, FALSE)</f>
        <v>Foxpro order but Product is Spare Part Onward Charges was filtered out</v>
      </c>
      <c r="K907" s="1" t="s">
        <v>5960</v>
      </c>
      <c r="M907" s="7" t="s">
        <v>921</v>
      </c>
      <c r="N907" s="9" t="str">
        <f t="shared" si="113"/>
        <v>4D714</v>
      </c>
      <c r="O907" s="3">
        <v>400</v>
      </c>
      <c r="P907" s="3">
        <v>68</v>
      </c>
      <c r="Q907" s="1" t="s">
        <v>8</v>
      </c>
      <c r="R907" s="1" t="s">
        <v>9</v>
      </c>
      <c r="S907" s="1" t="s">
        <v>10</v>
      </c>
      <c r="T907" s="1" t="s">
        <v>798</v>
      </c>
      <c r="V907" s="19" t="str">
        <f t="shared" si="116"/>
        <v>Post-calc.</v>
      </c>
      <c r="W907" s="1" t="str">
        <f t="shared" si="117"/>
        <v>Post-calc.</v>
      </c>
      <c r="X907" s="1" t="b">
        <f t="shared" si="118"/>
        <v>1</v>
      </c>
      <c r="Z907" s="3">
        <f t="shared" si="119"/>
        <v>0</v>
      </c>
    </row>
    <row r="908" spans="1:26" x14ac:dyDescent="0.2">
      <c r="A908" s="25" t="s">
        <v>3501</v>
      </c>
      <c r="B908" s="9" t="str">
        <f t="shared" si="114"/>
        <v>49E83</v>
      </c>
      <c r="C908" s="30">
        <v>151</v>
      </c>
      <c r="D908" s="30">
        <v>151</v>
      </c>
      <c r="E908" s="32">
        <v>40909</v>
      </c>
      <c r="F908" s="27" t="s">
        <v>2594</v>
      </c>
      <c r="G908" s="34" t="s">
        <v>5520</v>
      </c>
      <c r="H908" s="10" t="str">
        <f t="shared" si="115"/>
        <v>Post-calc.</v>
      </c>
      <c r="I908" s="23" t="e">
        <f t="shared" si="112"/>
        <v>#N/A</v>
      </c>
      <c r="J908" s="22" t="str">
        <f>VLOOKUP(B908, Remarks!$A$3:$G$400, 7, FALSE)</f>
        <v>Foxpro order but Product is Spare Part Onward Charges was filtered out</v>
      </c>
      <c r="K908" s="1" t="s">
        <v>5960</v>
      </c>
      <c r="M908" s="7" t="s">
        <v>922</v>
      </c>
      <c r="N908" s="9" t="str">
        <f t="shared" si="113"/>
        <v>4D718</v>
      </c>
      <c r="O908" s="3">
        <v>800</v>
      </c>
      <c r="P908" s="3">
        <v>1348</v>
      </c>
      <c r="Q908" s="1" t="s">
        <v>8</v>
      </c>
      <c r="R908" s="1" t="s">
        <v>9</v>
      </c>
      <c r="S908" s="1" t="s">
        <v>10</v>
      </c>
      <c r="T908" s="1" t="s">
        <v>798</v>
      </c>
      <c r="V908" s="19" t="str">
        <f t="shared" si="116"/>
        <v>Post-calc.</v>
      </c>
      <c r="W908" s="1" t="str">
        <f t="shared" si="117"/>
        <v>Post-calc.</v>
      </c>
      <c r="X908" s="1" t="b">
        <f t="shared" si="118"/>
        <v>1</v>
      </c>
      <c r="Z908" s="3">
        <f t="shared" si="119"/>
        <v>0</v>
      </c>
    </row>
    <row r="909" spans="1:26" x14ac:dyDescent="0.2">
      <c r="A909" s="25" t="s">
        <v>3502</v>
      </c>
      <c r="B909" s="9" t="str">
        <f t="shared" si="114"/>
        <v>49E90</v>
      </c>
      <c r="C909" s="30">
        <v>2339</v>
      </c>
      <c r="D909" s="30">
        <v>2339</v>
      </c>
      <c r="E909" s="32">
        <v>40909</v>
      </c>
      <c r="F909" s="27" t="s">
        <v>2594</v>
      </c>
      <c r="G909" s="34" t="s">
        <v>5520</v>
      </c>
      <c r="H909" s="10" t="str">
        <f t="shared" si="115"/>
        <v>Post-calc.</v>
      </c>
      <c r="I909" s="23" t="e">
        <f t="shared" si="112"/>
        <v>#N/A</v>
      </c>
      <c r="J909" s="22" t="str">
        <f>VLOOKUP(B909, Remarks!$A$3:$G$400, 7, FALSE)</f>
        <v>Foxpro order but Product is Spare Part Onward Charges was filtered out</v>
      </c>
      <c r="K909" s="1" t="s">
        <v>5960</v>
      </c>
      <c r="M909" s="7" t="s">
        <v>923</v>
      </c>
      <c r="N909" s="9" t="str">
        <f t="shared" si="113"/>
        <v>4D729</v>
      </c>
      <c r="O909" s="3">
        <v>1000</v>
      </c>
      <c r="P909" s="3">
        <v>1193</v>
      </c>
      <c r="Q909" s="1" t="s">
        <v>8</v>
      </c>
      <c r="R909" s="1" t="s">
        <v>9</v>
      </c>
      <c r="S909" s="1" t="s">
        <v>10</v>
      </c>
      <c r="T909" s="1" t="s">
        <v>798</v>
      </c>
      <c r="V909" s="19" t="str">
        <f t="shared" si="116"/>
        <v>Post-calc.</v>
      </c>
      <c r="W909" s="1" t="str">
        <f t="shared" si="117"/>
        <v>Post-calc.</v>
      </c>
      <c r="X909" s="1" t="b">
        <f t="shared" si="118"/>
        <v>1</v>
      </c>
      <c r="Z909" s="3">
        <f t="shared" si="119"/>
        <v>0</v>
      </c>
    </row>
    <row r="910" spans="1:26" x14ac:dyDescent="0.2">
      <c r="A910" s="25" t="s">
        <v>3503</v>
      </c>
      <c r="B910" s="9" t="str">
        <f t="shared" si="114"/>
        <v>49E93</v>
      </c>
      <c r="C910" s="30">
        <v>705</v>
      </c>
      <c r="D910" s="30">
        <v>705</v>
      </c>
      <c r="E910" s="32">
        <v>40909</v>
      </c>
      <c r="F910" s="27" t="s">
        <v>2594</v>
      </c>
      <c r="G910" s="34" t="s">
        <v>5520</v>
      </c>
      <c r="H910" s="10" t="str">
        <f t="shared" si="115"/>
        <v>Post-calc.</v>
      </c>
      <c r="I910" s="23" t="e">
        <f t="shared" si="112"/>
        <v>#N/A</v>
      </c>
      <c r="J910" s="22" t="str">
        <f>VLOOKUP(B910, Remarks!$A$3:$G$400, 7, FALSE)</f>
        <v>Foxpro order but Product is Spare Part Onward Charges was filtered out</v>
      </c>
      <c r="K910" s="1" t="s">
        <v>5960</v>
      </c>
      <c r="M910" s="7" t="s">
        <v>924</v>
      </c>
      <c r="N910" s="9" t="str">
        <f t="shared" si="113"/>
        <v>4D753</v>
      </c>
      <c r="O910" s="3">
        <v>800</v>
      </c>
      <c r="P910" s="3">
        <v>771</v>
      </c>
      <c r="Q910" s="1" t="s">
        <v>8</v>
      </c>
      <c r="R910" s="1" t="s">
        <v>9</v>
      </c>
      <c r="S910" s="1" t="s">
        <v>10</v>
      </c>
      <c r="T910" s="1" t="s">
        <v>798</v>
      </c>
      <c r="V910" s="19" t="str">
        <f t="shared" si="116"/>
        <v>Post-calc.</v>
      </c>
      <c r="W910" s="1" t="str">
        <f t="shared" si="117"/>
        <v>Post-calc.</v>
      </c>
      <c r="X910" s="1" t="b">
        <f t="shared" si="118"/>
        <v>1</v>
      </c>
      <c r="Z910" s="3">
        <f t="shared" si="119"/>
        <v>0</v>
      </c>
    </row>
    <row r="911" spans="1:26" x14ac:dyDescent="0.2">
      <c r="A911" s="25" t="s">
        <v>3504</v>
      </c>
      <c r="B911" s="9" t="str">
        <f t="shared" si="114"/>
        <v>49F07</v>
      </c>
      <c r="C911" s="30">
        <v>3068</v>
      </c>
      <c r="D911" s="30">
        <v>3068</v>
      </c>
      <c r="E911" s="32">
        <v>40909</v>
      </c>
      <c r="F911" s="27" t="s">
        <v>2594</v>
      </c>
      <c r="G911" s="34" t="s">
        <v>5520</v>
      </c>
      <c r="H911" s="10" t="str">
        <f t="shared" si="115"/>
        <v>Post-calc.</v>
      </c>
      <c r="I911" s="23" t="e">
        <f t="shared" si="112"/>
        <v>#N/A</v>
      </c>
      <c r="J911" s="22" t="str">
        <f>VLOOKUP(B911, Remarks!$A$3:$G$400, 7, FALSE)</f>
        <v>Foxpro order but Product is Spare Part Onward Charges was filtered out</v>
      </c>
      <c r="K911" s="1" t="s">
        <v>5960</v>
      </c>
      <c r="M911" s="7" t="s">
        <v>925</v>
      </c>
      <c r="N911" s="9" t="str">
        <f t="shared" si="113"/>
        <v>4D781</v>
      </c>
      <c r="O911" s="3">
        <v>2000</v>
      </c>
      <c r="P911" s="3">
        <v>2936</v>
      </c>
      <c r="Q911" s="1" t="s">
        <v>8</v>
      </c>
      <c r="R911" s="1" t="s">
        <v>9</v>
      </c>
      <c r="S911" s="1" t="s">
        <v>10</v>
      </c>
      <c r="T911" s="1" t="s">
        <v>798</v>
      </c>
      <c r="V911" s="19" t="str">
        <f t="shared" si="116"/>
        <v>Post-calc.</v>
      </c>
      <c r="W911" s="1" t="str">
        <f t="shared" si="117"/>
        <v>Post-calc.</v>
      </c>
      <c r="X911" s="1" t="b">
        <f t="shared" si="118"/>
        <v>1</v>
      </c>
      <c r="Z911" s="3">
        <f t="shared" si="119"/>
        <v>0</v>
      </c>
    </row>
    <row r="912" spans="1:26" x14ac:dyDescent="0.2">
      <c r="A912" s="25" t="s">
        <v>3505</v>
      </c>
      <c r="B912" s="9" t="str">
        <f t="shared" si="114"/>
        <v>49F09</v>
      </c>
      <c r="C912" s="30">
        <v>163</v>
      </c>
      <c r="D912" s="30">
        <v>163</v>
      </c>
      <c r="E912" s="32">
        <v>40909</v>
      </c>
      <c r="F912" s="27" t="s">
        <v>2594</v>
      </c>
      <c r="G912" s="34" t="s">
        <v>5520</v>
      </c>
      <c r="H912" s="10" t="str">
        <f t="shared" si="115"/>
        <v>Post-calc.</v>
      </c>
      <c r="I912" s="23" t="e">
        <f t="shared" si="112"/>
        <v>#N/A</v>
      </c>
      <c r="J912" s="22" t="str">
        <f>VLOOKUP(B912, Remarks!$A$3:$G$400, 7, FALSE)</f>
        <v>Foxpro order but Product is Spare Part Onward Charges was filtered out</v>
      </c>
      <c r="K912" s="1" t="s">
        <v>5960</v>
      </c>
      <c r="M912" s="7" t="s">
        <v>926</v>
      </c>
      <c r="N912" s="9" t="str">
        <f t="shared" si="113"/>
        <v>4D793</v>
      </c>
      <c r="O912" s="3">
        <v>8000</v>
      </c>
      <c r="P912" s="3">
        <v>9970</v>
      </c>
      <c r="Q912" s="1" t="s">
        <v>8</v>
      </c>
      <c r="R912" s="1" t="s">
        <v>9</v>
      </c>
      <c r="S912" s="1" t="s">
        <v>10</v>
      </c>
      <c r="T912" s="1" t="s">
        <v>798</v>
      </c>
      <c r="V912" s="19" t="str">
        <f t="shared" si="116"/>
        <v>Post-calc.</v>
      </c>
      <c r="W912" s="1" t="str">
        <f t="shared" si="117"/>
        <v>Post-calc.</v>
      </c>
      <c r="X912" s="1" t="b">
        <f t="shared" si="118"/>
        <v>1</v>
      </c>
      <c r="Z912" s="3">
        <f t="shared" si="119"/>
        <v>0</v>
      </c>
    </row>
    <row r="913" spans="1:26" x14ac:dyDescent="0.2">
      <c r="A913" s="25" t="s">
        <v>3506</v>
      </c>
      <c r="B913" s="9" t="str">
        <f t="shared" si="114"/>
        <v>49F16</v>
      </c>
      <c r="C913" s="30">
        <v>475</v>
      </c>
      <c r="D913" s="30">
        <v>475</v>
      </c>
      <c r="E913" s="32">
        <v>40909</v>
      </c>
      <c r="F913" s="27" t="s">
        <v>2594</v>
      </c>
      <c r="G913" s="34" t="s">
        <v>5520</v>
      </c>
      <c r="H913" s="10" t="str">
        <f t="shared" si="115"/>
        <v>Post-calc.</v>
      </c>
      <c r="I913" s="23" t="e">
        <f t="shared" si="112"/>
        <v>#N/A</v>
      </c>
      <c r="J913" s="22" t="str">
        <f>VLOOKUP(B913, Remarks!$A$3:$G$400, 7, FALSE)</f>
        <v>Foxpro order but Product is Spare Part Onward Charges was filtered out</v>
      </c>
      <c r="K913" s="1" t="s">
        <v>5960</v>
      </c>
      <c r="M913" s="7" t="s">
        <v>927</v>
      </c>
      <c r="N913" s="9" t="str">
        <f t="shared" si="113"/>
        <v>4D800</v>
      </c>
      <c r="O913" s="3">
        <v>200</v>
      </c>
      <c r="P913" s="3">
        <v>-64</v>
      </c>
      <c r="Q913" s="1" t="s">
        <v>8</v>
      </c>
      <c r="R913" s="1" t="s">
        <v>9</v>
      </c>
      <c r="S913" s="1" t="s">
        <v>10</v>
      </c>
      <c r="T913" s="1" t="s">
        <v>798</v>
      </c>
      <c r="V913" s="19" t="str">
        <f t="shared" si="116"/>
        <v>Post-calc.</v>
      </c>
      <c r="W913" s="1" t="str">
        <f t="shared" si="117"/>
        <v>Post-calc.</v>
      </c>
      <c r="X913" s="1" t="b">
        <f t="shared" si="118"/>
        <v>1</v>
      </c>
      <c r="Z913" s="3">
        <f t="shared" si="119"/>
        <v>0</v>
      </c>
    </row>
    <row r="914" spans="1:26" x14ac:dyDescent="0.2">
      <c r="A914" s="25" t="s">
        <v>3507</v>
      </c>
      <c r="B914" s="9" t="str">
        <f t="shared" si="114"/>
        <v>49F17</v>
      </c>
      <c r="C914" s="30">
        <v>1644</v>
      </c>
      <c r="D914" s="30">
        <v>1644</v>
      </c>
      <c r="E914" s="32">
        <v>40878</v>
      </c>
      <c r="F914" s="27" t="s">
        <v>2594</v>
      </c>
      <c r="G914" s="34" t="s">
        <v>5520</v>
      </c>
      <c r="H914" s="10" t="str">
        <f t="shared" si="115"/>
        <v>Post-calc.</v>
      </c>
      <c r="I914" s="23" t="e">
        <f t="shared" si="112"/>
        <v>#N/A</v>
      </c>
      <c r="J914" s="22" t="str">
        <f>VLOOKUP(B914, Remarks!$A$3:$G$400, 7, FALSE)</f>
        <v>Foxpro order but Product is Spare Part Onward Charges was filtered out</v>
      </c>
      <c r="K914" s="1" t="s">
        <v>5960</v>
      </c>
      <c r="M914" s="7" t="s">
        <v>928</v>
      </c>
      <c r="N914" s="9" t="str">
        <f t="shared" si="113"/>
        <v>4D802</v>
      </c>
      <c r="O914" s="3">
        <v>300</v>
      </c>
      <c r="P914" s="3">
        <v>391.17779999999999</v>
      </c>
      <c r="Q914" s="1" t="s">
        <v>8</v>
      </c>
      <c r="R914" s="1" t="s">
        <v>9</v>
      </c>
      <c r="S914" s="1" t="s">
        <v>10</v>
      </c>
      <c r="T914" s="1" t="s">
        <v>798</v>
      </c>
      <c r="V914" s="19" t="str">
        <f t="shared" si="116"/>
        <v>Post-calc.</v>
      </c>
      <c r="W914" s="1" t="str">
        <f t="shared" si="117"/>
        <v>Post-calc.</v>
      </c>
      <c r="X914" s="1" t="b">
        <f t="shared" si="118"/>
        <v>1</v>
      </c>
      <c r="Z914" s="3">
        <f t="shared" si="119"/>
        <v>0</v>
      </c>
    </row>
    <row r="915" spans="1:26" x14ac:dyDescent="0.2">
      <c r="A915" s="25" t="s">
        <v>3508</v>
      </c>
      <c r="B915" s="9" t="str">
        <f t="shared" si="114"/>
        <v>49F19</v>
      </c>
      <c r="C915" s="30">
        <v>155</v>
      </c>
      <c r="D915" s="30">
        <v>155</v>
      </c>
      <c r="E915" s="32">
        <v>40940</v>
      </c>
      <c r="F915" s="27" t="s">
        <v>2594</v>
      </c>
      <c r="G915" s="34" t="s">
        <v>5520</v>
      </c>
      <c r="H915" s="10" t="str">
        <f t="shared" si="115"/>
        <v>Post-calc.</v>
      </c>
      <c r="I915" s="23" t="e">
        <f t="shared" si="112"/>
        <v>#N/A</v>
      </c>
      <c r="J915" s="22" t="str">
        <f>VLOOKUP(B915, Remarks!$A$3:$G$400, 7, FALSE)</f>
        <v>Foxpro order but Product is Spare Part Onward Charges was filtered out</v>
      </c>
      <c r="K915" s="1" t="s">
        <v>5960</v>
      </c>
      <c r="M915" s="7" t="s">
        <v>929</v>
      </c>
      <c r="N915" s="9" t="str">
        <f t="shared" si="113"/>
        <v>4P210</v>
      </c>
      <c r="O915" s="3">
        <v>300</v>
      </c>
      <c r="P915" s="3">
        <v>300</v>
      </c>
      <c r="Q915" s="1" t="s">
        <v>8</v>
      </c>
      <c r="R915" s="1" t="s">
        <v>9</v>
      </c>
      <c r="S915" s="1" t="s">
        <v>10</v>
      </c>
      <c r="T915" s="1" t="s">
        <v>930</v>
      </c>
      <c r="V915" s="19" t="str">
        <f t="shared" si="116"/>
        <v>Post-calc.</v>
      </c>
      <c r="W915" s="1" t="str">
        <f t="shared" si="117"/>
        <v>Post-calc.</v>
      </c>
      <c r="X915" s="1" t="b">
        <f t="shared" si="118"/>
        <v>1</v>
      </c>
      <c r="Z915" s="3">
        <f t="shared" si="119"/>
        <v>0</v>
      </c>
    </row>
    <row r="916" spans="1:26" x14ac:dyDescent="0.2">
      <c r="A916" s="25" t="s">
        <v>3509</v>
      </c>
      <c r="B916" s="9" t="str">
        <f t="shared" si="114"/>
        <v>49F26</v>
      </c>
      <c r="C916" s="30">
        <v>318</v>
      </c>
      <c r="D916" s="30">
        <v>318</v>
      </c>
      <c r="E916" s="32">
        <v>40909</v>
      </c>
      <c r="F916" s="27" t="s">
        <v>2594</v>
      </c>
      <c r="G916" s="34" t="s">
        <v>5520</v>
      </c>
      <c r="H916" s="10" t="str">
        <f t="shared" si="115"/>
        <v>Post-calc.</v>
      </c>
      <c r="I916" s="23" t="e">
        <f t="shared" si="112"/>
        <v>#N/A</v>
      </c>
      <c r="J916" s="22" t="str">
        <f>VLOOKUP(B916, Remarks!$A$3:$G$400, 7, FALSE)</f>
        <v>Foxpro order but Product is Spare Part Onward Charges was filtered out</v>
      </c>
      <c r="K916" s="1" t="s">
        <v>5960</v>
      </c>
      <c r="M916" s="7" t="s">
        <v>931</v>
      </c>
      <c r="N916" s="9" t="str">
        <f t="shared" si="113"/>
        <v>4P233</v>
      </c>
      <c r="O916" s="3">
        <v>300</v>
      </c>
      <c r="P916" s="3">
        <v>300</v>
      </c>
      <c r="Q916" s="1" t="s">
        <v>8</v>
      </c>
      <c r="R916" s="1" t="s">
        <v>9</v>
      </c>
      <c r="S916" s="1" t="s">
        <v>10</v>
      </c>
      <c r="T916" s="1" t="s">
        <v>930</v>
      </c>
      <c r="V916" s="19" t="str">
        <f t="shared" si="116"/>
        <v>Post-calc.</v>
      </c>
      <c r="W916" s="1" t="str">
        <f t="shared" si="117"/>
        <v>Post-calc.</v>
      </c>
      <c r="X916" s="1" t="b">
        <f t="shared" si="118"/>
        <v>1</v>
      </c>
      <c r="Z916" s="3">
        <f t="shared" si="119"/>
        <v>0</v>
      </c>
    </row>
    <row r="917" spans="1:26" x14ac:dyDescent="0.2">
      <c r="A917" s="25" t="s">
        <v>3510</v>
      </c>
      <c r="B917" s="9" t="str">
        <f t="shared" si="114"/>
        <v>49F29</v>
      </c>
      <c r="C917" s="30">
        <v>347</v>
      </c>
      <c r="D917" s="30">
        <v>347</v>
      </c>
      <c r="E917" s="32">
        <v>40878</v>
      </c>
      <c r="F917" s="27" t="s">
        <v>2594</v>
      </c>
      <c r="G917" s="34" t="s">
        <v>5520</v>
      </c>
      <c r="H917" s="10" t="str">
        <f t="shared" si="115"/>
        <v>Post-calc.</v>
      </c>
      <c r="I917" s="23" t="e">
        <f t="shared" si="112"/>
        <v>#N/A</v>
      </c>
      <c r="J917" s="22" t="str">
        <f>VLOOKUP(B917, Remarks!$A$3:$G$400, 7, FALSE)</f>
        <v>Foxpro order but Product is Spare Part Onward Charges was filtered out</v>
      </c>
      <c r="K917" s="1" t="s">
        <v>5960</v>
      </c>
      <c r="M917" s="7" t="s">
        <v>932</v>
      </c>
      <c r="N917" s="9" t="str">
        <f t="shared" si="113"/>
        <v>4P325</v>
      </c>
      <c r="O917" s="3">
        <v>200</v>
      </c>
      <c r="P917" s="3">
        <v>200</v>
      </c>
      <c r="Q917" s="1" t="s">
        <v>8</v>
      </c>
      <c r="R917" s="1" t="s">
        <v>9</v>
      </c>
      <c r="S917" s="1" t="s">
        <v>10</v>
      </c>
      <c r="T917" s="1" t="s">
        <v>930</v>
      </c>
      <c r="V917" s="19" t="str">
        <f t="shared" si="116"/>
        <v>Post-calc.</v>
      </c>
      <c r="W917" s="1" t="str">
        <f t="shared" si="117"/>
        <v>Post-calc.</v>
      </c>
      <c r="X917" s="1" t="b">
        <f t="shared" si="118"/>
        <v>1</v>
      </c>
      <c r="Z917" s="3">
        <f t="shared" si="119"/>
        <v>0</v>
      </c>
    </row>
    <row r="918" spans="1:26" x14ac:dyDescent="0.2">
      <c r="A918" s="25" t="s">
        <v>3511</v>
      </c>
      <c r="B918" s="9" t="str">
        <f t="shared" si="114"/>
        <v>49F30</v>
      </c>
      <c r="C918" s="30">
        <v>1101</v>
      </c>
      <c r="D918" s="30">
        <v>1101</v>
      </c>
      <c r="E918" s="32">
        <v>41091</v>
      </c>
      <c r="F918" s="27" t="s">
        <v>2594</v>
      </c>
      <c r="G918" s="34" t="s">
        <v>5520</v>
      </c>
      <c r="H918" s="10" t="str">
        <f t="shared" si="115"/>
        <v>Post-calc.</v>
      </c>
      <c r="I918" s="23" t="e">
        <f t="shared" si="112"/>
        <v>#N/A</v>
      </c>
      <c r="J918" s="22" t="str">
        <f>VLOOKUP(B918, Remarks!$A$3:$G$400, 7, FALSE)</f>
        <v>Foxpro order but Product is Spare Part Onward Charges was filtered out</v>
      </c>
      <c r="K918" s="1" t="s">
        <v>5960</v>
      </c>
      <c r="M918" s="7" t="s">
        <v>933</v>
      </c>
      <c r="N918" s="9" t="str">
        <f t="shared" si="113"/>
        <v>4P353</v>
      </c>
      <c r="O918" s="3">
        <v>1500</v>
      </c>
      <c r="P918" s="3">
        <v>1500</v>
      </c>
      <c r="Q918" s="1" t="s">
        <v>8</v>
      </c>
      <c r="R918" s="1" t="s">
        <v>9</v>
      </c>
      <c r="S918" s="1" t="s">
        <v>10</v>
      </c>
      <c r="T918" s="1" t="s">
        <v>930</v>
      </c>
      <c r="V918" s="19" t="str">
        <f t="shared" si="116"/>
        <v>Post-calc.</v>
      </c>
      <c r="W918" s="1" t="str">
        <f t="shared" si="117"/>
        <v>Post-calc.</v>
      </c>
      <c r="X918" s="1" t="b">
        <f t="shared" si="118"/>
        <v>1</v>
      </c>
      <c r="Z918" s="3">
        <f t="shared" si="119"/>
        <v>0</v>
      </c>
    </row>
    <row r="919" spans="1:26" x14ac:dyDescent="0.2">
      <c r="A919" s="25" t="s">
        <v>3512</v>
      </c>
      <c r="B919" s="9" t="str">
        <f t="shared" si="114"/>
        <v>49F31</v>
      </c>
      <c r="C919" s="30">
        <v>1851</v>
      </c>
      <c r="D919" s="30">
        <v>1851</v>
      </c>
      <c r="E919" s="32">
        <v>40909</v>
      </c>
      <c r="F919" s="27" t="s">
        <v>2594</v>
      </c>
      <c r="G919" s="34" t="s">
        <v>5520</v>
      </c>
      <c r="H919" s="10" t="str">
        <f t="shared" si="115"/>
        <v>Post-calc.</v>
      </c>
      <c r="I919" s="23" t="e">
        <f t="shared" si="112"/>
        <v>#N/A</v>
      </c>
      <c r="J919" s="22" t="str">
        <f>VLOOKUP(B919, Remarks!$A$3:$G$400, 7, FALSE)</f>
        <v>Foxpro order but Product is Spare Part Onward Charges was filtered out</v>
      </c>
      <c r="K919" s="1" t="s">
        <v>5960</v>
      </c>
      <c r="M919" s="7" t="s">
        <v>934</v>
      </c>
      <c r="N919" s="9" t="str">
        <f t="shared" si="113"/>
        <v>4P361</v>
      </c>
      <c r="O919" s="3">
        <v>200</v>
      </c>
      <c r="P919" s="3">
        <v>200</v>
      </c>
      <c r="Q919" s="1" t="s">
        <v>8</v>
      </c>
      <c r="R919" s="1" t="s">
        <v>9</v>
      </c>
      <c r="S919" s="1" t="s">
        <v>10</v>
      </c>
      <c r="T919" s="1" t="s">
        <v>930</v>
      </c>
      <c r="V919" s="19" t="str">
        <f t="shared" si="116"/>
        <v>Post-calc.</v>
      </c>
      <c r="W919" s="1" t="str">
        <f t="shared" si="117"/>
        <v>Post-calc.</v>
      </c>
      <c r="X919" s="1" t="b">
        <f t="shared" si="118"/>
        <v>1</v>
      </c>
      <c r="Z919" s="3">
        <f t="shared" si="119"/>
        <v>0</v>
      </c>
    </row>
    <row r="920" spans="1:26" x14ac:dyDescent="0.2">
      <c r="A920" s="25" t="s">
        <v>3513</v>
      </c>
      <c r="B920" s="9" t="str">
        <f t="shared" si="114"/>
        <v>49F33</v>
      </c>
      <c r="C920" s="30">
        <v>571</v>
      </c>
      <c r="D920" s="30">
        <v>571</v>
      </c>
      <c r="E920" s="32">
        <v>41000</v>
      </c>
      <c r="F920" s="27" t="s">
        <v>2594</v>
      </c>
      <c r="G920" s="34" t="s">
        <v>5520</v>
      </c>
      <c r="H920" s="10" t="str">
        <f t="shared" si="115"/>
        <v>Post-calc.</v>
      </c>
      <c r="I920" s="23" t="e">
        <f t="shared" si="112"/>
        <v>#N/A</v>
      </c>
      <c r="J920" s="22" t="str">
        <f>VLOOKUP(B920, Remarks!$A$3:$G$400, 7, FALSE)</f>
        <v>Foxpro order but Product is Spare Part Onward Charges was filtered out</v>
      </c>
      <c r="K920" s="1" t="s">
        <v>5960</v>
      </c>
      <c r="M920" s="7" t="s">
        <v>935</v>
      </c>
      <c r="N920" s="9" t="str">
        <f t="shared" si="113"/>
        <v>4P365</v>
      </c>
      <c r="O920" s="3">
        <v>1000</v>
      </c>
      <c r="P920" s="3">
        <v>1000</v>
      </c>
      <c r="Q920" s="1" t="s">
        <v>8</v>
      </c>
      <c r="R920" s="1" t="s">
        <v>9</v>
      </c>
      <c r="S920" s="1" t="s">
        <v>10</v>
      </c>
      <c r="T920" s="1" t="s">
        <v>930</v>
      </c>
      <c r="V920" s="19" t="str">
        <f t="shared" si="116"/>
        <v>Post-calc.</v>
      </c>
      <c r="W920" s="1" t="str">
        <f t="shared" si="117"/>
        <v>Post-calc.</v>
      </c>
      <c r="X920" s="1" t="b">
        <f t="shared" si="118"/>
        <v>1</v>
      </c>
      <c r="Z920" s="3">
        <f t="shared" si="119"/>
        <v>0</v>
      </c>
    </row>
    <row r="921" spans="1:26" x14ac:dyDescent="0.2">
      <c r="A921" s="25" t="s">
        <v>3514</v>
      </c>
      <c r="B921" s="9" t="str">
        <f t="shared" si="114"/>
        <v>49F34</v>
      </c>
      <c r="C921" s="30">
        <v>915</v>
      </c>
      <c r="D921" s="30">
        <v>915</v>
      </c>
      <c r="E921" s="32">
        <v>41000</v>
      </c>
      <c r="F921" s="27" t="s">
        <v>2594</v>
      </c>
      <c r="G921" s="34" t="s">
        <v>5520</v>
      </c>
      <c r="H921" s="10" t="str">
        <f t="shared" si="115"/>
        <v>Post-calc.</v>
      </c>
      <c r="I921" s="23" t="e">
        <f t="shared" si="112"/>
        <v>#N/A</v>
      </c>
      <c r="J921" s="22" t="str">
        <f>VLOOKUP(B921, Remarks!$A$3:$G$400, 7, FALSE)</f>
        <v>Foxpro order but Product is Spare Part Onward Charges was filtered out</v>
      </c>
      <c r="K921" s="1" t="s">
        <v>5960</v>
      </c>
      <c r="M921" s="7" t="s">
        <v>936</v>
      </c>
      <c r="N921" s="9" t="str">
        <f t="shared" si="113"/>
        <v>4P371</v>
      </c>
      <c r="O921" s="3">
        <v>500</v>
      </c>
      <c r="P921" s="3">
        <v>500</v>
      </c>
      <c r="Q921" s="1" t="s">
        <v>8</v>
      </c>
      <c r="R921" s="1" t="s">
        <v>9</v>
      </c>
      <c r="S921" s="1" t="s">
        <v>10</v>
      </c>
      <c r="T921" s="1" t="s">
        <v>930</v>
      </c>
      <c r="V921" s="19" t="str">
        <f t="shared" si="116"/>
        <v>Post-calc.</v>
      </c>
      <c r="W921" s="1" t="str">
        <f t="shared" si="117"/>
        <v>Post-calc.</v>
      </c>
      <c r="X921" s="1" t="b">
        <f t="shared" si="118"/>
        <v>1</v>
      </c>
      <c r="Z921" s="3">
        <f t="shared" si="119"/>
        <v>0</v>
      </c>
    </row>
    <row r="922" spans="1:26" x14ac:dyDescent="0.2">
      <c r="A922" s="25" t="s">
        <v>3515</v>
      </c>
      <c r="B922" s="9" t="str">
        <f t="shared" si="114"/>
        <v>49F35</v>
      </c>
      <c r="C922" s="30">
        <v>556</v>
      </c>
      <c r="D922" s="30">
        <v>556</v>
      </c>
      <c r="E922" s="32">
        <v>41122</v>
      </c>
      <c r="F922" s="27" t="s">
        <v>2594</v>
      </c>
      <c r="G922" s="34" t="s">
        <v>5520</v>
      </c>
      <c r="H922" s="10" t="str">
        <f t="shared" si="115"/>
        <v>Post-calc.</v>
      </c>
      <c r="I922" s="23" t="e">
        <f t="shared" si="112"/>
        <v>#N/A</v>
      </c>
      <c r="J922" s="22" t="str">
        <f>VLOOKUP(B922, Remarks!$A$3:$G$400, 7, FALSE)</f>
        <v>Foxpro order but Product is Spare Part Onward Charges was filtered out</v>
      </c>
      <c r="K922" s="1" t="s">
        <v>5960</v>
      </c>
      <c r="M922" s="7" t="s">
        <v>937</v>
      </c>
      <c r="N922" s="9" t="str">
        <f t="shared" si="113"/>
        <v>4P383</v>
      </c>
      <c r="O922" s="3">
        <v>100</v>
      </c>
      <c r="P922" s="3">
        <v>100</v>
      </c>
      <c r="Q922" s="1" t="s">
        <v>8</v>
      </c>
      <c r="R922" s="1" t="s">
        <v>9</v>
      </c>
      <c r="S922" s="1" t="s">
        <v>10</v>
      </c>
      <c r="T922" s="1" t="s">
        <v>930</v>
      </c>
      <c r="V922" s="19" t="str">
        <f t="shared" si="116"/>
        <v>Post-calc.</v>
      </c>
      <c r="W922" s="1" t="str">
        <f t="shared" si="117"/>
        <v>Post-calc.</v>
      </c>
      <c r="X922" s="1" t="b">
        <f t="shared" si="118"/>
        <v>1</v>
      </c>
      <c r="Z922" s="3">
        <f t="shared" si="119"/>
        <v>0</v>
      </c>
    </row>
    <row r="923" spans="1:26" x14ac:dyDescent="0.2">
      <c r="A923" s="25" t="s">
        <v>3516</v>
      </c>
      <c r="B923" s="9" t="str">
        <f t="shared" si="114"/>
        <v>49F36</v>
      </c>
      <c r="C923" s="30">
        <v>84</v>
      </c>
      <c r="D923" s="30">
        <v>84</v>
      </c>
      <c r="E923" s="32">
        <v>41091</v>
      </c>
      <c r="F923" s="27" t="s">
        <v>2594</v>
      </c>
      <c r="G923" s="34" t="s">
        <v>5520</v>
      </c>
      <c r="H923" s="10" t="str">
        <f t="shared" si="115"/>
        <v>Post-calc.</v>
      </c>
      <c r="I923" s="23" t="e">
        <f t="shared" si="112"/>
        <v>#N/A</v>
      </c>
      <c r="J923" s="22" t="str">
        <f>VLOOKUP(B923, Remarks!$A$3:$G$400, 7, FALSE)</f>
        <v>Foxpro order but Product is Spare Part Onward Charges was filtered out</v>
      </c>
      <c r="K923" s="1" t="s">
        <v>5960</v>
      </c>
      <c r="M923" s="7" t="s">
        <v>938</v>
      </c>
      <c r="N923" s="9" t="str">
        <f t="shared" si="113"/>
        <v>4P393</v>
      </c>
      <c r="O923" s="3">
        <v>500</v>
      </c>
      <c r="P923" s="3">
        <v>500</v>
      </c>
      <c r="Q923" s="1" t="s">
        <v>8</v>
      </c>
      <c r="R923" s="1" t="s">
        <v>9</v>
      </c>
      <c r="S923" s="1" t="s">
        <v>10</v>
      </c>
      <c r="T923" s="1" t="s">
        <v>930</v>
      </c>
      <c r="V923" s="19" t="str">
        <f t="shared" si="116"/>
        <v>Post-calc.</v>
      </c>
      <c r="W923" s="1" t="str">
        <f t="shared" si="117"/>
        <v>Post-calc.</v>
      </c>
      <c r="X923" s="1" t="b">
        <f t="shared" si="118"/>
        <v>1</v>
      </c>
      <c r="Z923" s="3">
        <f t="shared" si="119"/>
        <v>0</v>
      </c>
    </row>
    <row r="924" spans="1:26" x14ac:dyDescent="0.2">
      <c r="A924" s="25" t="s">
        <v>3517</v>
      </c>
      <c r="B924" s="9" t="str">
        <f t="shared" si="114"/>
        <v>49F37</v>
      </c>
      <c r="C924" s="30">
        <v>1432</v>
      </c>
      <c r="D924" s="30">
        <v>1432</v>
      </c>
      <c r="E924" s="32">
        <v>41000</v>
      </c>
      <c r="F924" s="27" t="s">
        <v>2594</v>
      </c>
      <c r="G924" s="34" t="s">
        <v>5520</v>
      </c>
      <c r="H924" s="10" t="str">
        <f t="shared" si="115"/>
        <v>Post-calc.</v>
      </c>
      <c r="I924" s="23" t="e">
        <f t="shared" si="112"/>
        <v>#N/A</v>
      </c>
      <c r="J924" s="22" t="str">
        <f>VLOOKUP(B924, Remarks!$A$3:$G$400, 7, FALSE)</f>
        <v>Foxpro order but Product is Spare Part Onward Charges was filtered out</v>
      </c>
      <c r="K924" s="1" t="s">
        <v>5960</v>
      </c>
      <c r="M924" s="7" t="s">
        <v>939</v>
      </c>
      <c r="N924" s="9" t="str">
        <f t="shared" si="113"/>
        <v>4P401</v>
      </c>
      <c r="O924" s="3">
        <v>3500</v>
      </c>
      <c r="P924" s="3">
        <v>3500</v>
      </c>
      <c r="Q924" s="1" t="s">
        <v>8</v>
      </c>
      <c r="R924" s="1" t="s">
        <v>9</v>
      </c>
      <c r="S924" s="1" t="s">
        <v>10</v>
      </c>
      <c r="T924" s="1" t="s">
        <v>930</v>
      </c>
      <c r="V924" s="19" t="str">
        <f t="shared" si="116"/>
        <v>Post-calc.</v>
      </c>
      <c r="W924" s="1" t="str">
        <f t="shared" si="117"/>
        <v>Post-calc.</v>
      </c>
      <c r="X924" s="1" t="b">
        <f t="shared" si="118"/>
        <v>1</v>
      </c>
      <c r="Z924" s="3">
        <f t="shared" si="119"/>
        <v>0</v>
      </c>
    </row>
    <row r="925" spans="1:26" x14ac:dyDescent="0.2">
      <c r="A925" s="25" t="s">
        <v>3518</v>
      </c>
      <c r="B925" s="9" t="str">
        <f t="shared" si="114"/>
        <v>49F39</v>
      </c>
      <c r="C925" s="30">
        <v>141</v>
      </c>
      <c r="D925" s="30">
        <v>141</v>
      </c>
      <c r="E925" s="32">
        <v>41000</v>
      </c>
      <c r="F925" s="27" t="s">
        <v>2594</v>
      </c>
      <c r="G925" s="34" t="s">
        <v>5520</v>
      </c>
      <c r="H925" s="10" t="str">
        <f t="shared" si="115"/>
        <v>Post-calc.</v>
      </c>
      <c r="I925" s="23" t="e">
        <f t="shared" si="112"/>
        <v>#N/A</v>
      </c>
      <c r="J925" s="22" t="str">
        <f>VLOOKUP(B925, Remarks!$A$3:$G$400, 7, FALSE)</f>
        <v>Foxpro order but Product is Spare Part Onward Charges was filtered out</v>
      </c>
      <c r="K925" s="1" t="s">
        <v>5960</v>
      </c>
      <c r="M925" s="7" t="s">
        <v>940</v>
      </c>
      <c r="N925" s="9" t="str">
        <f t="shared" si="113"/>
        <v>4P406</v>
      </c>
      <c r="O925" s="3">
        <v>6941.0866999999998</v>
      </c>
      <c r="P925" s="3">
        <v>6941.0866999999998</v>
      </c>
      <c r="Q925" s="1" t="s">
        <v>8</v>
      </c>
      <c r="R925" s="1" t="s">
        <v>9</v>
      </c>
      <c r="S925" s="1" t="s">
        <v>10</v>
      </c>
      <c r="T925" s="1" t="s">
        <v>930</v>
      </c>
      <c r="V925" s="19" t="str">
        <f t="shared" si="116"/>
        <v>Post-calc.</v>
      </c>
      <c r="W925" s="1" t="str">
        <f t="shared" si="117"/>
        <v>Post-calc.</v>
      </c>
      <c r="X925" s="1" t="b">
        <f t="shared" si="118"/>
        <v>1</v>
      </c>
      <c r="Z925" s="3">
        <f t="shared" si="119"/>
        <v>0</v>
      </c>
    </row>
    <row r="926" spans="1:26" x14ac:dyDescent="0.2">
      <c r="A926" s="25" t="s">
        <v>3519</v>
      </c>
      <c r="B926" s="9" t="str">
        <f t="shared" si="114"/>
        <v>49F42</v>
      </c>
      <c r="C926" s="30">
        <v>1166</v>
      </c>
      <c r="D926" s="30">
        <v>1166</v>
      </c>
      <c r="E926" s="32">
        <v>41061</v>
      </c>
      <c r="F926" s="27" t="s">
        <v>2594</v>
      </c>
      <c r="G926" s="34" t="s">
        <v>5520</v>
      </c>
      <c r="H926" s="10" t="str">
        <f t="shared" si="115"/>
        <v>Post-calc.</v>
      </c>
      <c r="I926" s="3">
        <f t="shared" si="112"/>
        <v>0</v>
      </c>
      <c r="M926" s="7" t="s">
        <v>941</v>
      </c>
      <c r="N926" s="9" t="str">
        <f t="shared" si="113"/>
        <v>4P408</v>
      </c>
      <c r="O926" s="3">
        <v>500</v>
      </c>
      <c r="P926" s="3">
        <v>500</v>
      </c>
      <c r="Q926" s="1" t="s">
        <v>8</v>
      </c>
      <c r="R926" s="1" t="s">
        <v>9</v>
      </c>
      <c r="S926" s="1" t="s">
        <v>10</v>
      </c>
      <c r="T926" s="1" t="s">
        <v>930</v>
      </c>
      <c r="V926" s="19" t="str">
        <f t="shared" si="116"/>
        <v>Post-calc.</v>
      </c>
      <c r="W926" s="1" t="str">
        <f t="shared" si="117"/>
        <v>Post-calc.</v>
      </c>
      <c r="X926" s="1" t="b">
        <f t="shared" si="118"/>
        <v>1</v>
      </c>
      <c r="Z926" s="3">
        <f t="shared" si="119"/>
        <v>0</v>
      </c>
    </row>
    <row r="927" spans="1:26" x14ac:dyDescent="0.2">
      <c r="A927" s="25" t="s">
        <v>3520</v>
      </c>
      <c r="B927" s="9" t="str">
        <f t="shared" si="114"/>
        <v>49F43</v>
      </c>
      <c r="C927" s="30">
        <v>343</v>
      </c>
      <c r="D927" s="30">
        <v>343</v>
      </c>
      <c r="E927" s="32">
        <v>41000</v>
      </c>
      <c r="F927" s="27" t="s">
        <v>2594</v>
      </c>
      <c r="G927" s="34" t="s">
        <v>5520</v>
      </c>
      <c r="H927" s="10" t="str">
        <f t="shared" si="115"/>
        <v>Post-calc.</v>
      </c>
      <c r="I927" s="23" t="e">
        <f t="shared" si="112"/>
        <v>#N/A</v>
      </c>
      <c r="J927" s="22" t="str">
        <f>VLOOKUP(B927, Remarks!$A$3:$G$400, 7, FALSE)</f>
        <v>Foxpro order but Product is Spare Part Onward Charges was filtered out</v>
      </c>
      <c r="K927" s="1" t="s">
        <v>5960</v>
      </c>
      <c r="M927" s="7" t="s">
        <v>942</v>
      </c>
      <c r="N927" s="9" t="str">
        <f t="shared" si="113"/>
        <v>4P409</v>
      </c>
      <c r="O927" s="3">
        <v>500</v>
      </c>
      <c r="P927" s="3">
        <v>500</v>
      </c>
      <c r="Q927" s="1" t="s">
        <v>8</v>
      </c>
      <c r="R927" s="1" t="s">
        <v>9</v>
      </c>
      <c r="S927" s="1" t="s">
        <v>10</v>
      </c>
      <c r="T927" s="1" t="s">
        <v>930</v>
      </c>
      <c r="V927" s="19" t="str">
        <f t="shared" si="116"/>
        <v>Post-calc.</v>
      </c>
      <c r="W927" s="1" t="str">
        <f t="shared" si="117"/>
        <v>Post-calc.</v>
      </c>
      <c r="X927" s="1" t="b">
        <f t="shared" si="118"/>
        <v>1</v>
      </c>
      <c r="Z927" s="3">
        <f t="shared" si="119"/>
        <v>0</v>
      </c>
    </row>
    <row r="928" spans="1:26" x14ac:dyDescent="0.2">
      <c r="A928" s="25" t="s">
        <v>3521</v>
      </c>
      <c r="B928" s="9" t="str">
        <f t="shared" si="114"/>
        <v>49F44</v>
      </c>
      <c r="C928" s="30">
        <v>78</v>
      </c>
      <c r="D928" s="30">
        <v>78</v>
      </c>
      <c r="E928" s="32">
        <v>40909</v>
      </c>
      <c r="F928" s="27" t="s">
        <v>2594</v>
      </c>
      <c r="G928" s="34" t="s">
        <v>5520</v>
      </c>
      <c r="H928" s="10" t="str">
        <f t="shared" si="115"/>
        <v>Post-calc.</v>
      </c>
      <c r="I928" s="23" t="e">
        <f t="shared" si="112"/>
        <v>#N/A</v>
      </c>
      <c r="J928" s="22" t="str">
        <f>VLOOKUP(B928, Remarks!$A$3:$G$400, 7, FALSE)</f>
        <v>Foxpro order but Product is Spare Part Onward Charges was filtered out</v>
      </c>
      <c r="K928" s="1" t="s">
        <v>5960</v>
      </c>
      <c r="M928" s="7" t="s">
        <v>943</v>
      </c>
      <c r="N928" s="9" t="str">
        <f t="shared" si="113"/>
        <v>4P410</v>
      </c>
      <c r="O928" s="3">
        <v>1500</v>
      </c>
      <c r="P928" s="3">
        <v>1500</v>
      </c>
      <c r="Q928" s="1" t="s">
        <v>8</v>
      </c>
      <c r="R928" s="1" t="s">
        <v>9</v>
      </c>
      <c r="S928" s="1" t="s">
        <v>10</v>
      </c>
      <c r="T928" s="1" t="s">
        <v>930</v>
      </c>
      <c r="V928" s="19" t="str">
        <f t="shared" si="116"/>
        <v>Post-calc.</v>
      </c>
      <c r="W928" s="1" t="str">
        <f t="shared" si="117"/>
        <v>Post-calc.</v>
      </c>
      <c r="X928" s="1" t="b">
        <f t="shared" si="118"/>
        <v>1</v>
      </c>
      <c r="Z928" s="3">
        <f t="shared" si="119"/>
        <v>0</v>
      </c>
    </row>
    <row r="929" spans="1:26" x14ac:dyDescent="0.2">
      <c r="A929" s="25" t="s">
        <v>3522</v>
      </c>
      <c r="B929" s="9" t="str">
        <f t="shared" si="114"/>
        <v>49F48</v>
      </c>
      <c r="C929" s="30">
        <v>42</v>
      </c>
      <c r="D929" s="30">
        <v>42</v>
      </c>
      <c r="E929" s="32">
        <v>40940</v>
      </c>
      <c r="F929" s="27" t="s">
        <v>2594</v>
      </c>
      <c r="G929" s="34" t="s">
        <v>5520</v>
      </c>
      <c r="H929" s="10" t="str">
        <f t="shared" si="115"/>
        <v>Post-calc.</v>
      </c>
      <c r="I929" s="23" t="e">
        <f t="shared" si="112"/>
        <v>#N/A</v>
      </c>
      <c r="J929" s="22" t="str">
        <f>VLOOKUP(B929, Remarks!$A$3:$G$400, 7, FALSE)</f>
        <v>Foxpro order but Product is Spare Part Onward Charges was filtered out</v>
      </c>
      <c r="K929" s="1" t="s">
        <v>5960</v>
      </c>
      <c r="M929" s="7" t="s">
        <v>944</v>
      </c>
      <c r="N929" s="9" t="str">
        <f t="shared" si="113"/>
        <v>4P414</v>
      </c>
      <c r="O929" s="3">
        <v>500</v>
      </c>
      <c r="P929" s="3">
        <v>500</v>
      </c>
      <c r="Q929" s="1" t="s">
        <v>8</v>
      </c>
      <c r="R929" s="1" t="s">
        <v>9</v>
      </c>
      <c r="S929" s="1" t="s">
        <v>10</v>
      </c>
      <c r="T929" s="1" t="s">
        <v>930</v>
      </c>
      <c r="V929" s="19" t="str">
        <f t="shared" si="116"/>
        <v>Post-calc.</v>
      </c>
      <c r="W929" s="1" t="str">
        <f t="shared" si="117"/>
        <v>Post-calc.</v>
      </c>
      <c r="X929" s="1" t="b">
        <f t="shared" si="118"/>
        <v>1</v>
      </c>
      <c r="Z929" s="3">
        <f t="shared" si="119"/>
        <v>0</v>
      </c>
    </row>
    <row r="930" spans="1:26" x14ac:dyDescent="0.2">
      <c r="A930" s="25" t="s">
        <v>3523</v>
      </c>
      <c r="B930" s="9" t="str">
        <f t="shared" si="114"/>
        <v>49F56</v>
      </c>
      <c r="C930" s="30">
        <v>1804</v>
      </c>
      <c r="D930" s="30">
        <v>1804</v>
      </c>
      <c r="E930" s="32">
        <v>41000</v>
      </c>
      <c r="F930" s="27" t="s">
        <v>2594</v>
      </c>
      <c r="G930" s="34" t="s">
        <v>5520</v>
      </c>
      <c r="H930" s="10" t="str">
        <f t="shared" si="115"/>
        <v>Post-calc.</v>
      </c>
      <c r="I930" s="23" t="e">
        <f t="shared" si="112"/>
        <v>#N/A</v>
      </c>
      <c r="J930" s="22" t="str">
        <f>VLOOKUP(B930, Remarks!$A$3:$G$400, 7, FALSE)</f>
        <v>Foxpro order but Product is Spare Part Onward Charges was filtered out</v>
      </c>
      <c r="K930" s="1" t="s">
        <v>5960</v>
      </c>
      <c r="M930" s="7" t="s">
        <v>945</v>
      </c>
      <c r="N930" s="9" t="str">
        <f t="shared" si="113"/>
        <v>4P427</v>
      </c>
      <c r="O930" s="3">
        <v>43191</v>
      </c>
      <c r="P930" s="3">
        <v>43191</v>
      </c>
      <c r="Q930" s="1" t="s">
        <v>8</v>
      </c>
      <c r="R930" s="1" t="s">
        <v>9</v>
      </c>
      <c r="S930" s="1" t="s">
        <v>10</v>
      </c>
      <c r="T930" s="1" t="s">
        <v>930</v>
      </c>
      <c r="V930" s="19" t="str">
        <f t="shared" si="116"/>
        <v>Post-calc.</v>
      </c>
      <c r="W930" s="1" t="str">
        <f t="shared" si="117"/>
        <v>Post-calc.</v>
      </c>
      <c r="X930" s="1" t="b">
        <f t="shared" si="118"/>
        <v>1</v>
      </c>
      <c r="Z930" s="3">
        <f t="shared" si="119"/>
        <v>0</v>
      </c>
    </row>
    <row r="931" spans="1:26" x14ac:dyDescent="0.2">
      <c r="A931" s="25" t="s">
        <v>3524</v>
      </c>
      <c r="B931" s="9" t="str">
        <f t="shared" si="114"/>
        <v>49F57</v>
      </c>
      <c r="C931" s="30">
        <v>676</v>
      </c>
      <c r="D931" s="30">
        <v>676</v>
      </c>
      <c r="E931" s="32">
        <v>41122</v>
      </c>
      <c r="F931" s="27" t="s">
        <v>2594</v>
      </c>
      <c r="G931" s="34" t="s">
        <v>5520</v>
      </c>
      <c r="H931" s="10" t="str">
        <f t="shared" si="115"/>
        <v>Post-calc.</v>
      </c>
      <c r="I931" s="23" t="e">
        <f t="shared" si="112"/>
        <v>#N/A</v>
      </c>
      <c r="J931" s="22" t="str">
        <f>VLOOKUP(B931, Remarks!$A$3:$G$400, 7, FALSE)</f>
        <v>Foxpro order but Product is Spare Part Onward Charges was filtered out</v>
      </c>
      <c r="K931" s="1" t="s">
        <v>5960</v>
      </c>
      <c r="M931" s="7" t="s">
        <v>946</v>
      </c>
      <c r="N931" s="9" t="str">
        <f t="shared" si="113"/>
        <v>4P433</v>
      </c>
      <c r="O931" s="3">
        <v>15616.136699999999</v>
      </c>
      <c r="P931" s="3">
        <v>15616.136699999999</v>
      </c>
      <c r="Q931" s="1" t="s">
        <v>8</v>
      </c>
      <c r="R931" s="1" t="s">
        <v>9</v>
      </c>
      <c r="S931" s="1" t="s">
        <v>10</v>
      </c>
      <c r="T931" s="1" t="s">
        <v>930</v>
      </c>
      <c r="V931" s="19" t="str">
        <f t="shared" si="116"/>
        <v>Post-calc.</v>
      </c>
      <c r="W931" s="1" t="str">
        <f t="shared" si="117"/>
        <v>Post-calc.</v>
      </c>
      <c r="X931" s="1" t="b">
        <f t="shared" si="118"/>
        <v>1</v>
      </c>
      <c r="Z931" s="3">
        <f t="shared" si="119"/>
        <v>0</v>
      </c>
    </row>
    <row r="932" spans="1:26" x14ac:dyDescent="0.2">
      <c r="A932" s="25" t="s">
        <v>3525</v>
      </c>
      <c r="B932" s="9" t="str">
        <f t="shared" si="114"/>
        <v>49F60</v>
      </c>
      <c r="C932" s="30">
        <v>3618.9014999999999</v>
      </c>
      <c r="D932" s="30">
        <v>3618.9014999999999</v>
      </c>
      <c r="E932" s="32">
        <v>41030</v>
      </c>
      <c r="F932" s="27" t="s">
        <v>2594</v>
      </c>
      <c r="G932" s="34" t="s">
        <v>5520</v>
      </c>
      <c r="H932" s="10" t="str">
        <f t="shared" si="115"/>
        <v>Post-calc.</v>
      </c>
      <c r="I932" s="3">
        <f t="shared" si="112"/>
        <v>0</v>
      </c>
      <c r="M932" s="7" t="s">
        <v>947</v>
      </c>
      <c r="N932" s="9" t="str">
        <f t="shared" si="113"/>
        <v>4P440</v>
      </c>
      <c r="O932" s="3">
        <v>3500</v>
      </c>
      <c r="P932" s="3">
        <v>3500</v>
      </c>
      <c r="Q932" s="1" t="s">
        <v>8</v>
      </c>
      <c r="R932" s="1" t="s">
        <v>9</v>
      </c>
      <c r="S932" s="1" t="s">
        <v>10</v>
      </c>
      <c r="T932" s="1" t="s">
        <v>930</v>
      </c>
      <c r="V932" s="19" t="str">
        <f t="shared" si="116"/>
        <v>Post-calc.</v>
      </c>
      <c r="W932" s="1" t="str">
        <f t="shared" si="117"/>
        <v>Post-calc.</v>
      </c>
      <c r="X932" s="1" t="b">
        <f t="shared" si="118"/>
        <v>1</v>
      </c>
      <c r="Z932" s="3">
        <f t="shared" si="119"/>
        <v>0</v>
      </c>
    </row>
    <row r="933" spans="1:26" x14ac:dyDescent="0.2">
      <c r="A933" s="25" t="s">
        <v>3526</v>
      </c>
      <c r="B933" s="9" t="str">
        <f t="shared" si="114"/>
        <v>49F61</v>
      </c>
      <c r="C933" s="30">
        <v>102</v>
      </c>
      <c r="D933" s="30">
        <v>102</v>
      </c>
      <c r="E933" s="32">
        <v>41061</v>
      </c>
      <c r="F933" s="27" t="s">
        <v>2594</v>
      </c>
      <c r="G933" s="34" t="s">
        <v>5520</v>
      </c>
      <c r="H933" s="10" t="str">
        <f t="shared" si="115"/>
        <v>Post-calc.</v>
      </c>
      <c r="I933" s="23" t="e">
        <f t="shared" si="112"/>
        <v>#N/A</v>
      </c>
      <c r="J933" s="22" t="str">
        <f>VLOOKUP(B933, Remarks!$A$3:$G$400, 7, FALSE)</f>
        <v>Foxpro order but Product is Spare Part Onward Charges was filtered out</v>
      </c>
      <c r="K933" s="1" t="s">
        <v>5960</v>
      </c>
      <c r="M933" s="7" t="s">
        <v>948</v>
      </c>
      <c r="N933" s="9" t="str">
        <f t="shared" si="113"/>
        <v>4P444</v>
      </c>
      <c r="O933" s="3">
        <v>500</v>
      </c>
      <c r="P933" s="3">
        <v>500</v>
      </c>
      <c r="Q933" s="1" t="s">
        <v>8</v>
      </c>
      <c r="R933" s="1" t="s">
        <v>9</v>
      </c>
      <c r="S933" s="1" t="s">
        <v>10</v>
      </c>
      <c r="T933" s="1" t="s">
        <v>930</v>
      </c>
      <c r="V933" s="19" t="str">
        <f t="shared" si="116"/>
        <v>Post-calc.</v>
      </c>
      <c r="W933" s="1" t="str">
        <f t="shared" si="117"/>
        <v>Post-calc.</v>
      </c>
      <c r="X933" s="1" t="b">
        <f t="shared" si="118"/>
        <v>1</v>
      </c>
      <c r="Z933" s="3">
        <f t="shared" si="119"/>
        <v>0</v>
      </c>
    </row>
    <row r="934" spans="1:26" x14ac:dyDescent="0.2">
      <c r="A934" s="25" t="s">
        <v>3527</v>
      </c>
      <c r="B934" s="9" t="str">
        <f t="shared" si="114"/>
        <v>49F65</v>
      </c>
      <c r="C934" s="30">
        <v>1337</v>
      </c>
      <c r="D934" s="30">
        <v>1337</v>
      </c>
      <c r="E934" s="32">
        <v>41000</v>
      </c>
      <c r="F934" s="27" t="s">
        <v>2594</v>
      </c>
      <c r="G934" s="34" t="s">
        <v>5520</v>
      </c>
      <c r="H934" s="10" t="str">
        <f t="shared" si="115"/>
        <v>Post-calc.</v>
      </c>
      <c r="I934" s="23" t="e">
        <f t="shared" si="112"/>
        <v>#N/A</v>
      </c>
      <c r="J934" s="22" t="str">
        <f>VLOOKUP(B934, Remarks!$A$3:$G$400, 7, FALSE)</f>
        <v>Foxpro order but Product is Spare Part Onward Charges was filtered out</v>
      </c>
      <c r="K934" s="1" t="s">
        <v>5960</v>
      </c>
      <c r="M934" s="7" t="s">
        <v>949</v>
      </c>
      <c r="N934" s="9" t="str">
        <f t="shared" si="113"/>
        <v>4P445</v>
      </c>
      <c r="O934" s="3">
        <v>200</v>
      </c>
      <c r="P934" s="3">
        <v>200</v>
      </c>
      <c r="Q934" s="1" t="s">
        <v>8</v>
      </c>
      <c r="R934" s="1" t="s">
        <v>9</v>
      </c>
      <c r="S934" s="1" t="s">
        <v>10</v>
      </c>
      <c r="T934" s="1" t="s">
        <v>930</v>
      </c>
      <c r="V934" s="19" t="str">
        <f t="shared" si="116"/>
        <v>Post-calc.</v>
      </c>
      <c r="W934" s="1" t="str">
        <f t="shared" si="117"/>
        <v>Post-calc.</v>
      </c>
      <c r="X934" s="1" t="b">
        <f t="shared" si="118"/>
        <v>1</v>
      </c>
      <c r="Z934" s="3">
        <f t="shared" si="119"/>
        <v>0</v>
      </c>
    </row>
    <row r="935" spans="1:26" x14ac:dyDescent="0.2">
      <c r="A935" s="25" t="s">
        <v>3528</v>
      </c>
      <c r="B935" s="9" t="str">
        <f t="shared" si="114"/>
        <v>49F66</v>
      </c>
      <c r="C935" s="30">
        <v>250</v>
      </c>
      <c r="D935" s="30">
        <v>250</v>
      </c>
      <c r="E935" s="32">
        <v>41000</v>
      </c>
      <c r="F935" s="27" t="s">
        <v>2594</v>
      </c>
      <c r="G935" s="34" t="s">
        <v>5520</v>
      </c>
      <c r="H935" s="10" t="str">
        <f t="shared" si="115"/>
        <v>Post-calc.</v>
      </c>
      <c r="I935" s="23" t="e">
        <f t="shared" si="112"/>
        <v>#N/A</v>
      </c>
      <c r="J935" s="22" t="str">
        <f>VLOOKUP(B935, Remarks!$A$3:$G$400, 7, FALSE)</f>
        <v>Foxpro order but Product is Spare Part Onward Charges was filtered out</v>
      </c>
      <c r="K935" s="1" t="s">
        <v>5960</v>
      </c>
      <c r="M935" s="7" t="s">
        <v>950</v>
      </c>
      <c r="N935" s="9" t="str">
        <f t="shared" si="113"/>
        <v>4P450</v>
      </c>
      <c r="O935" s="3">
        <v>200</v>
      </c>
      <c r="P935" s="3">
        <v>200</v>
      </c>
      <c r="Q935" s="1" t="s">
        <v>8</v>
      </c>
      <c r="R935" s="1" t="s">
        <v>9</v>
      </c>
      <c r="S935" s="1" t="s">
        <v>10</v>
      </c>
      <c r="T935" s="1" t="s">
        <v>930</v>
      </c>
      <c r="V935" s="19" t="str">
        <f t="shared" si="116"/>
        <v>Post-calc.</v>
      </c>
      <c r="W935" s="1" t="str">
        <f t="shared" si="117"/>
        <v>Post-calc.</v>
      </c>
      <c r="X935" s="1" t="b">
        <f t="shared" si="118"/>
        <v>1</v>
      </c>
      <c r="Z935" s="3">
        <f t="shared" si="119"/>
        <v>0</v>
      </c>
    </row>
    <row r="936" spans="1:26" x14ac:dyDescent="0.2">
      <c r="A936" s="25" t="s">
        <v>3529</v>
      </c>
      <c r="B936" s="9" t="str">
        <f t="shared" si="114"/>
        <v>49F67</v>
      </c>
      <c r="C936" s="30">
        <v>249</v>
      </c>
      <c r="D936" s="30">
        <v>249</v>
      </c>
      <c r="E936" s="32">
        <v>41122</v>
      </c>
      <c r="F936" s="27" t="s">
        <v>2594</v>
      </c>
      <c r="G936" s="34" t="s">
        <v>5520</v>
      </c>
      <c r="H936" s="10" t="str">
        <f t="shared" si="115"/>
        <v>Post-calc.</v>
      </c>
      <c r="I936" s="23" t="e">
        <f t="shared" si="112"/>
        <v>#N/A</v>
      </c>
      <c r="J936" s="22" t="str">
        <f>VLOOKUP(B936, Remarks!$A$3:$G$400, 7, FALSE)</f>
        <v>Foxpro order but Product is Spare Part Onward Charges was filtered out</v>
      </c>
      <c r="K936" s="1" t="s">
        <v>5960</v>
      </c>
      <c r="M936" s="7" t="s">
        <v>951</v>
      </c>
      <c r="N936" s="9" t="str">
        <f t="shared" si="113"/>
        <v>4P451</v>
      </c>
      <c r="O936" s="3">
        <v>3000</v>
      </c>
      <c r="P936" s="3">
        <v>3000</v>
      </c>
      <c r="Q936" s="1" t="s">
        <v>8</v>
      </c>
      <c r="R936" s="1" t="s">
        <v>9</v>
      </c>
      <c r="S936" s="1" t="s">
        <v>10</v>
      </c>
      <c r="T936" s="1" t="s">
        <v>930</v>
      </c>
      <c r="V936" s="19" t="str">
        <f t="shared" si="116"/>
        <v>Post-calc.</v>
      </c>
      <c r="W936" s="1" t="str">
        <f t="shared" si="117"/>
        <v>Post-calc.</v>
      </c>
      <c r="X936" s="1" t="b">
        <f t="shared" si="118"/>
        <v>1</v>
      </c>
      <c r="Z936" s="3">
        <f t="shared" si="119"/>
        <v>0</v>
      </c>
    </row>
    <row r="937" spans="1:26" x14ac:dyDescent="0.2">
      <c r="A937" s="25" t="s">
        <v>3530</v>
      </c>
      <c r="B937" s="9" t="str">
        <f t="shared" si="114"/>
        <v>49F68</v>
      </c>
      <c r="C937" s="30">
        <v>130</v>
      </c>
      <c r="D937" s="30">
        <v>130</v>
      </c>
      <c r="E937" s="32">
        <v>41000</v>
      </c>
      <c r="F937" s="27" t="s">
        <v>2594</v>
      </c>
      <c r="G937" s="34" t="s">
        <v>5520</v>
      </c>
      <c r="H937" s="10" t="str">
        <f t="shared" si="115"/>
        <v>Post-calc.</v>
      </c>
      <c r="I937" s="23" t="e">
        <f t="shared" si="112"/>
        <v>#N/A</v>
      </c>
      <c r="J937" s="22" t="str">
        <f>VLOOKUP(B937, Remarks!$A$3:$G$400, 7, FALSE)</f>
        <v>Foxpro order but Product is Spare Part Onward Charges was filtered out</v>
      </c>
      <c r="K937" s="1" t="s">
        <v>5960</v>
      </c>
      <c r="M937" s="7" t="s">
        <v>952</v>
      </c>
      <c r="N937" s="9" t="str">
        <f t="shared" si="113"/>
        <v>4P454</v>
      </c>
      <c r="O937" s="3">
        <v>13674.234700000001</v>
      </c>
      <c r="P937" s="3">
        <v>13674.234700000001</v>
      </c>
      <c r="Q937" s="1" t="s">
        <v>8</v>
      </c>
      <c r="R937" s="1" t="s">
        <v>9</v>
      </c>
      <c r="S937" s="1" t="s">
        <v>10</v>
      </c>
      <c r="T937" s="1" t="s">
        <v>930</v>
      </c>
      <c r="V937" s="19" t="str">
        <f t="shared" si="116"/>
        <v>Post-calc.</v>
      </c>
      <c r="W937" s="1" t="str">
        <f t="shared" si="117"/>
        <v>Post-calc.</v>
      </c>
      <c r="X937" s="1" t="b">
        <f t="shared" si="118"/>
        <v>1</v>
      </c>
      <c r="Z937" s="3">
        <f t="shared" si="119"/>
        <v>0</v>
      </c>
    </row>
    <row r="938" spans="1:26" x14ac:dyDescent="0.2">
      <c r="A938" s="25" t="s">
        <v>3531</v>
      </c>
      <c r="B938" s="9" t="str">
        <f t="shared" si="114"/>
        <v>49F70</v>
      </c>
      <c r="C938" s="30">
        <v>65</v>
      </c>
      <c r="D938" s="30">
        <v>65</v>
      </c>
      <c r="E938" s="32">
        <v>41000</v>
      </c>
      <c r="F938" s="27" t="s">
        <v>2594</v>
      </c>
      <c r="G938" s="34" t="s">
        <v>5520</v>
      </c>
      <c r="H938" s="10" t="str">
        <f t="shared" si="115"/>
        <v>Post-calc.</v>
      </c>
      <c r="I938" s="23" t="e">
        <f t="shared" si="112"/>
        <v>#N/A</v>
      </c>
      <c r="J938" s="22" t="str">
        <f>VLOOKUP(B938, Remarks!$A$3:$G$400, 7, FALSE)</f>
        <v>Foxpro order but Product is Spare Part Onward Charges was filtered out</v>
      </c>
      <c r="K938" s="1" t="s">
        <v>5960</v>
      </c>
      <c r="M938" s="7" t="s">
        <v>953</v>
      </c>
      <c r="N938" s="9" t="str">
        <f t="shared" si="113"/>
        <v>4P455</v>
      </c>
      <c r="O938" s="3">
        <v>44931.972000000002</v>
      </c>
      <c r="P938" s="3">
        <v>44931.972000000002</v>
      </c>
      <c r="Q938" s="1" t="s">
        <v>8</v>
      </c>
      <c r="R938" s="1" t="s">
        <v>9</v>
      </c>
      <c r="S938" s="1" t="s">
        <v>10</v>
      </c>
      <c r="T938" s="1" t="s">
        <v>930</v>
      </c>
      <c r="V938" s="19" t="str">
        <f t="shared" si="116"/>
        <v>Post-calc.</v>
      </c>
      <c r="W938" s="1" t="str">
        <f t="shared" si="117"/>
        <v>Post-calc.</v>
      </c>
      <c r="X938" s="1" t="b">
        <f t="shared" si="118"/>
        <v>1</v>
      </c>
      <c r="Z938" s="3">
        <f t="shared" si="119"/>
        <v>0</v>
      </c>
    </row>
    <row r="939" spans="1:26" x14ac:dyDescent="0.2">
      <c r="A939" s="25" t="s">
        <v>3532</v>
      </c>
      <c r="B939" s="9" t="str">
        <f t="shared" si="114"/>
        <v>49F71</v>
      </c>
      <c r="C939" s="30">
        <v>299</v>
      </c>
      <c r="D939" s="30">
        <v>299</v>
      </c>
      <c r="E939" s="32">
        <v>41000</v>
      </c>
      <c r="F939" s="27" t="s">
        <v>2594</v>
      </c>
      <c r="G939" s="34" t="s">
        <v>5520</v>
      </c>
      <c r="H939" s="10" t="str">
        <f t="shared" si="115"/>
        <v>Post-calc.</v>
      </c>
      <c r="I939" s="23" t="e">
        <f t="shared" si="112"/>
        <v>#N/A</v>
      </c>
      <c r="J939" s="22" t="str">
        <f>VLOOKUP(B939, Remarks!$A$3:$G$400, 7, FALSE)</f>
        <v>Foxpro order but Product is Spare Part Onward Charges was filtered out</v>
      </c>
      <c r="K939" s="1" t="s">
        <v>5960</v>
      </c>
      <c r="M939" s="7" t="s">
        <v>954</v>
      </c>
      <c r="N939" s="9" t="str">
        <f t="shared" si="113"/>
        <v>4P457</v>
      </c>
      <c r="O939" s="3">
        <v>500</v>
      </c>
      <c r="P939" s="3">
        <v>500</v>
      </c>
      <c r="Q939" s="1" t="s">
        <v>8</v>
      </c>
      <c r="R939" s="1" t="s">
        <v>9</v>
      </c>
      <c r="S939" s="1" t="s">
        <v>10</v>
      </c>
      <c r="T939" s="1" t="s">
        <v>930</v>
      </c>
      <c r="V939" s="19" t="str">
        <f t="shared" si="116"/>
        <v>Post-calc.</v>
      </c>
      <c r="W939" s="1" t="str">
        <f t="shared" si="117"/>
        <v>Post-calc.</v>
      </c>
      <c r="X939" s="1" t="b">
        <f t="shared" si="118"/>
        <v>1</v>
      </c>
      <c r="Z939" s="3">
        <f t="shared" si="119"/>
        <v>0</v>
      </c>
    </row>
    <row r="940" spans="1:26" x14ac:dyDescent="0.2">
      <c r="A940" s="25" t="s">
        <v>3533</v>
      </c>
      <c r="B940" s="9" t="str">
        <f t="shared" si="114"/>
        <v>49F72</v>
      </c>
      <c r="C940" s="30">
        <v>101</v>
      </c>
      <c r="D940" s="30">
        <v>101</v>
      </c>
      <c r="E940" s="32">
        <v>41122</v>
      </c>
      <c r="F940" s="27" t="s">
        <v>2594</v>
      </c>
      <c r="G940" s="34" t="s">
        <v>5520</v>
      </c>
      <c r="H940" s="10" t="str">
        <f t="shared" si="115"/>
        <v>Post-calc.</v>
      </c>
      <c r="I940" s="23" t="e">
        <f t="shared" si="112"/>
        <v>#N/A</v>
      </c>
      <c r="J940" s="22" t="str">
        <f>VLOOKUP(B940, Remarks!$A$3:$G$400, 7, FALSE)</f>
        <v>Foxpro order but Product is Spare Part Onward Charges was filtered out</v>
      </c>
      <c r="K940" s="1" t="s">
        <v>5960</v>
      </c>
      <c r="M940" s="7" t="s">
        <v>955</v>
      </c>
      <c r="N940" s="9" t="str">
        <f t="shared" si="113"/>
        <v>4P469</v>
      </c>
      <c r="O940" s="3">
        <v>200</v>
      </c>
      <c r="P940" s="3">
        <v>200</v>
      </c>
      <c r="Q940" s="1" t="s">
        <v>8</v>
      </c>
      <c r="R940" s="1" t="s">
        <v>9</v>
      </c>
      <c r="S940" s="1" t="s">
        <v>10</v>
      </c>
      <c r="T940" s="1" t="s">
        <v>930</v>
      </c>
      <c r="V940" s="19" t="str">
        <f t="shared" si="116"/>
        <v>Post-calc.</v>
      </c>
      <c r="W940" s="1" t="str">
        <f t="shared" si="117"/>
        <v>Post-calc.</v>
      </c>
      <c r="X940" s="1" t="b">
        <f t="shared" si="118"/>
        <v>1</v>
      </c>
      <c r="Z940" s="3">
        <f t="shared" si="119"/>
        <v>0</v>
      </c>
    </row>
    <row r="941" spans="1:26" x14ac:dyDescent="0.2">
      <c r="A941" s="25" t="s">
        <v>3534</v>
      </c>
      <c r="B941" s="9" t="str">
        <f t="shared" si="114"/>
        <v>49F75</v>
      </c>
      <c r="C941" s="30">
        <v>430</v>
      </c>
      <c r="D941" s="30">
        <v>430</v>
      </c>
      <c r="E941" s="32">
        <v>41091</v>
      </c>
      <c r="F941" s="27" t="s">
        <v>2594</v>
      </c>
      <c r="G941" s="34" t="s">
        <v>5520</v>
      </c>
      <c r="H941" s="10" t="str">
        <f t="shared" si="115"/>
        <v>Post-calc.</v>
      </c>
      <c r="I941" s="23" t="e">
        <f t="shared" si="112"/>
        <v>#N/A</v>
      </c>
      <c r="J941" s="22" t="str">
        <f>VLOOKUP(B941, Remarks!$A$3:$G$400, 7, FALSE)</f>
        <v>Foxpro order but Product is Spare Part Onward Charges was filtered out</v>
      </c>
      <c r="K941" s="1" t="s">
        <v>5960</v>
      </c>
      <c r="M941" s="7" t="s">
        <v>956</v>
      </c>
      <c r="N941" s="9" t="str">
        <f t="shared" si="113"/>
        <v>4P470</v>
      </c>
      <c r="O941" s="3">
        <v>1500</v>
      </c>
      <c r="P941" s="3">
        <v>1500</v>
      </c>
      <c r="Q941" s="1" t="s">
        <v>8</v>
      </c>
      <c r="R941" s="1" t="s">
        <v>9</v>
      </c>
      <c r="S941" s="1" t="s">
        <v>10</v>
      </c>
      <c r="T941" s="1" t="s">
        <v>930</v>
      </c>
      <c r="V941" s="19" t="str">
        <f t="shared" si="116"/>
        <v>Post-calc.</v>
      </c>
      <c r="W941" s="1" t="str">
        <f t="shared" si="117"/>
        <v>Post-calc.</v>
      </c>
      <c r="X941" s="1" t="b">
        <f t="shared" si="118"/>
        <v>1</v>
      </c>
      <c r="Z941" s="3">
        <f t="shared" si="119"/>
        <v>0</v>
      </c>
    </row>
    <row r="942" spans="1:26" x14ac:dyDescent="0.2">
      <c r="A942" s="25" t="s">
        <v>3535</v>
      </c>
      <c r="B942" s="9" t="str">
        <f t="shared" si="114"/>
        <v>49F79</v>
      </c>
      <c r="C942" s="30">
        <v>2819</v>
      </c>
      <c r="D942" s="30">
        <v>2819</v>
      </c>
      <c r="E942" s="32">
        <v>40969</v>
      </c>
      <c r="F942" s="27" t="s">
        <v>2594</v>
      </c>
      <c r="G942" s="34" t="s">
        <v>5520</v>
      </c>
      <c r="H942" s="10" t="str">
        <f t="shared" si="115"/>
        <v>Post-calc.</v>
      </c>
      <c r="I942" s="23" t="e">
        <f t="shared" si="112"/>
        <v>#N/A</v>
      </c>
      <c r="J942" s="22" t="str">
        <f>VLOOKUP(B942, Remarks!$A$3:$G$400, 7, FALSE)</f>
        <v>Foxpro order but Product is Spare Part Onward Charges was filtered out</v>
      </c>
      <c r="K942" s="1" t="s">
        <v>5960</v>
      </c>
      <c r="M942" s="7" t="s">
        <v>957</v>
      </c>
      <c r="N942" s="9" t="str">
        <f t="shared" si="113"/>
        <v>4P471</v>
      </c>
      <c r="O942" s="3">
        <v>1000</v>
      </c>
      <c r="P942" s="3">
        <v>1000</v>
      </c>
      <c r="Q942" s="1" t="s">
        <v>8</v>
      </c>
      <c r="R942" s="1" t="s">
        <v>9</v>
      </c>
      <c r="S942" s="1" t="s">
        <v>10</v>
      </c>
      <c r="T942" s="1" t="s">
        <v>930</v>
      </c>
      <c r="V942" s="19" t="str">
        <f t="shared" si="116"/>
        <v>Post-calc.</v>
      </c>
      <c r="W942" s="1" t="str">
        <f t="shared" si="117"/>
        <v>Post-calc.</v>
      </c>
      <c r="X942" s="1" t="b">
        <f t="shared" si="118"/>
        <v>1</v>
      </c>
      <c r="Z942" s="3">
        <f t="shared" si="119"/>
        <v>0</v>
      </c>
    </row>
    <row r="943" spans="1:26" x14ac:dyDescent="0.2">
      <c r="A943" s="25" t="s">
        <v>3536</v>
      </c>
      <c r="B943" s="9" t="str">
        <f t="shared" si="114"/>
        <v>49F98</v>
      </c>
      <c r="C943" s="30">
        <v>788</v>
      </c>
      <c r="D943" s="30">
        <v>788</v>
      </c>
      <c r="E943" s="32">
        <v>41000</v>
      </c>
      <c r="F943" s="27" t="s">
        <v>2594</v>
      </c>
      <c r="G943" s="34" t="s">
        <v>5520</v>
      </c>
      <c r="H943" s="10" t="str">
        <f t="shared" si="115"/>
        <v>Post-calc.</v>
      </c>
      <c r="I943" s="3">
        <f t="shared" si="112"/>
        <v>0</v>
      </c>
      <c r="M943" s="7" t="s">
        <v>958</v>
      </c>
      <c r="N943" s="9" t="str">
        <f t="shared" si="113"/>
        <v>4P479</v>
      </c>
      <c r="O943" s="3">
        <v>400</v>
      </c>
      <c r="P943" s="3">
        <v>400</v>
      </c>
      <c r="Q943" s="1" t="s">
        <v>8</v>
      </c>
      <c r="R943" s="1" t="s">
        <v>9</v>
      </c>
      <c r="S943" s="1" t="s">
        <v>10</v>
      </c>
      <c r="T943" s="1" t="s">
        <v>930</v>
      </c>
      <c r="V943" s="19" t="str">
        <f t="shared" si="116"/>
        <v>Post-calc.</v>
      </c>
      <c r="W943" s="1" t="str">
        <f t="shared" si="117"/>
        <v>Post-calc.</v>
      </c>
      <c r="X943" s="1" t="b">
        <f t="shared" si="118"/>
        <v>1</v>
      </c>
      <c r="Z943" s="3">
        <f t="shared" si="119"/>
        <v>0</v>
      </c>
    </row>
    <row r="944" spans="1:26" x14ac:dyDescent="0.2">
      <c r="A944" s="25" t="s">
        <v>3537</v>
      </c>
      <c r="B944" s="9" t="str">
        <f t="shared" si="114"/>
        <v>49G04</v>
      </c>
      <c r="C944" s="30">
        <v>93</v>
      </c>
      <c r="D944" s="30">
        <v>93</v>
      </c>
      <c r="E944" s="32">
        <v>41061</v>
      </c>
      <c r="F944" s="27" t="s">
        <v>2594</v>
      </c>
      <c r="G944" s="34" t="s">
        <v>5520</v>
      </c>
      <c r="H944" s="10" t="str">
        <f t="shared" si="115"/>
        <v>Post-calc.</v>
      </c>
      <c r="I944" s="23" t="e">
        <f t="shared" si="112"/>
        <v>#N/A</v>
      </c>
      <c r="J944" s="22" t="str">
        <f>VLOOKUP(B944, Remarks!$A$3:$G$400, 7, FALSE)</f>
        <v>Foxpro order but Product is Spare Part Onward Charges was filtered out</v>
      </c>
      <c r="K944" s="1" t="s">
        <v>5960</v>
      </c>
      <c r="M944" s="7" t="s">
        <v>959</v>
      </c>
      <c r="N944" s="9" t="str">
        <f t="shared" si="113"/>
        <v>4P484</v>
      </c>
      <c r="O944" s="3">
        <v>300</v>
      </c>
      <c r="P944" s="3">
        <v>300</v>
      </c>
      <c r="Q944" s="1" t="s">
        <v>8</v>
      </c>
      <c r="R944" s="1" t="s">
        <v>9</v>
      </c>
      <c r="S944" s="1" t="s">
        <v>10</v>
      </c>
      <c r="T944" s="1" t="s">
        <v>930</v>
      </c>
      <c r="V944" s="19" t="str">
        <f t="shared" si="116"/>
        <v>Post-calc.</v>
      </c>
      <c r="W944" s="1" t="str">
        <f t="shared" si="117"/>
        <v>Post-calc.</v>
      </c>
      <c r="X944" s="1" t="b">
        <f t="shared" si="118"/>
        <v>1</v>
      </c>
      <c r="Z944" s="3">
        <f t="shared" si="119"/>
        <v>0</v>
      </c>
    </row>
    <row r="945" spans="1:26" x14ac:dyDescent="0.2">
      <c r="A945" s="25" t="s">
        <v>3538</v>
      </c>
      <c r="B945" s="9" t="str">
        <f t="shared" si="114"/>
        <v>49G07</v>
      </c>
      <c r="C945" s="30">
        <v>240</v>
      </c>
      <c r="D945" s="30">
        <v>240</v>
      </c>
      <c r="E945" s="32">
        <v>41061</v>
      </c>
      <c r="F945" s="27" t="s">
        <v>2594</v>
      </c>
      <c r="G945" s="34" t="s">
        <v>5520</v>
      </c>
      <c r="H945" s="10" t="str">
        <f t="shared" si="115"/>
        <v>Post-calc.</v>
      </c>
      <c r="I945" s="3">
        <f t="shared" si="112"/>
        <v>0</v>
      </c>
      <c r="M945" s="7" t="s">
        <v>960</v>
      </c>
      <c r="N945" s="9" t="str">
        <f t="shared" si="113"/>
        <v>4P489</v>
      </c>
      <c r="O945" s="3">
        <v>300</v>
      </c>
      <c r="P945" s="3">
        <v>300</v>
      </c>
      <c r="Q945" s="1" t="s">
        <v>8</v>
      </c>
      <c r="R945" s="1" t="s">
        <v>9</v>
      </c>
      <c r="S945" s="1" t="s">
        <v>10</v>
      </c>
      <c r="T945" s="1" t="s">
        <v>930</v>
      </c>
      <c r="V945" s="19" t="str">
        <f t="shared" si="116"/>
        <v>Post-calc.</v>
      </c>
      <c r="W945" s="1" t="str">
        <f t="shared" si="117"/>
        <v>Post-calc.</v>
      </c>
      <c r="X945" s="1" t="b">
        <f t="shared" si="118"/>
        <v>1</v>
      </c>
      <c r="Z945" s="3">
        <f t="shared" si="119"/>
        <v>0</v>
      </c>
    </row>
    <row r="946" spans="1:26" x14ac:dyDescent="0.2">
      <c r="A946" s="25" t="s">
        <v>3539</v>
      </c>
      <c r="B946" s="9" t="str">
        <f t="shared" si="114"/>
        <v>49G11</v>
      </c>
      <c r="C946" s="30">
        <v>569</v>
      </c>
      <c r="D946" s="30">
        <v>569</v>
      </c>
      <c r="E946" s="32">
        <v>41091</v>
      </c>
      <c r="F946" s="27" t="s">
        <v>2594</v>
      </c>
      <c r="G946" s="34" t="s">
        <v>5520</v>
      </c>
      <c r="H946" s="10" t="str">
        <f t="shared" si="115"/>
        <v>Post-calc.</v>
      </c>
      <c r="I946" s="23" t="e">
        <f t="shared" si="112"/>
        <v>#N/A</v>
      </c>
      <c r="J946" s="22" t="str">
        <f>VLOOKUP(B946, Remarks!$A$3:$G$400, 7, FALSE)</f>
        <v>Foxpro order but Product is Spare Part Onward Charges was filtered out</v>
      </c>
      <c r="K946" s="1" t="s">
        <v>5960</v>
      </c>
      <c r="M946" s="7" t="s">
        <v>961</v>
      </c>
      <c r="N946" s="9" t="str">
        <f t="shared" si="113"/>
        <v>4P494</v>
      </c>
      <c r="O946" s="3">
        <v>200</v>
      </c>
      <c r="P946" s="3">
        <v>200</v>
      </c>
      <c r="Q946" s="1" t="s">
        <v>8</v>
      </c>
      <c r="R946" s="1" t="s">
        <v>9</v>
      </c>
      <c r="S946" s="1" t="s">
        <v>10</v>
      </c>
      <c r="T946" s="1" t="s">
        <v>930</v>
      </c>
      <c r="V946" s="19" t="str">
        <f t="shared" si="116"/>
        <v>Post-calc.</v>
      </c>
      <c r="W946" s="1" t="str">
        <f t="shared" si="117"/>
        <v>Post-calc.</v>
      </c>
      <c r="X946" s="1" t="b">
        <f t="shared" si="118"/>
        <v>1</v>
      </c>
      <c r="Z946" s="3">
        <f t="shared" si="119"/>
        <v>0</v>
      </c>
    </row>
    <row r="947" spans="1:26" x14ac:dyDescent="0.2">
      <c r="A947" s="25" t="s">
        <v>3540</v>
      </c>
      <c r="B947" s="9" t="str">
        <f t="shared" si="114"/>
        <v>49G22</v>
      </c>
      <c r="C947" s="30">
        <v>77.942899999999995</v>
      </c>
      <c r="D947" s="30">
        <v>77.942899999999995</v>
      </c>
      <c r="E947" s="32">
        <v>41030</v>
      </c>
      <c r="F947" s="27" t="s">
        <v>2594</v>
      </c>
      <c r="G947" s="34" t="s">
        <v>5520</v>
      </c>
      <c r="H947" s="10" t="str">
        <f t="shared" si="115"/>
        <v>Post-calc.</v>
      </c>
      <c r="I947" s="23" t="e">
        <f t="shared" si="112"/>
        <v>#N/A</v>
      </c>
      <c r="J947" s="22" t="str">
        <f>VLOOKUP(B947, Remarks!$A$3:$G$400, 7, FALSE)</f>
        <v>Foxpro order but Product is Spare Part Onward Charges was filtered out</v>
      </c>
      <c r="K947" s="1" t="s">
        <v>5960</v>
      </c>
      <c r="M947" s="7" t="s">
        <v>962</v>
      </c>
      <c r="N947" s="9" t="str">
        <f t="shared" si="113"/>
        <v>4P509</v>
      </c>
      <c r="O947" s="3">
        <v>92063</v>
      </c>
      <c r="P947" s="3">
        <v>92063</v>
      </c>
      <c r="Q947" s="1" t="s">
        <v>8</v>
      </c>
      <c r="R947" s="1" t="s">
        <v>9</v>
      </c>
      <c r="S947" s="1" t="s">
        <v>10</v>
      </c>
      <c r="T947" s="1" t="s">
        <v>930</v>
      </c>
      <c r="V947" s="19" t="str">
        <f t="shared" si="116"/>
        <v>Post-calc.</v>
      </c>
      <c r="W947" s="1" t="str">
        <f t="shared" si="117"/>
        <v>Post-calc.</v>
      </c>
      <c r="X947" s="1" t="b">
        <f t="shared" si="118"/>
        <v>1</v>
      </c>
      <c r="Z947" s="3">
        <f t="shared" si="119"/>
        <v>0</v>
      </c>
    </row>
    <row r="948" spans="1:26" x14ac:dyDescent="0.2">
      <c r="A948" s="25" t="s">
        <v>3541</v>
      </c>
      <c r="B948" s="9" t="str">
        <f t="shared" si="114"/>
        <v>49G27</v>
      </c>
      <c r="C948" s="30">
        <v>138</v>
      </c>
      <c r="D948" s="30">
        <v>138</v>
      </c>
      <c r="E948" s="32">
        <v>41183</v>
      </c>
      <c r="F948" s="27" t="s">
        <v>2594</v>
      </c>
      <c r="G948" s="34" t="s">
        <v>5520</v>
      </c>
      <c r="H948" s="10" t="str">
        <f t="shared" si="115"/>
        <v>Post-calc.</v>
      </c>
      <c r="I948" s="23" t="e">
        <f t="shared" si="112"/>
        <v>#N/A</v>
      </c>
      <c r="J948" s="22" t="str">
        <f>VLOOKUP(B948, Remarks!$A$3:$G$400, 7, FALSE)</f>
        <v>Foxpro order but Product is Spare Part Onward Charges was filtered out</v>
      </c>
      <c r="K948" s="1" t="s">
        <v>5960</v>
      </c>
      <c r="M948" s="7" t="s">
        <v>963</v>
      </c>
      <c r="N948" s="9" t="str">
        <f t="shared" si="113"/>
        <v>4P510</v>
      </c>
      <c r="O948" s="3">
        <v>2000</v>
      </c>
      <c r="P948" s="3">
        <v>2000</v>
      </c>
      <c r="Q948" s="1" t="s">
        <v>8</v>
      </c>
      <c r="R948" s="1" t="s">
        <v>9</v>
      </c>
      <c r="S948" s="1" t="s">
        <v>10</v>
      </c>
      <c r="T948" s="1" t="s">
        <v>930</v>
      </c>
      <c r="V948" s="19" t="str">
        <f t="shared" si="116"/>
        <v>Post-calc.</v>
      </c>
      <c r="W948" s="1" t="str">
        <f t="shared" si="117"/>
        <v>Post-calc.</v>
      </c>
      <c r="X948" s="1" t="b">
        <f t="shared" si="118"/>
        <v>1</v>
      </c>
      <c r="Z948" s="3">
        <f t="shared" si="119"/>
        <v>0</v>
      </c>
    </row>
    <row r="949" spans="1:26" x14ac:dyDescent="0.2">
      <c r="A949" s="25" t="s">
        <v>3542</v>
      </c>
      <c r="B949" s="9" t="str">
        <f t="shared" si="114"/>
        <v>49G28</v>
      </c>
      <c r="C949" s="30">
        <v>1441</v>
      </c>
      <c r="D949" s="30">
        <v>1441</v>
      </c>
      <c r="E949" s="32">
        <v>41061</v>
      </c>
      <c r="F949" s="27" t="s">
        <v>2594</v>
      </c>
      <c r="G949" s="34" t="s">
        <v>5520</v>
      </c>
      <c r="H949" s="10" t="str">
        <f t="shared" si="115"/>
        <v>Post-calc.</v>
      </c>
      <c r="I949" s="23" t="e">
        <f t="shared" si="112"/>
        <v>#N/A</v>
      </c>
      <c r="J949" s="22" t="str">
        <f>VLOOKUP(B949, Remarks!$A$3:$G$400, 7, FALSE)</f>
        <v>Foxpro order but Product is Spare Part Onward Charges was filtered out</v>
      </c>
      <c r="K949" s="1" t="s">
        <v>5960</v>
      </c>
      <c r="M949" s="7" t="s">
        <v>964</v>
      </c>
      <c r="N949" s="9" t="str">
        <f t="shared" si="113"/>
        <v>4P517</v>
      </c>
      <c r="O949" s="3">
        <v>300</v>
      </c>
      <c r="P949" s="3">
        <v>300</v>
      </c>
      <c r="Q949" s="1" t="s">
        <v>8</v>
      </c>
      <c r="R949" s="1" t="s">
        <v>9</v>
      </c>
      <c r="S949" s="1" t="s">
        <v>10</v>
      </c>
      <c r="T949" s="1" t="s">
        <v>930</v>
      </c>
      <c r="V949" s="19" t="str">
        <f t="shared" si="116"/>
        <v>Post-calc.</v>
      </c>
      <c r="W949" s="1" t="str">
        <f t="shared" si="117"/>
        <v>Post-calc.</v>
      </c>
      <c r="X949" s="1" t="b">
        <f t="shared" si="118"/>
        <v>1</v>
      </c>
      <c r="Z949" s="3">
        <f t="shared" si="119"/>
        <v>0</v>
      </c>
    </row>
    <row r="950" spans="1:26" x14ac:dyDescent="0.2">
      <c r="A950" s="25" t="s">
        <v>3543</v>
      </c>
      <c r="B950" s="9" t="str">
        <f t="shared" si="114"/>
        <v>49G30</v>
      </c>
      <c r="C950" s="30">
        <v>1579</v>
      </c>
      <c r="D950" s="30">
        <v>1579</v>
      </c>
      <c r="E950" s="32">
        <v>41030</v>
      </c>
      <c r="F950" s="27" t="s">
        <v>2594</v>
      </c>
      <c r="G950" s="34" t="s">
        <v>5520</v>
      </c>
      <c r="H950" s="10" t="str">
        <f t="shared" si="115"/>
        <v>Post-calc.</v>
      </c>
      <c r="I950" s="3">
        <f t="shared" si="112"/>
        <v>0</v>
      </c>
      <c r="M950" s="7" t="s">
        <v>965</v>
      </c>
      <c r="N950" s="9" t="str">
        <f t="shared" si="113"/>
        <v>4P518</v>
      </c>
      <c r="O950" s="3">
        <v>800</v>
      </c>
      <c r="P950" s="3">
        <v>800</v>
      </c>
      <c r="Q950" s="1" t="s">
        <v>8</v>
      </c>
      <c r="R950" s="1" t="s">
        <v>9</v>
      </c>
      <c r="S950" s="1" t="s">
        <v>10</v>
      </c>
      <c r="T950" s="1" t="s">
        <v>930</v>
      </c>
      <c r="V950" s="19" t="str">
        <f t="shared" si="116"/>
        <v>Post-calc.</v>
      </c>
      <c r="W950" s="1" t="str">
        <f t="shared" si="117"/>
        <v>Post-calc.</v>
      </c>
      <c r="X950" s="1" t="b">
        <f t="shared" si="118"/>
        <v>1</v>
      </c>
      <c r="Z950" s="3">
        <f t="shared" si="119"/>
        <v>0</v>
      </c>
    </row>
    <row r="951" spans="1:26" x14ac:dyDescent="0.2">
      <c r="A951" s="25" t="s">
        <v>3544</v>
      </c>
      <c r="B951" s="9" t="str">
        <f t="shared" si="114"/>
        <v>49G31</v>
      </c>
      <c r="C951" s="30">
        <v>460</v>
      </c>
      <c r="D951" s="30">
        <v>460</v>
      </c>
      <c r="E951" s="32">
        <v>41091</v>
      </c>
      <c r="F951" s="27" t="s">
        <v>2594</v>
      </c>
      <c r="G951" s="34" t="s">
        <v>5520</v>
      </c>
      <c r="H951" s="10" t="str">
        <f t="shared" si="115"/>
        <v>Post-calc.</v>
      </c>
      <c r="I951" s="23" t="e">
        <f t="shared" si="112"/>
        <v>#N/A</v>
      </c>
      <c r="J951" s="22" t="str">
        <f>VLOOKUP(B951, Remarks!$A$3:$G$400, 7, FALSE)</f>
        <v>Foxpro order but Product is Spare Part Onward Charges was filtered out</v>
      </c>
      <c r="K951" s="1" t="s">
        <v>5960</v>
      </c>
      <c r="M951" s="7" t="s">
        <v>966</v>
      </c>
      <c r="N951" s="9" t="str">
        <f t="shared" si="113"/>
        <v>4P519</v>
      </c>
      <c r="O951" s="3">
        <v>860</v>
      </c>
      <c r="P951" s="3">
        <v>860</v>
      </c>
      <c r="Q951" s="1" t="s">
        <v>8</v>
      </c>
      <c r="R951" s="1" t="s">
        <v>9</v>
      </c>
      <c r="S951" s="1" t="s">
        <v>10</v>
      </c>
      <c r="T951" s="1" t="s">
        <v>930</v>
      </c>
      <c r="V951" s="19" t="str">
        <f t="shared" si="116"/>
        <v>Post-calc.</v>
      </c>
      <c r="W951" s="1" t="str">
        <f t="shared" si="117"/>
        <v>Post-calc.</v>
      </c>
      <c r="X951" s="1" t="b">
        <f t="shared" si="118"/>
        <v>1</v>
      </c>
      <c r="Z951" s="3">
        <f t="shared" si="119"/>
        <v>0</v>
      </c>
    </row>
    <row r="952" spans="1:26" x14ac:dyDescent="0.2">
      <c r="A952" s="25" t="s">
        <v>3545</v>
      </c>
      <c r="B952" s="9" t="str">
        <f t="shared" si="114"/>
        <v>49G37</v>
      </c>
      <c r="C952" s="30">
        <v>1138</v>
      </c>
      <c r="D952" s="30">
        <v>1138</v>
      </c>
      <c r="E952" s="32">
        <v>41244</v>
      </c>
      <c r="F952" s="27" t="s">
        <v>2594</v>
      </c>
      <c r="G952" s="34" t="s">
        <v>5520</v>
      </c>
      <c r="H952" s="10" t="str">
        <f t="shared" si="115"/>
        <v>Post-calc.</v>
      </c>
      <c r="I952" s="23" t="e">
        <f t="shared" si="112"/>
        <v>#N/A</v>
      </c>
      <c r="J952" s="22" t="str">
        <f>VLOOKUP(B952, Remarks!$A$3:$G$400, 7, FALSE)</f>
        <v>Foxpro order but Product is Spare Part Onward Charges was filtered out</v>
      </c>
      <c r="K952" s="1" t="s">
        <v>5960</v>
      </c>
      <c r="M952" s="7" t="s">
        <v>967</v>
      </c>
      <c r="N952" s="9" t="str">
        <f t="shared" si="113"/>
        <v>4P532</v>
      </c>
      <c r="O952" s="3">
        <v>2000</v>
      </c>
      <c r="P952" s="3">
        <v>2000</v>
      </c>
      <c r="Q952" s="1" t="s">
        <v>8</v>
      </c>
      <c r="R952" s="1" t="s">
        <v>9</v>
      </c>
      <c r="S952" s="1" t="s">
        <v>10</v>
      </c>
      <c r="T952" s="1" t="s">
        <v>930</v>
      </c>
      <c r="V952" s="19" t="str">
        <f t="shared" si="116"/>
        <v>Post-calc.</v>
      </c>
      <c r="W952" s="1" t="str">
        <f t="shared" si="117"/>
        <v>Post-calc.</v>
      </c>
      <c r="X952" s="1" t="b">
        <f t="shared" si="118"/>
        <v>1</v>
      </c>
      <c r="Z952" s="3">
        <f t="shared" si="119"/>
        <v>0</v>
      </c>
    </row>
    <row r="953" spans="1:26" x14ac:dyDescent="0.2">
      <c r="A953" s="25" t="s">
        <v>3546</v>
      </c>
      <c r="B953" s="9" t="str">
        <f t="shared" si="114"/>
        <v>49G39</v>
      </c>
      <c r="C953" s="30">
        <v>571</v>
      </c>
      <c r="D953" s="30">
        <v>571</v>
      </c>
      <c r="E953" s="32">
        <v>41061</v>
      </c>
      <c r="F953" s="27" t="s">
        <v>2594</v>
      </c>
      <c r="G953" s="34" t="s">
        <v>5520</v>
      </c>
      <c r="H953" s="10" t="str">
        <f t="shared" si="115"/>
        <v>Post-calc.</v>
      </c>
      <c r="I953" s="23" t="e">
        <f t="shared" si="112"/>
        <v>#N/A</v>
      </c>
      <c r="J953" s="22" t="str">
        <f>VLOOKUP(B953, Remarks!$A$3:$G$400, 7, FALSE)</f>
        <v>Foxpro order but Product is Spare Part Onward Charges was filtered out</v>
      </c>
      <c r="K953" s="1" t="s">
        <v>5960</v>
      </c>
      <c r="M953" s="7" t="s">
        <v>968</v>
      </c>
      <c r="N953" s="9" t="str">
        <f t="shared" si="113"/>
        <v>4P539</v>
      </c>
      <c r="O953" s="3">
        <v>22000</v>
      </c>
      <c r="P953" s="3">
        <v>22000</v>
      </c>
      <c r="Q953" s="1" t="s">
        <v>8</v>
      </c>
      <c r="R953" s="1" t="s">
        <v>9</v>
      </c>
      <c r="S953" s="1" t="s">
        <v>10</v>
      </c>
      <c r="T953" s="1" t="s">
        <v>930</v>
      </c>
      <c r="V953" s="19" t="str">
        <f t="shared" si="116"/>
        <v>Post-calc.</v>
      </c>
      <c r="W953" s="1" t="str">
        <f t="shared" si="117"/>
        <v>Post-calc.</v>
      </c>
      <c r="X953" s="1" t="b">
        <f t="shared" si="118"/>
        <v>1</v>
      </c>
      <c r="Z953" s="3">
        <f t="shared" si="119"/>
        <v>0</v>
      </c>
    </row>
    <row r="954" spans="1:26" x14ac:dyDescent="0.2">
      <c r="A954" s="25" t="s">
        <v>3547</v>
      </c>
      <c r="B954" s="9" t="str">
        <f t="shared" si="114"/>
        <v>49G51</v>
      </c>
      <c r="C954" s="30">
        <v>352.41</v>
      </c>
      <c r="D954" s="30">
        <v>352.41</v>
      </c>
      <c r="E954" s="32">
        <v>41061</v>
      </c>
      <c r="F954" s="27" t="s">
        <v>2594</v>
      </c>
      <c r="G954" s="34" t="s">
        <v>5520</v>
      </c>
      <c r="H954" s="10" t="str">
        <f t="shared" si="115"/>
        <v>Post-calc.</v>
      </c>
      <c r="I954" s="3">
        <f t="shared" si="112"/>
        <v>0</v>
      </c>
      <c r="M954" s="7" t="s">
        <v>969</v>
      </c>
      <c r="N954" s="9" t="str">
        <f t="shared" si="113"/>
        <v>4P543</v>
      </c>
      <c r="O954" s="3">
        <v>150</v>
      </c>
      <c r="P954" s="3">
        <v>150</v>
      </c>
      <c r="Q954" s="1" t="s">
        <v>8</v>
      </c>
      <c r="R954" s="1" t="s">
        <v>9</v>
      </c>
      <c r="S954" s="1" t="s">
        <v>10</v>
      </c>
      <c r="T954" s="1" t="s">
        <v>930</v>
      </c>
      <c r="V954" s="19" t="str">
        <f t="shared" si="116"/>
        <v>Post-calc.</v>
      </c>
      <c r="W954" s="1" t="str">
        <f t="shared" si="117"/>
        <v>Post-calc.</v>
      </c>
      <c r="X954" s="1" t="b">
        <f t="shared" si="118"/>
        <v>1</v>
      </c>
      <c r="Z954" s="3">
        <f t="shared" si="119"/>
        <v>0</v>
      </c>
    </row>
    <row r="955" spans="1:26" x14ac:dyDescent="0.2">
      <c r="A955" s="25" t="s">
        <v>3548</v>
      </c>
      <c r="B955" s="9" t="str">
        <f t="shared" si="114"/>
        <v>49G56</v>
      </c>
      <c r="C955" s="30">
        <v>2169</v>
      </c>
      <c r="D955" s="30">
        <v>2169</v>
      </c>
      <c r="E955" s="32">
        <v>41122</v>
      </c>
      <c r="F955" s="27" t="s">
        <v>2594</v>
      </c>
      <c r="G955" s="34" t="s">
        <v>5520</v>
      </c>
      <c r="H955" s="10" t="str">
        <f t="shared" si="115"/>
        <v>Post-calc.</v>
      </c>
      <c r="I955" s="23" t="e">
        <f t="shared" si="112"/>
        <v>#N/A</v>
      </c>
      <c r="J955" s="22" t="str">
        <f>VLOOKUP(B955, Remarks!$A$3:$G$400, 7, FALSE)</f>
        <v>Foxpro order but Product is Spare Part Onward Charges was filtered out</v>
      </c>
      <c r="K955" s="1" t="s">
        <v>5960</v>
      </c>
      <c r="M955" s="7" t="s">
        <v>970</v>
      </c>
      <c r="N955" s="9" t="str">
        <f t="shared" si="113"/>
        <v>4P545</v>
      </c>
      <c r="O955" s="3">
        <v>1000</v>
      </c>
      <c r="P955" s="3">
        <v>1000</v>
      </c>
      <c r="Q955" s="1" t="s">
        <v>8</v>
      </c>
      <c r="R955" s="1" t="s">
        <v>9</v>
      </c>
      <c r="S955" s="1" t="s">
        <v>10</v>
      </c>
      <c r="T955" s="1" t="s">
        <v>930</v>
      </c>
      <c r="V955" s="19" t="str">
        <f t="shared" si="116"/>
        <v>Post-calc.</v>
      </c>
      <c r="W955" s="1" t="str">
        <f t="shared" si="117"/>
        <v>Post-calc.</v>
      </c>
      <c r="X955" s="1" t="b">
        <f t="shared" si="118"/>
        <v>1</v>
      </c>
      <c r="Z955" s="3">
        <f t="shared" si="119"/>
        <v>0</v>
      </c>
    </row>
    <row r="956" spans="1:26" x14ac:dyDescent="0.2">
      <c r="A956" s="25" t="s">
        <v>3549</v>
      </c>
      <c r="B956" s="9" t="str">
        <f t="shared" si="114"/>
        <v>49G60</v>
      </c>
      <c r="C956" s="30">
        <v>342</v>
      </c>
      <c r="D956" s="30">
        <v>342</v>
      </c>
      <c r="E956" s="32">
        <v>41122</v>
      </c>
      <c r="F956" s="27" t="s">
        <v>2594</v>
      </c>
      <c r="G956" s="34" t="s">
        <v>5520</v>
      </c>
      <c r="H956" s="10" t="str">
        <f t="shared" si="115"/>
        <v>Post-calc.</v>
      </c>
      <c r="I956" s="23" t="e">
        <f t="shared" si="112"/>
        <v>#N/A</v>
      </c>
      <c r="J956" s="22" t="str">
        <f>VLOOKUP(B956, Remarks!$A$3:$G$400, 7, FALSE)</f>
        <v>Foxpro order but Product is Spare Part Onward Charges was filtered out</v>
      </c>
      <c r="K956" s="1" t="s">
        <v>5960</v>
      </c>
      <c r="M956" s="7" t="s">
        <v>971</v>
      </c>
      <c r="N956" s="9" t="str">
        <f t="shared" si="113"/>
        <v>4P550</v>
      </c>
      <c r="O956" s="3">
        <v>160</v>
      </c>
      <c r="P956" s="3">
        <v>160</v>
      </c>
      <c r="Q956" s="1" t="s">
        <v>8</v>
      </c>
      <c r="R956" s="1" t="s">
        <v>9</v>
      </c>
      <c r="S956" s="1" t="s">
        <v>10</v>
      </c>
      <c r="T956" s="1" t="s">
        <v>930</v>
      </c>
      <c r="V956" s="19" t="str">
        <f t="shared" si="116"/>
        <v>Post-calc.</v>
      </c>
      <c r="W956" s="1" t="str">
        <f t="shared" si="117"/>
        <v>Post-calc.</v>
      </c>
      <c r="X956" s="1" t="b">
        <f t="shared" si="118"/>
        <v>1</v>
      </c>
      <c r="Z956" s="3">
        <f t="shared" si="119"/>
        <v>0</v>
      </c>
    </row>
    <row r="957" spans="1:26" x14ac:dyDescent="0.2">
      <c r="A957" s="25" t="s">
        <v>3550</v>
      </c>
      <c r="B957" s="9" t="str">
        <f t="shared" si="114"/>
        <v>49G68</v>
      </c>
      <c r="C957" s="30">
        <v>938</v>
      </c>
      <c r="D957" s="30">
        <v>938</v>
      </c>
      <c r="E957" s="32">
        <v>41183</v>
      </c>
      <c r="F957" s="27" t="s">
        <v>2594</v>
      </c>
      <c r="G957" s="34" t="s">
        <v>5520</v>
      </c>
      <c r="H957" s="10" t="str">
        <f t="shared" si="115"/>
        <v>Post-calc.</v>
      </c>
      <c r="I957" s="23" t="e">
        <f t="shared" si="112"/>
        <v>#N/A</v>
      </c>
      <c r="J957" s="22" t="str">
        <f>VLOOKUP(B957, Remarks!$A$3:$G$400, 7, FALSE)</f>
        <v>Foxpro order but Product is Spare Part Onward Charges was filtered out</v>
      </c>
      <c r="K957" s="1" t="s">
        <v>5960</v>
      </c>
      <c r="M957" s="7" t="s">
        <v>972</v>
      </c>
      <c r="N957" s="9" t="str">
        <f t="shared" si="113"/>
        <v>4P557</v>
      </c>
      <c r="O957" s="3">
        <v>500</v>
      </c>
      <c r="P957" s="3">
        <v>500</v>
      </c>
      <c r="Q957" s="1" t="s">
        <v>8</v>
      </c>
      <c r="R957" s="1" t="s">
        <v>9</v>
      </c>
      <c r="S957" s="1" t="s">
        <v>10</v>
      </c>
      <c r="T957" s="1" t="s">
        <v>930</v>
      </c>
      <c r="V957" s="19" t="str">
        <f t="shared" si="116"/>
        <v>Post-calc.</v>
      </c>
      <c r="W957" s="1" t="str">
        <f t="shared" si="117"/>
        <v>Post-calc.</v>
      </c>
      <c r="X957" s="1" t="b">
        <f t="shared" si="118"/>
        <v>1</v>
      </c>
      <c r="Z957" s="3">
        <f t="shared" si="119"/>
        <v>0</v>
      </c>
    </row>
    <row r="958" spans="1:26" x14ac:dyDescent="0.2">
      <c r="A958" s="25" t="s">
        <v>3551</v>
      </c>
      <c r="B958" s="9" t="str">
        <f t="shared" si="114"/>
        <v>49G70</v>
      </c>
      <c r="C958" s="30">
        <v>151</v>
      </c>
      <c r="D958" s="30">
        <v>151</v>
      </c>
      <c r="E958" s="32">
        <v>41183</v>
      </c>
      <c r="F958" s="27" t="s">
        <v>2594</v>
      </c>
      <c r="G958" s="34" t="s">
        <v>5520</v>
      </c>
      <c r="H958" s="10" t="str">
        <f t="shared" si="115"/>
        <v>Post-calc.</v>
      </c>
      <c r="I958" s="23" t="e">
        <f t="shared" si="112"/>
        <v>#N/A</v>
      </c>
      <c r="J958" s="22" t="str">
        <f>VLOOKUP(B958, Remarks!$A$3:$G$400, 7, FALSE)</f>
        <v>Foxpro order but Product is Spare Part Onward Charges was filtered out</v>
      </c>
      <c r="K958" s="1" t="s">
        <v>5960</v>
      </c>
      <c r="M958" s="7" t="s">
        <v>973</v>
      </c>
      <c r="N958" s="9" t="str">
        <f t="shared" si="113"/>
        <v>4P558</v>
      </c>
      <c r="O958" s="3">
        <v>1400</v>
      </c>
      <c r="P958" s="3">
        <v>1400</v>
      </c>
      <c r="Q958" s="1" t="s">
        <v>8</v>
      </c>
      <c r="R958" s="1" t="s">
        <v>9</v>
      </c>
      <c r="S958" s="1" t="s">
        <v>10</v>
      </c>
      <c r="T958" s="1" t="s">
        <v>930</v>
      </c>
      <c r="V958" s="19" t="str">
        <f t="shared" si="116"/>
        <v>Post-calc.</v>
      </c>
      <c r="W958" s="1" t="str">
        <f t="shared" si="117"/>
        <v>Post-calc.</v>
      </c>
      <c r="X958" s="1" t="b">
        <f t="shared" si="118"/>
        <v>1</v>
      </c>
      <c r="Z958" s="3">
        <f t="shared" si="119"/>
        <v>0</v>
      </c>
    </row>
    <row r="959" spans="1:26" x14ac:dyDescent="0.2">
      <c r="A959" s="25" t="s">
        <v>3552</v>
      </c>
      <c r="B959" s="9" t="str">
        <f t="shared" si="114"/>
        <v>49G72</v>
      </c>
      <c r="C959" s="30">
        <v>171</v>
      </c>
      <c r="D959" s="30">
        <v>171</v>
      </c>
      <c r="E959" s="32">
        <v>41244</v>
      </c>
      <c r="F959" s="27" t="s">
        <v>2594</v>
      </c>
      <c r="G959" s="34" t="s">
        <v>5520</v>
      </c>
      <c r="H959" s="10" t="str">
        <f t="shared" si="115"/>
        <v>Post-calc.</v>
      </c>
      <c r="I959" s="23" t="e">
        <f t="shared" si="112"/>
        <v>#N/A</v>
      </c>
      <c r="J959" s="22" t="str">
        <f>VLOOKUP(B959, Remarks!$A$3:$G$400, 7, FALSE)</f>
        <v>Foxpro order but Product is Spare Part Onward Charges was filtered out</v>
      </c>
      <c r="K959" s="1" t="s">
        <v>5960</v>
      </c>
      <c r="M959" s="7" t="s">
        <v>974</v>
      </c>
      <c r="N959" s="9" t="str">
        <f t="shared" si="113"/>
        <v>4P577</v>
      </c>
      <c r="O959" s="3">
        <v>1000</v>
      </c>
      <c r="P959" s="3">
        <v>1000</v>
      </c>
      <c r="Q959" s="1" t="s">
        <v>8</v>
      </c>
      <c r="R959" s="1" t="s">
        <v>9</v>
      </c>
      <c r="S959" s="1" t="s">
        <v>10</v>
      </c>
      <c r="T959" s="1" t="s">
        <v>930</v>
      </c>
      <c r="V959" s="19" t="str">
        <f t="shared" si="116"/>
        <v>Post-calc.</v>
      </c>
      <c r="W959" s="1" t="str">
        <f t="shared" si="117"/>
        <v>Post-calc.</v>
      </c>
      <c r="X959" s="1" t="b">
        <f t="shared" si="118"/>
        <v>1</v>
      </c>
      <c r="Z959" s="3">
        <f t="shared" si="119"/>
        <v>0</v>
      </c>
    </row>
    <row r="960" spans="1:26" x14ac:dyDescent="0.2">
      <c r="A960" s="25" t="s">
        <v>3553</v>
      </c>
      <c r="B960" s="9" t="str">
        <f t="shared" si="114"/>
        <v>49G86</v>
      </c>
      <c r="C960" s="30">
        <v>405</v>
      </c>
      <c r="D960" s="30">
        <v>405</v>
      </c>
      <c r="E960" s="32">
        <v>41183</v>
      </c>
      <c r="F960" s="27" t="s">
        <v>2594</v>
      </c>
      <c r="G960" s="34" t="s">
        <v>5520</v>
      </c>
      <c r="H960" s="10" t="str">
        <f t="shared" si="115"/>
        <v>Post-calc.</v>
      </c>
      <c r="I960" s="23" t="e">
        <f t="shared" si="112"/>
        <v>#N/A</v>
      </c>
      <c r="J960" s="22" t="str">
        <f>VLOOKUP(B960, Remarks!$A$3:$G$400, 7, FALSE)</f>
        <v>Foxpro order but Product is Spare Part Onward Charges was filtered out</v>
      </c>
      <c r="K960" s="1" t="s">
        <v>5960</v>
      </c>
      <c r="M960" s="7" t="s">
        <v>975</v>
      </c>
      <c r="N960" s="9" t="str">
        <f t="shared" si="113"/>
        <v>4P585</v>
      </c>
      <c r="O960" s="3">
        <v>600</v>
      </c>
      <c r="P960" s="3">
        <v>600</v>
      </c>
      <c r="Q960" s="1" t="s">
        <v>8</v>
      </c>
      <c r="R960" s="1" t="s">
        <v>9</v>
      </c>
      <c r="S960" s="1" t="s">
        <v>10</v>
      </c>
      <c r="T960" s="1" t="s">
        <v>930</v>
      </c>
      <c r="V960" s="19" t="str">
        <f t="shared" si="116"/>
        <v>Post-calc.</v>
      </c>
      <c r="W960" s="1" t="str">
        <f t="shared" si="117"/>
        <v>Post-calc.</v>
      </c>
      <c r="X960" s="1" t="b">
        <f t="shared" si="118"/>
        <v>1</v>
      </c>
      <c r="Z960" s="3">
        <f t="shared" si="119"/>
        <v>0</v>
      </c>
    </row>
    <row r="961" spans="1:26" x14ac:dyDescent="0.2">
      <c r="A961" s="25" t="s">
        <v>3554</v>
      </c>
      <c r="B961" s="9" t="str">
        <f t="shared" si="114"/>
        <v>49G87</v>
      </c>
      <c r="C961" s="30">
        <v>241</v>
      </c>
      <c r="D961" s="30">
        <v>241</v>
      </c>
      <c r="E961" s="32">
        <v>41183</v>
      </c>
      <c r="F961" s="27" t="s">
        <v>2594</v>
      </c>
      <c r="G961" s="34" t="s">
        <v>5520</v>
      </c>
      <c r="H961" s="10" t="str">
        <f t="shared" si="115"/>
        <v>Post-calc.</v>
      </c>
      <c r="I961" s="23" t="e">
        <f t="shared" si="112"/>
        <v>#N/A</v>
      </c>
      <c r="J961" s="22" t="str">
        <f>VLOOKUP(B961, Remarks!$A$3:$G$400, 7, FALSE)</f>
        <v>Foxpro order but Product is Spare Part Onward Charges was filtered out</v>
      </c>
      <c r="K961" s="1" t="s">
        <v>5960</v>
      </c>
      <c r="M961" s="7" t="s">
        <v>976</v>
      </c>
      <c r="N961" s="9" t="str">
        <f t="shared" si="113"/>
        <v>4P587</v>
      </c>
      <c r="O961" s="3">
        <v>700</v>
      </c>
      <c r="P961" s="3">
        <v>700</v>
      </c>
      <c r="Q961" s="1" t="s">
        <v>8</v>
      </c>
      <c r="R961" s="1" t="s">
        <v>9</v>
      </c>
      <c r="S961" s="1" t="s">
        <v>10</v>
      </c>
      <c r="T961" s="1" t="s">
        <v>930</v>
      </c>
      <c r="V961" s="19" t="str">
        <f t="shared" si="116"/>
        <v>Post-calc.</v>
      </c>
      <c r="W961" s="1" t="str">
        <f t="shared" si="117"/>
        <v>Post-calc.</v>
      </c>
      <c r="X961" s="1" t="b">
        <f t="shared" si="118"/>
        <v>1</v>
      </c>
      <c r="Z961" s="3">
        <f t="shared" si="119"/>
        <v>0</v>
      </c>
    </row>
    <row r="962" spans="1:26" x14ac:dyDescent="0.2">
      <c r="A962" s="25" t="s">
        <v>3555</v>
      </c>
      <c r="B962" s="9" t="str">
        <f t="shared" si="114"/>
        <v>49G88</v>
      </c>
      <c r="C962" s="30">
        <v>2697</v>
      </c>
      <c r="D962" s="30">
        <v>2697</v>
      </c>
      <c r="E962" s="32">
        <v>41091</v>
      </c>
      <c r="F962" s="27" t="s">
        <v>2594</v>
      </c>
      <c r="G962" s="34" t="s">
        <v>5520</v>
      </c>
      <c r="H962" s="10" t="str">
        <f t="shared" si="115"/>
        <v>Post-calc.</v>
      </c>
      <c r="I962" s="23" t="e">
        <f t="shared" si="112"/>
        <v>#N/A</v>
      </c>
      <c r="J962" s="22" t="str">
        <f>VLOOKUP(B962, Remarks!$A$3:$G$400, 7, FALSE)</f>
        <v>Foxpro order but Product is Spare Part Onward Charges was filtered out</v>
      </c>
      <c r="K962" s="1" t="s">
        <v>5960</v>
      </c>
      <c r="M962" s="7" t="s">
        <v>977</v>
      </c>
      <c r="N962" s="9" t="str">
        <f t="shared" si="113"/>
        <v>4P598</v>
      </c>
      <c r="O962" s="3">
        <v>927.43920000000003</v>
      </c>
      <c r="P962" s="3">
        <v>927.43920000000003</v>
      </c>
      <c r="Q962" s="1" t="s">
        <v>8</v>
      </c>
      <c r="R962" s="1" t="s">
        <v>9</v>
      </c>
      <c r="S962" s="1" t="s">
        <v>10</v>
      </c>
      <c r="T962" s="1" t="s">
        <v>930</v>
      </c>
      <c r="V962" s="19" t="str">
        <f t="shared" si="116"/>
        <v>Post-calc.</v>
      </c>
      <c r="W962" s="1" t="str">
        <f t="shared" si="117"/>
        <v>Post-calc.</v>
      </c>
      <c r="X962" s="1" t="b">
        <f t="shared" si="118"/>
        <v>1</v>
      </c>
      <c r="Z962" s="3">
        <f t="shared" si="119"/>
        <v>0</v>
      </c>
    </row>
    <row r="963" spans="1:26" x14ac:dyDescent="0.2">
      <c r="A963" s="25" t="s">
        <v>3556</v>
      </c>
      <c r="B963" s="9" t="str">
        <f t="shared" si="114"/>
        <v>49G89</v>
      </c>
      <c r="C963" s="30">
        <v>1175</v>
      </c>
      <c r="D963" s="30">
        <v>1175</v>
      </c>
      <c r="E963" s="32">
        <v>41122</v>
      </c>
      <c r="F963" s="27" t="s">
        <v>2594</v>
      </c>
      <c r="G963" s="34" t="s">
        <v>5520</v>
      </c>
      <c r="H963" s="10" t="str">
        <f t="shared" si="115"/>
        <v>Post-calc.</v>
      </c>
      <c r="I963" s="23" t="e">
        <f t="shared" si="112"/>
        <v>#N/A</v>
      </c>
      <c r="J963" s="22" t="str">
        <f>VLOOKUP(B963, Remarks!$A$3:$G$400, 7, FALSE)</f>
        <v>Foxpro order but Product is Spare Part Onward Charges was filtered out</v>
      </c>
      <c r="K963" s="1" t="s">
        <v>5960</v>
      </c>
      <c r="M963" s="7" t="s">
        <v>978</v>
      </c>
      <c r="N963" s="9" t="str">
        <f t="shared" si="113"/>
        <v>4P599</v>
      </c>
      <c r="O963" s="3">
        <v>309.14640000000003</v>
      </c>
      <c r="P963" s="3">
        <v>309.14640000000003</v>
      </c>
      <c r="Q963" s="1" t="s">
        <v>8</v>
      </c>
      <c r="R963" s="1" t="s">
        <v>9</v>
      </c>
      <c r="S963" s="1" t="s">
        <v>10</v>
      </c>
      <c r="T963" s="1" t="s">
        <v>930</v>
      </c>
      <c r="V963" s="19" t="str">
        <f t="shared" si="116"/>
        <v>Post-calc.</v>
      </c>
      <c r="W963" s="1" t="str">
        <f t="shared" si="117"/>
        <v>Post-calc.</v>
      </c>
      <c r="X963" s="1" t="b">
        <f t="shared" si="118"/>
        <v>1</v>
      </c>
      <c r="Z963" s="3">
        <f t="shared" si="119"/>
        <v>0</v>
      </c>
    </row>
    <row r="964" spans="1:26" x14ac:dyDescent="0.2">
      <c r="A964" s="25" t="s">
        <v>3557</v>
      </c>
      <c r="B964" s="9" t="str">
        <f t="shared" si="114"/>
        <v>49G90</v>
      </c>
      <c r="C964" s="30">
        <v>250</v>
      </c>
      <c r="D964" s="30">
        <v>250</v>
      </c>
      <c r="E964" s="32">
        <v>41183</v>
      </c>
      <c r="F964" s="27" t="s">
        <v>2594</v>
      </c>
      <c r="G964" s="34" t="s">
        <v>5520</v>
      </c>
      <c r="H964" s="10" t="str">
        <f t="shared" si="115"/>
        <v>Post-calc.</v>
      </c>
      <c r="I964" s="23" t="e">
        <f t="shared" ref="I964:I1027" si="120">+VLOOKUP(B964,$N$4:$P$2559,2,FALSE)-C964</f>
        <v>#N/A</v>
      </c>
      <c r="J964" s="22" t="str">
        <f>VLOOKUP(B964, Remarks!$A$3:$G$400, 7, FALSE)</f>
        <v>Foxpro order but Product is Spare Part Onward Charges was filtered out</v>
      </c>
      <c r="K964" s="1" t="s">
        <v>5960</v>
      </c>
      <c r="M964" s="7" t="s">
        <v>979</v>
      </c>
      <c r="N964" s="9" t="str">
        <f t="shared" ref="N964:N1027" si="121">+LEFT(M964,5)</f>
        <v>4P601</v>
      </c>
      <c r="O964" s="3">
        <v>721.34159999999997</v>
      </c>
      <c r="P964" s="3">
        <v>721.34159999999997</v>
      </c>
      <c r="Q964" s="1" t="s">
        <v>8</v>
      </c>
      <c r="R964" s="1" t="s">
        <v>9</v>
      </c>
      <c r="S964" s="1" t="s">
        <v>10</v>
      </c>
      <c r="T964" s="1" t="s">
        <v>930</v>
      </c>
      <c r="V964" s="19" t="str">
        <f t="shared" si="116"/>
        <v>Post-calc.</v>
      </c>
      <c r="W964" s="1" t="str">
        <f t="shared" si="117"/>
        <v>Post-calc.</v>
      </c>
      <c r="X964" s="1" t="b">
        <f t="shared" si="118"/>
        <v>1</v>
      </c>
      <c r="Z964" s="3">
        <f t="shared" si="119"/>
        <v>0</v>
      </c>
    </row>
    <row r="965" spans="1:26" x14ac:dyDescent="0.2">
      <c r="A965" s="25" t="s">
        <v>3558</v>
      </c>
      <c r="B965" s="9" t="str">
        <f t="shared" ref="B965:B1028" si="122">+LEFT(A965,5)</f>
        <v>49G93</v>
      </c>
      <c r="C965" s="30">
        <v>901</v>
      </c>
      <c r="D965" s="30">
        <v>901</v>
      </c>
      <c r="E965" s="32">
        <v>41183</v>
      </c>
      <c r="F965" s="27" t="s">
        <v>2594</v>
      </c>
      <c r="G965" s="34" t="s">
        <v>5520</v>
      </c>
      <c r="H965" s="10" t="str">
        <f t="shared" ref="H965:H1028" si="123">+IF(E965&gt;1,"Post-calc.","Pre-calc.")</f>
        <v>Post-calc.</v>
      </c>
      <c r="I965" s="23" t="e">
        <f t="shared" si="120"/>
        <v>#N/A</v>
      </c>
      <c r="J965" s="22" t="str">
        <f>VLOOKUP(B965, Remarks!$A$3:$G$400, 7, FALSE)</f>
        <v>Foxpro order but Product is Spare Part Onward Charges was filtered out</v>
      </c>
      <c r="K965" s="1" t="s">
        <v>5960</v>
      </c>
      <c r="M965" s="7" t="s">
        <v>980</v>
      </c>
      <c r="N965" s="9" t="str">
        <f t="shared" si="121"/>
        <v>4P605</v>
      </c>
      <c r="O965" s="3">
        <v>1300</v>
      </c>
      <c r="P965" s="3">
        <v>1300</v>
      </c>
      <c r="Q965" s="1" t="s">
        <v>8</v>
      </c>
      <c r="R965" s="1" t="s">
        <v>9</v>
      </c>
      <c r="S965" s="1" t="s">
        <v>10</v>
      </c>
      <c r="T965" s="1" t="s">
        <v>930</v>
      </c>
      <c r="V965" s="19" t="str">
        <f t="shared" ref="V965:V1028" si="124">+VLOOKUP(N965,$B$4:$H$2903,7,FALSE)</f>
        <v>Post-calc.</v>
      </c>
      <c r="W965" s="1" t="str">
        <f t="shared" ref="W965:W1028" si="125">+Q965</f>
        <v>Post-calc.</v>
      </c>
      <c r="X965" s="1" t="b">
        <f t="shared" ref="X965:X1028" si="126">+V965=W965</f>
        <v>1</v>
      </c>
      <c r="Z965" s="3">
        <f t="shared" ref="Z965:Z1028" si="127">+IF(Q965="Post-calc.",VLOOKUP(N965,$B$4:$H$2903,3,FALSE)-P965,VLOOKUP(N965,$B$4:$H$2903,2,FALSE)-P965)</f>
        <v>0</v>
      </c>
    </row>
    <row r="966" spans="1:26" x14ac:dyDescent="0.2">
      <c r="A966" s="25" t="s">
        <v>3559</v>
      </c>
      <c r="B966" s="9" t="str">
        <f t="shared" si="122"/>
        <v>49G94</v>
      </c>
      <c r="C966" s="30">
        <v>2631</v>
      </c>
      <c r="D966" s="30">
        <v>2631</v>
      </c>
      <c r="E966" s="32">
        <v>41153</v>
      </c>
      <c r="F966" s="27" t="s">
        <v>2594</v>
      </c>
      <c r="G966" s="34" t="s">
        <v>5520</v>
      </c>
      <c r="H966" s="10" t="str">
        <f t="shared" si="123"/>
        <v>Post-calc.</v>
      </c>
      <c r="I966" s="3">
        <f t="shared" si="120"/>
        <v>0</v>
      </c>
      <c r="M966" s="7" t="s">
        <v>981</v>
      </c>
      <c r="N966" s="9" t="str">
        <f t="shared" si="121"/>
        <v>4P607</v>
      </c>
      <c r="O966" s="3">
        <v>376.34410000000003</v>
      </c>
      <c r="P966" s="3">
        <v>376.34410000000003</v>
      </c>
      <c r="Q966" s="1" t="s">
        <v>8</v>
      </c>
      <c r="R966" s="1" t="s">
        <v>9</v>
      </c>
      <c r="S966" s="1" t="s">
        <v>10</v>
      </c>
      <c r="T966" s="1" t="s">
        <v>930</v>
      </c>
      <c r="V966" s="19" t="str">
        <f t="shared" si="124"/>
        <v>Post-calc.</v>
      </c>
      <c r="W966" s="1" t="str">
        <f t="shared" si="125"/>
        <v>Post-calc.</v>
      </c>
      <c r="X966" s="1" t="b">
        <f t="shared" si="126"/>
        <v>1</v>
      </c>
      <c r="Z966" s="3">
        <f t="shared" si="127"/>
        <v>0</v>
      </c>
    </row>
    <row r="967" spans="1:26" x14ac:dyDescent="0.2">
      <c r="A967" s="25" t="s">
        <v>3560</v>
      </c>
      <c r="B967" s="9" t="str">
        <f t="shared" si="122"/>
        <v>49G95</v>
      </c>
      <c r="C967" s="30">
        <v>3387</v>
      </c>
      <c r="D967" s="30">
        <v>3387</v>
      </c>
      <c r="E967" s="32">
        <v>41153</v>
      </c>
      <c r="F967" s="27" t="s">
        <v>2594</v>
      </c>
      <c r="G967" s="34" t="s">
        <v>5520</v>
      </c>
      <c r="H967" s="10" t="str">
        <f t="shared" si="123"/>
        <v>Post-calc.</v>
      </c>
      <c r="I967" s="3">
        <f t="shared" si="120"/>
        <v>0</v>
      </c>
      <c r="M967" s="7" t="s">
        <v>982</v>
      </c>
      <c r="N967" s="9" t="str">
        <f t="shared" si="121"/>
        <v>4P608</v>
      </c>
      <c r="O967" s="3">
        <v>515.24400000000003</v>
      </c>
      <c r="P967" s="3">
        <v>515.24400000000003</v>
      </c>
      <c r="Q967" s="1" t="s">
        <v>8</v>
      </c>
      <c r="R967" s="1" t="s">
        <v>9</v>
      </c>
      <c r="S967" s="1" t="s">
        <v>10</v>
      </c>
      <c r="T967" s="1" t="s">
        <v>930</v>
      </c>
      <c r="V967" s="19" t="str">
        <f t="shared" si="124"/>
        <v>Post-calc.</v>
      </c>
      <c r="W967" s="1" t="str">
        <f t="shared" si="125"/>
        <v>Post-calc.</v>
      </c>
      <c r="X967" s="1" t="b">
        <f t="shared" si="126"/>
        <v>1</v>
      </c>
      <c r="Z967" s="3">
        <f t="shared" si="127"/>
        <v>0</v>
      </c>
    </row>
    <row r="968" spans="1:26" x14ac:dyDescent="0.2">
      <c r="A968" s="25" t="s">
        <v>3561</v>
      </c>
      <c r="B968" s="9" t="str">
        <f t="shared" si="122"/>
        <v>49G97</v>
      </c>
      <c r="C968" s="30">
        <v>24</v>
      </c>
      <c r="D968" s="30">
        <v>24</v>
      </c>
      <c r="E968" s="32">
        <v>41122</v>
      </c>
      <c r="F968" s="27" t="s">
        <v>2594</v>
      </c>
      <c r="G968" s="34" t="s">
        <v>5520</v>
      </c>
      <c r="H968" s="10" t="str">
        <f t="shared" si="123"/>
        <v>Post-calc.</v>
      </c>
      <c r="I968" s="23" t="e">
        <f t="shared" si="120"/>
        <v>#N/A</v>
      </c>
      <c r="J968" s="22" t="str">
        <f>VLOOKUP(B968, Remarks!$A$3:$G$400, 7, FALSE)</f>
        <v>Foxpro order but Product is Spare Part Onward Charges was filtered out</v>
      </c>
      <c r="K968" s="1" t="s">
        <v>5960</v>
      </c>
      <c r="M968" s="7" t="s">
        <v>983</v>
      </c>
      <c r="N968" s="9" t="str">
        <f t="shared" si="121"/>
        <v>4P613</v>
      </c>
      <c r="O968" s="3">
        <v>721.34159999999997</v>
      </c>
      <c r="P968" s="3">
        <v>721.34159999999997</v>
      </c>
      <c r="Q968" s="1" t="s">
        <v>8</v>
      </c>
      <c r="R968" s="1" t="s">
        <v>9</v>
      </c>
      <c r="S968" s="1" t="s">
        <v>10</v>
      </c>
      <c r="T968" s="1" t="s">
        <v>930</v>
      </c>
      <c r="V968" s="19" t="str">
        <f t="shared" si="124"/>
        <v>Post-calc.</v>
      </c>
      <c r="W968" s="1" t="str">
        <f t="shared" si="125"/>
        <v>Post-calc.</v>
      </c>
      <c r="X968" s="1" t="b">
        <f t="shared" si="126"/>
        <v>1</v>
      </c>
      <c r="Z968" s="3">
        <f t="shared" si="127"/>
        <v>0</v>
      </c>
    </row>
    <row r="969" spans="1:26" x14ac:dyDescent="0.2">
      <c r="A969" s="25" t="s">
        <v>3562</v>
      </c>
      <c r="B969" s="9" t="str">
        <f t="shared" si="122"/>
        <v>49H01</v>
      </c>
      <c r="C969" s="30">
        <v>53</v>
      </c>
      <c r="D969" s="30">
        <v>53</v>
      </c>
      <c r="E969" s="32">
        <v>41183</v>
      </c>
      <c r="F969" s="27" t="s">
        <v>2594</v>
      </c>
      <c r="G969" s="34" t="s">
        <v>5520</v>
      </c>
      <c r="H969" s="10" t="str">
        <f t="shared" si="123"/>
        <v>Post-calc.</v>
      </c>
      <c r="I969" s="23" t="e">
        <f t="shared" si="120"/>
        <v>#N/A</v>
      </c>
      <c r="J969" s="22" t="str">
        <f>VLOOKUP(B969, Remarks!$A$3:$G$400, 7, FALSE)</f>
        <v>Foxpro order but Product is Spare Part Onward Charges was filtered out</v>
      </c>
      <c r="K969" s="1" t="s">
        <v>5960</v>
      </c>
      <c r="M969" s="7" t="s">
        <v>984</v>
      </c>
      <c r="N969" s="9" t="str">
        <f t="shared" si="121"/>
        <v>4P616</v>
      </c>
      <c r="O969" s="3">
        <v>1160.3733</v>
      </c>
      <c r="P969" s="3">
        <v>1160.3733</v>
      </c>
      <c r="Q969" s="1" t="s">
        <v>8</v>
      </c>
      <c r="R969" s="1" t="s">
        <v>9</v>
      </c>
      <c r="S969" s="1" t="s">
        <v>10</v>
      </c>
      <c r="T969" s="1" t="s">
        <v>930</v>
      </c>
      <c r="V969" s="19" t="str">
        <f t="shared" si="124"/>
        <v>Post-calc.</v>
      </c>
      <c r="W969" s="1" t="str">
        <f t="shared" si="125"/>
        <v>Post-calc.</v>
      </c>
      <c r="X969" s="1" t="b">
        <f t="shared" si="126"/>
        <v>1</v>
      </c>
      <c r="Z969" s="3">
        <f t="shared" si="127"/>
        <v>0</v>
      </c>
    </row>
    <row r="970" spans="1:26" x14ac:dyDescent="0.2">
      <c r="A970" s="25" t="s">
        <v>3563</v>
      </c>
      <c r="B970" s="9" t="str">
        <f t="shared" si="122"/>
        <v>49H03</v>
      </c>
      <c r="C970" s="30">
        <v>1461</v>
      </c>
      <c r="D970" s="30">
        <v>1461</v>
      </c>
      <c r="E970" s="32">
        <v>41244</v>
      </c>
      <c r="F970" s="27" t="s">
        <v>2594</v>
      </c>
      <c r="G970" s="34" t="s">
        <v>5520</v>
      </c>
      <c r="H970" s="10" t="str">
        <f t="shared" si="123"/>
        <v>Post-calc.</v>
      </c>
      <c r="I970" s="23" t="e">
        <f t="shared" si="120"/>
        <v>#N/A</v>
      </c>
      <c r="J970" s="22" t="str">
        <f>VLOOKUP(B970, Remarks!$A$3:$G$400, 7, FALSE)</f>
        <v>Foxpro order but Product is Spare Part Onward Charges was filtered out</v>
      </c>
      <c r="K970" s="1" t="s">
        <v>5960</v>
      </c>
      <c r="M970" s="7" t="s">
        <v>985</v>
      </c>
      <c r="N970" s="9" t="str">
        <f t="shared" si="121"/>
        <v>4P618</v>
      </c>
      <c r="O970" s="3">
        <v>338.44220000000001</v>
      </c>
      <c r="P970" s="3">
        <v>338.44220000000001</v>
      </c>
      <c r="Q970" s="1" t="s">
        <v>8</v>
      </c>
      <c r="R970" s="1" t="s">
        <v>9</v>
      </c>
      <c r="S970" s="1" t="s">
        <v>10</v>
      </c>
      <c r="T970" s="1" t="s">
        <v>930</v>
      </c>
      <c r="V970" s="19" t="str">
        <f t="shared" si="124"/>
        <v>Post-calc.</v>
      </c>
      <c r="W970" s="1" t="str">
        <f t="shared" si="125"/>
        <v>Post-calc.</v>
      </c>
      <c r="X970" s="1" t="b">
        <f t="shared" si="126"/>
        <v>1</v>
      </c>
      <c r="Z970" s="3">
        <f t="shared" si="127"/>
        <v>0</v>
      </c>
    </row>
    <row r="971" spans="1:26" x14ac:dyDescent="0.2">
      <c r="A971" s="25" t="s">
        <v>3564</v>
      </c>
      <c r="B971" s="9" t="str">
        <f t="shared" si="122"/>
        <v>49H04</v>
      </c>
      <c r="C971" s="30">
        <v>732.19349999999997</v>
      </c>
      <c r="D971" s="30">
        <v>732.19349999999997</v>
      </c>
      <c r="E971" s="32">
        <v>41122</v>
      </c>
      <c r="F971" s="27" t="s">
        <v>2594</v>
      </c>
      <c r="G971" s="34" t="s">
        <v>5520</v>
      </c>
      <c r="H971" s="10" t="str">
        <f t="shared" si="123"/>
        <v>Post-calc.</v>
      </c>
      <c r="I971" s="3">
        <f t="shared" si="120"/>
        <v>0</v>
      </c>
      <c r="M971" s="7" t="s">
        <v>986</v>
      </c>
      <c r="N971" s="9" t="str">
        <f t="shared" si="121"/>
        <v>4P624</v>
      </c>
      <c r="O971" s="3">
        <v>2270</v>
      </c>
      <c r="P971" s="3">
        <v>2270</v>
      </c>
      <c r="Q971" s="1" t="s">
        <v>8</v>
      </c>
      <c r="R971" s="1" t="s">
        <v>9</v>
      </c>
      <c r="S971" s="1" t="s">
        <v>10</v>
      </c>
      <c r="T971" s="1" t="s">
        <v>930</v>
      </c>
      <c r="V971" s="19" t="str">
        <f t="shared" si="124"/>
        <v>Post-calc.</v>
      </c>
      <c r="W971" s="1" t="str">
        <f t="shared" si="125"/>
        <v>Post-calc.</v>
      </c>
      <c r="X971" s="1" t="b">
        <f t="shared" si="126"/>
        <v>1</v>
      </c>
      <c r="Z971" s="3">
        <f t="shared" si="127"/>
        <v>0</v>
      </c>
    </row>
    <row r="972" spans="1:26" x14ac:dyDescent="0.2">
      <c r="A972" s="25" t="s">
        <v>3565</v>
      </c>
      <c r="B972" s="9" t="str">
        <f t="shared" si="122"/>
        <v>49H06</v>
      </c>
      <c r="C972" s="30">
        <v>722.37450000000001</v>
      </c>
      <c r="D972" s="30">
        <v>722.37450000000001</v>
      </c>
      <c r="E972" s="32">
        <v>41122</v>
      </c>
      <c r="F972" s="27" t="s">
        <v>2594</v>
      </c>
      <c r="G972" s="34" t="s">
        <v>5520</v>
      </c>
      <c r="H972" s="10" t="str">
        <f t="shared" si="123"/>
        <v>Post-calc.</v>
      </c>
      <c r="I972" s="3">
        <f t="shared" si="120"/>
        <v>0</v>
      </c>
      <c r="M972" s="7" t="s">
        <v>987</v>
      </c>
      <c r="N972" s="9" t="str">
        <f t="shared" si="121"/>
        <v>4P626</v>
      </c>
      <c r="O972" s="3">
        <v>241.74440000000001</v>
      </c>
      <c r="P972" s="3">
        <v>241.74440000000001</v>
      </c>
      <c r="Q972" s="1" t="s">
        <v>8</v>
      </c>
      <c r="R972" s="1" t="s">
        <v>9</v>
      </c>
      <c r="S972" s="1" t="s">
        <v>10</v>
      </c>
      <c r="T972" s="1" t="s">
        <v>930</v>
      </c>
      <c r="V972" s="19" t="str">
        <f t="shared" si="124"/>
        <v>Post-calc.</v>
      </c>
      <c r="W972" s="1" t="str">
        <f t="shared" si="125"/>
        <v>Post-calc.</v>
      </c>
      <c r="X972" s="1" t="b">
        <f t="shared" si="126"/>
        <v>1</v>
      </c>
      <c r="Z972" s="3">
        <f t="shared" si="127"/>
        <v>0</v>
      </c>
    </row>
    <row r="973" spans="1:26" x14ac:dyDescent="0.2">
      <c r="A973" s="25" t="s">
        <v>3566</v>
      </c>
      <c r="B973" s="9" t="str">
        <f t="shared" si="122"/>
        <v>49H08</v>
      </c>
      <c r="C973" s="30">
        <v>271</v>
      </c>
      <c r="D973" s="30">
        <v>271</v>
      </c>
      <c r="E973" s="32">
        <v>41244</v>
      </c>
      <c r="F973" s="27" t="s">
        <v>2594</v>
      </c>
      <c r="G973" s="34" t="s">
        <v>5520</v>
      </c>
      <c r="H973" s="10" t="str">
        <f t="shared" si="123"/>
        <v>Post-calc.</v>
      </c>
      <c r="I973" s="23" t="e">
        <f t="shared" si="120"/>
        <v>#N/A</v>
      </c>
      <c r="J973" s="22" t="str">
        <f>VLOOKUP(B973, Remarks!$A$3:$G$400, 7, FALSE)</f>
        <v>Foxpro order but Product is Spare Part Onward Charges was filtered out</v>
      </c>
      <c r="K973" s="1" t="s">
        <v>5960</v>
      </c>
      <c r="M973" s="7" t="s">
        <v>988</v>
      </c>
      <c r="N973" s="9" t="str">
        <f t="shared" si="121"/>
        <v>4P627</v>
      </c>
      <c r="O973" s="3">
        <v>500</v>
      </c>
      <c r="P973" s="3">
        <v>500</v>
      </c>
      <c r="Q973" s="1" t="s">
        <v>8</v>
      </c>
      <c r="R973" s="1" t="s">
        <v>9</v>
      </c>
      <c r="S973" s="1" t="s">
        <v>10</v>
      </c>
      <c r="T973" s="1" t="s">
        <v>930</v>
      </c>
      <c r="V973" s="19" t="str">
        <f t="shared" si="124"/>
        <v>Post-calc.</v>
      </c>
      <c r="W973" s="1" t="str">
        <f t="shared" si="125"/>
        <v>Post-calc.</v>
      </c>
      <c r="X973" s="1" t="b">
        <f t="shared" si="126"/>
        <v>1</v>
      </c>
      <c r="Z973" s="3">
        <f t="shared" si="127"/>
        <v>0</v>
      </c>
    </row>
    <row r="974" spans="1:26" x14ac:dyDescent="0.2">
      <c r="A974" s="25" t="s">
        <v>3567</v>
      </c>
      <c r="B974" s="9" t="str">
        <f t="shared" si="122"/>
        <v>49H17</v>
      </c>
      <c r="C974" s="30">
        <v>579</v>
      </c>
      <c r="D974" s="30">
        <v>579</v>
      </c>
      <c r="E974" s="32">
        <v>41365</v>
      </c>
      <c r="F974" s="27" t="s">
        <v>2594</v>
      </c>
      <c r="G974" s="34" t="s">
        <v>5520</v>
      </c>
      <c r="H974" s="10" t="str">
        <f t="shared" si="123"/>
        <v>Post-calc.</v>
      </c>
      <c r="I974" s="23" t="e">
        <f t="shared" si="120"/>
        <v>#N/A</v>
      </c>
      <c r="J974" s="22" t="str">
        <f>VLOOKUP(B974, Remarks!$A$3:$G$400, 7, FALSE)</f>
        <v>Foxpro order but Product is Spare Part Onward Charges was filtered out</v>
      </c>
      <c r="K974" s="1" t="s">
        <v>5960</v>
      </c>
      <c r="M974" s="7" t="s">
        <v>989</v>
      </c>
      <c r="N974" s="9" t="str">
        <f t="shared" si="121"/>
        <v>4P628</v>
      </c>
      <c r="O974" s="3">
        <v>200</v>
      </c>
      <c r="P974" s="3">
        <v>200</v>
      </c>
      <c r="Q974" s="1" t="s">
        <v>8</v>
      </c>
      <c r="R974" s="1" t="s">
        <v>9</v>
      </c>
      <c r="S974" s="1" t="s">
        <v>10</v>
      </c>
      <c r="T974" s="1" t="s">
        <v>930</v>
      </c>
      <c r="V974" s="19" t="str">
        <f t="shared" si="124"/>
        <v>Post-calc.</v>
      </c>
      <c r="W974" s="1" t="str">
        <f t="shared" si="125"/>
        <v>Post-calc.</v>
      </c>
      <c r="X974" s="1" t="b">
        <f t="shared" si="126"/>
        <v>1</v>
      </c>
      <c r="Z974" s="3">
        <f t="shared" si="127"/>
        <v>0</v>
      </c>
    </row>
    <row r="975" spans="1:26" x14ac:dyDescent="0.2">
      <c r="A975" s="25" t="s">
        <v>3568</v>
      </c>
      <c r="B975" s="9" t="str">
        <f t="shared" si="122"/>
        <v>49H20</v>
      </c>
      <c r="C975" s="30">
        <v>777</v>
      </c>
      <c r="D975" s="30">
        <v>777</v>
      </c>
      <c r="E975" s="32">
        <v>41122</v>
      </c>
      <c r="F975" s="27" t="s">
        <v>2594</v>
      </c>
      <c r="G975" s="34" t="s">
        <v>5520</v>
      </c>
      <c r="H975" s="10" t="str">
        <f t="shared" si="123"/>
        <v>Post-calc.</v>
      </c>
      <c r="I975" s="23" t="e">
        <f t="shared" si="120"/>
        <v>#N/A</v>
      </c>
      <c r="J975" s="22" t="str">
        <f>VLOOKUP(B975, Remarks!$A$3:$G$400, 7, FALSE)</f>
        <v>Foxpro order but Product is Spare Part Onward Charges was filtered out</v>
      </c>
      <c r="K975" s="1" t="s">
        <v>5960</v>
      </c>
      <c r="M975" s="7" t="s">
        <v>990</v>
      </c>
      <c r="N975" s="9" t="str">
        <f t="shared" si="121"/>
        <v>4P636</v>
      </c>
      <c r="O975" s="3">
        <v>483.4889</v>
      </c>
      <c r="P975" s="3">
        <v>483.4889</v>
      </c>
      <c r="Q975" s="1" t="s">
        <v>8</v>
      </c>
      <c r="R975" s="1" t="s">
        <v>9</v>
      </c>
      <c r="S975" s="1" t="s">
        <v>10</v>
      </c>
      <c r="T975" s="1" t="s">
        <v>930</v>
      </c>
      <c r="V975" s="19" t="str">
        <f t="shared" si="124"/>
        <v>Post-calc.</v>
      </c>
      <c r="W975" s="1" t="str">
        <f t="shared" si="125"/>
        <v>Post-calc.</v>
      </c>
      <c r="X975" s="1" t="b">
        <f t="shared" si="126"/>
        <v>1</v>
      </c>
      <c r="Z975" s="3">
        <f t="shared" si="127"/>
        <v>0</v>
      </c>
    </row>
    <row r="976" spans="1:26" x14ac:dyDescent="0.2">
      <c r="A976" s="25" t="s">
        <v>3569</v>
      </c>
      <c r="B976" s="9" t="str">
        <f t="shared" si="122"/>
        <v>49H28</v>
      </c>
      <c r="C976" s="30">
        <v>80</v>
      </c>
      <c r="D976" s="30">
        <v>80</v>
      </c>
      <c r="E976" s="32">
        <v>41153</v>
      </c>
      <c r="F976" s="27" t="s">
        <v>2594</v>
      </c>
      <c r="G976" s="34" t="s">
        <v>5520</v>
      </c>
      <c r="H976" s="10" t="str">
        <f t="shared" si="123"/>
        <v>Post-calc.</v>
      </c>
      <c r="I976" s="23" t="e">
        <f t="shared" si="120"/>
        <v>#N/A</v>
      </c>
      <c r="J976" s="22" t="str">
        <f>VLOOKUP(B976, Remarks!$A$3:$G$400, 7, FALSE)</f>
        <v>Foxpro order but Product is Spare Part Onward Charges was filtered out</v>
      </c>
      <c r="K976" s="1" t="s">
        <v>5960</v>
      </c>
      <c r="M976" s="7" t="s">
        <v>991</v>
      </c>
      <c r="N976" s="9" t="str">
        <f t="shared" si="121"/>
        <v>4P639</v>
      </c>
      <c r="O976" s="3">
        <v>293</v>
      </c>
      <c r="P976" s="3">
        <v>293</v>
      </c>
      <c r="Q976" s="1" t="s">
        <v>8</v>
      </c>
      <c r="R976" s="1" t="s">
        <v>9</v>
      </c>
      <c r="S976" s="1" t="s">
        <v>10</v>
      </c>
      <c r="T976" s="1" t="s">
        <v>930</v>
      </c>
      <c r="V976" s="19" t="str">
        <f t="shared" si="124"/>
        <v>Post-calc.</v>
      </c>
      <c r="W976" s="1" t="str">
        <f t="shared" si="125"/>
        <v>Post-calc.</v>
      </c>
      <c r="X976" s="1" t="b">
        <f t="shared" si="126"/>
        <v>1</v>
      </c>
      <c r="Z976" s="3">
        <f t="shared" si="127"/>
        <v>0</v>
      </c>
    </row>
    <row r="977" spans="1:26" x14ac:dyDescent="0.2">
      <c r="A977" s="25" t="s">
        <v>3570</v>
      </c>
      <c r="B977" s="9" t="str">
        <f t="shared" si="122"/>
        <v>49H30</v>
      </c>
      <c r="C977" s="30">
        <v>52</v>
      </c>
      <c r="D977" s="30">
        <v>52</v>
      </c>
      <c r="E977" s="32">
        <v>41183</v>
      </c>
      <c r="F977" s="27" t="s">
        <v>2594</v>
      </c>
      <c r="G977" s="34" t="s">
        <v>5520</v>
      </c>
      <c r="H977" s="10" t="str">
        <f t="shared" si="123"/>
        <v>Post-calc.</v>
      </c>
      <c r="I977" s="23" t="e">
        <f t="shared" si="120"/>
        <v>#N/A</v>
      </c>
      <c r="J977" s="22" t="str">
        <f>VLOOKUP(B977, Remarks!$A$3:$G$400, 7, FALSE)</f>
        <v>Foxpro order but Product is Spare Part Onward Charges was filtered out</v>
      </c>
      <c r="K977" s="1" t="s">
        <v>5960</v>
      </c>
      <c r="M977" s="7" t="s">
        <v>992</v>
      </c>
      <c r="N977" s="9" t="str">
        <f t="shared" si="121"/>
        <v>4P641</v>
      </c>
      <c r="O977" s="3">
        <v>386.79109999999997</v>
      </c>
      <c r="P977" s="3">
        <v>386.79109999999997</v>
      </c>
      <c r="Q977" s="1" t="s">
        <v>8</v>
      </c>
      <c r="R977" s="1" t="s">
        <v>9</v>
      </c>
      <c r="S977" s="1" t="s">
        <v>10</v>
      </c>
      <c r="T977" s="1" t="s">
        <v>930</v>
      </c>
      <c r="V977" s="19" t="str">
        <f t="shared" si="124"/>
        <v>Post-calc.</v>
      </c>
      <c r="W977" s="1" t="str">
        <f t="shared" si="125"/>
        <v>Post-calc.</v>
      </c>
      <c r="X977" s="1" t="b">
        <f t="shared" si="126"/>
        <v>1</v>
      </c>
      <c r="Z977" s="3">
        <f t="shared" si="127"/>
        <v>0</v>
      </c>
    </row>
    <row r="978" spans="1:26" x14ac:dyDescent="0.2">
      <c r="A978" s="25" t="s">
        <v>3571</v>
      </c>
      <c r="B978" s="9" t="str">
        <f t="shared" si="122"/>
        <v>49H42</v>
      </c>
      <c r="C978" s="30">
        <v>930</v>
      </c>
      <c r="D978" s="30">
        <v>930</v>
      </c>
      <c r="E978" s="32">
        <v>41244</v>
      </c>
      <c r="F978" s="27" t="s">
        <v>2594</v>
      </c>
      <c r="G978" s="34" t="s">
        <v>5520</v>
      </c>
      <c r="H978" s="10" t="str">
        <f t="shared" si="123"/>
        <v>Post-calc.</v>
      </c>
      <c r="I978" s="23" t="e">
        <f t="shared" si="120"/>
        <v>#N/A</v>
      </c>
      <c r="J978" s="22" t="str">
        <f>VLOOKUP(B978, Remarks!$A$3:$G$400, 7, FALSE)</f>
        <v>Foxpro order but Product is Spare Part Onward Charges was filtered out</v>
      </c>
      <c r="K978" s="1" t="s">
        <v>5960</v>
      </c>
      <c r="M978" s="7" t="s">
        <v>993</v>
      </c>
      <c r="N978" s="9" t="str">
        <f t="shared" si="121"/>
        <v>4P642</v>
      </c>
      <c r="O978" s="3">
        <v>100</v>
      </c>
      <c r="P978" s="3">
        <v>100</v>
      </c>
      <c r="Q978" s="1" t="s">
        <v>8</v>
      </c>
      <c r="R978" s="1" t="s">
        <v>9</v>
      </c>
      <c r="S978" s="1" t="s">
        <v>10</v>
      </c>
      <c r="T978" s="1" t="s">
        <v>930</v>
      </c>
      <c r="V978" s="19" t="str">
        <f t="shared" si="124"/>
        <v>Post-calc.</v>
      </c>
      <c r="W978" s="1" t="str">
        <f t="shared" si="125"/>
        <v>Post-calc.</v>
      </c>
      <c r="X978" s="1" t="b">
        <f t="shared" si="126"/>
        <v>1</v>
      </c>
      <c r="Z978" s="3">
        <f t="shared" si="127"/>
        <v>0</v>
      </c>
    </row>
    <row r="979" spans="1:26" x14ac:dyDescent="0.2">
      <c r="A979" s="25" t="s">
        <v>3572</v>
      </c>
      <c r="B979" s="9" t="str">
        <f t="shared" si="122"/>
        <v>49H46</v>
      </c>
      <c r="C979" s="30">
        <v>806</v>
      </c>
      <c r="D979" s="30">
        <v>806</v>
      </c>
      <c r="E979" s="32">
        <v>41306</v>
      </c>
      <c r="F979" s="27" t="s">
        <v>2594</v>
      </c>
      <c r="G979" s="34" t="s">
        <v>5520</v>
      </c>
      <c r="H979" s="10" t="str">
        <f t="shared" si="123"/>
        <v>Post-calc.</v>
      </c>
      <c r="I979" s="23" t="e">
        <f t="shared" si="120"/>
        <v>#N/A</v>
      </c>
      <c r="J979" s="22" t="str">
        <f>VLOOKUP(B979, Remarks!$A$3:$G$400, 7, FALSE)</f>
        <v>Foxpro order but Product is Spare Part Onward Charges was filtered out</v>
      </c>
      <c r="K979" s="1" t="s">
        <v>5960</v>
      </c>
      <c r="M979" s="7" t="s">
        <v>994</v>
      </c>
      <c r="N979" s="9" t="str">
        <f t="shared" si="121"/>
        <v>4P644</v>
      </c>
      <c r="O979" s="3">
        <v>1000</v>
      </c>
      <c r="P979" s="3">
        <v>1000</v>
      </c>
      <c r="Q979" s="1" t="s">
        <v>8</v>
      </c>
      <c r="R979" s="1" t="s">
        <v>9</v>
      </c>
      <c r="S979" s="1" t="s">
        <v>10</v>
      </c>
      <c r="T979" s="1" t="s">
        <v>930</v>
      </c>
      <c r="V979" s="19" t="str">
        <f t="shared" si="124"/>
        <v>Post-calc.</v>
      </c>
      <c r="W979" s="1" t="str">
        <f t="shared" si="125"/>
        <v>Post-calc.</v>
      </c>
      <c r="X979" s="1" t="b">
        <f t="shared" si="126"/>
        <v>1</v>
      </c>
      <c r="Z979" s="3">
        <f t="shared" si="127"/>
        <v>0</v>
      </c>
    </row>
    <row r="980" spans="1:26" x14ac:dyDescent="0.2">
      <c r="A980" s="25" t="s">
        <v>3573</v>
      </c>
      <c r="B980" s="9" t="str">
        <f t="shared" si="122"/>
        <v>49H47</v>
      </c>
      <c r="C980" s="30">
        <v>2704</v>
      </c>
      <c r="D980" s="30">
        <v>2704</v>
      </c>
      <c r="E980" s="32">
        <v>41244</v>
      </c>
      <c r="F980" s="27" t="s">
        <v>2594</v>
      </c>
      <c r="G980" s="34" t="s">
        <v>5520</v>
      </c>
      <c r="H980" s="10" t="str">
        <f t="shared" si="123"/>
        <v>Post-calc.</v>
      </c>
      <c r="I980" s="23" t="e">
        <f t="shared" si="120"/>
        <v>#N/A</v>
      </c>
      <c r="J980" s="22" t="str">
        <f>VLOOKUP(B980, Remarks!$A$3:$G$400, 7, FALSE)</f>
        <v>Foxpro order but Product is Spare Part Onward Charges was filtered out</v>
      </c>
      <c r="K980" s="1" t="s">
        <v>5960</v>
      </c>
      <c r="M980" s="7" t="s">
        <v>995</v>
      </c>
      <c r="N980" s="9" t="str">
        <f t="shared" si="121"/>
        <v>4P645</v>
      </c>
      <c r="O980" s="3">
        <v>500</v>
      </c>
      <c r="P980" s="3">
        <v>500</v>
      </c>
      <c r="Q980" s="1" t="s">
        <v>8</v>
      </c>
      <c r="R980" s="1" t="s">
        <v>9</v>
      </c>
      <c r="S980" s="1" t="s">
        <v>10</v>
      </c>
      <c r="T980" s="1" t="s">
        <v>930</v>
      </c>
      <c r="V980" s="19" t="str">
        <f t="shared" si="124"/>
        <v>Post-calc.</v>
      </c>
      <c r="W980" s="1" t="str">
        <f t="shared" si="125"/>
        <v>Post-calc.</v>
      </c>
      <c r="X980" s="1" t="b">
        <f t="shared" si="126"/>
        <v>1</v>
      </c>
      <c r="Z980" s="3">
        <f t="shared" si="127"/>
        <v>0</v>
      </c>
    </row>
    <row r="981" spans="1:26" x14ac:dyDescent="0.2">
      <c r="A981" s="25" t="s">
        <v>3574</v>
      </c>
      <c r="B981" s="9" t="str">
        <f t="shared" si="122"/>
        <v>49H53</v>
      </c>
      <c r="C981" s="30">
        <v>228</v>
      </c>
      <c r="D981" s="30">
        <v>228</v>
      </c>
      <c r="E981" s="32">
        <v>41244</v>
      </c>
      <c r="F981" s="27" t="s">
        <v>2594</v>
      </c>
      <c r="G981" s="34" t="s">
        <v>5520</v>
      </c>
      <c r="H981" s="10" t="str">
        <f t="shared" si="123"/>
        <v>Post-calc.</v>
      </c>
      <c r="I981" s="23" t="e">
        <f t="shared" si="120"/>
        <v>#N/A</v>
      </c>
      <c r="J981" s="22" t="str">
        <f>VLOOKUP(B981, Remarks!$A$3:$G$400, 7, FALSE)</f>
        <v>Foxpro order but Product is Spare Part Onward Charges was filtered out</v>
      </c>
      <c r="K981" s="1" t="s">
        <v>5960</v>
      </c>
      <c r="M981" s="7" t="s">
        <v>996</v>
      </c>
      <c r="N981" s="9" t="str">
        <f t="shared" si="121"/>
        <v>4P653</v>
      </c>
      <c r="O981" s="3">
        <v>22468</v>
      </c>
      <c r="P981" s="3">
        <v>22468</v>
      </c>
      <c r="Q981" s="1" t="s">
        <v>8</v>
      </c>
      <c r="R981" s="1" t="s">
        <v>9</v>
      </c>
      <c r="S981" s="1" t="s">
        <v>10</v>
      </c>
      <c r="T981" s="1" t="s">
        <v>930</v>
      </c>
      <c r="V981" s="19" t="str">
        <f t="shared" si="124"/>
        <v>Post-calc.</v>
      </c>
      <c r="W981" s="1" t="str">
        <f t="shared" si="125"/>
        <v>Post-calc.</v>
      </c>
      <c r="X981" s="1" t="b">
        <f t="shared" si="126"/>
        <v>1</v>
      </c>
      <c r="Z981" s="3">
        <f t="shared" si="127"/>
        <v>0</v>
      </c>
    </row>
    <row r="982" spans="1:26" x14ac:dyDescent="0.2">
      <c r="A982" s="25" t="s">
        <v>3575</v>
      </c>
      <c r="B982" s="9" t="str">
        <f t="shared" si="122"/>
        <v>49H54</v>
      </c>
      <c r="C982" s="30">
        <v>2042</v>
      </c>
      <c r="D982" s="30">
        <v>2042</v>
      </c>
      <c r="E982" s="32">
        <v>41244</v>
      </c>
      <c r="F982" s="27" t="s">
        <v>2594</v>
      </c>
      <c r="G982" s="34" t="s">
        <v>5520</v>
      </c>
      <c r="H982" s="10" t="str">
        <f t="shared" si="123"/>
        <v>Post-calc.</v>
      </c>
      <c r="I982" s="23" t="e">
        <f t="shared" si="120"/>
        <v>#N/A</v>
      </c>
      <c r="J982" s="22" t="str">
        <f>VLOOKUP(B982, Remarks!$A$3:$G$400, 7, FALSE)</f>
        <v>Foxpro order but Product is Spare Part Onward Charges was filtered out</v>
      </c>
      <c r="K982" s="1" t="s">
        <v>5960</v>
      </c>
      <c r="M982" s="7" t="s">
        <v>997</v>
      </c>
      <c r="N982" s="9" t="str">
        <f t="shared" si="121"/>
        <v>4P659</v>
      </c>
      <c r="O982" s="3">
        <v>96.697800000000001</v>
      </c>
      <c r="P982" s="3">
        <v>96.697800000000001</v>
      </c>
      <c r="Q982" s="1" t="s">
        <v>8</v>
      </c>
      <c r="R982" s="1" t="s">
        <v>9</v>
      </c>
      <c r="S982" s="1" t="s">
        <v>10</v>
      </c>
      <c r="T982" s="1" t="s">
        <v>930</v>
      </c>
      <c r="V982" s="19" t="str">
        <f t="shared" si="124"/>
        <v>Post-calc.</v>
      </c>
      <c r="W982" s="1" t="str">
        <f t="shared" si="125"/>
        <v>Post-calc.</v>
      </c>
      <c r="X982" s="1" t="b">
        <f t="shared" si="126"/>
        <v>1</v>
      </c>
      <c r="Z982" s="3">
        <f t="shared" si="127"/>
        <v>0</v>
      </c>
    </row>
    <row r="983" spans="1:26" x14ac:dyDescent="0.2">
      <c r="A983" s="25" t="s">
        <v>3576</v>
      </c>
      <c r="B983" s="9" t="str">
        <f t="shared" si="122"/>
        <v>49H57</v>
      </c>
      <c r="C983" s="30">
        <v>27</v>
      </c>
      <c r="D983" s="30">
        <v>27</v>
      </c>
      <c r="E983" s="32">
        <v>41183</v>
      </c>
      <c r="F983" s="27" t="s">
        <v>2594</v>
      </c>
      <c r="G983" s="34" t="s">
        <v>5520</v>
      </c>
      <c r="H983" s="10" t="str">
        <f t="shared" si="123"/>
        <v>Post-calc.</v>
      </c>
      <c r="I983" s="23" t="e">
        <f t="shared" si="120"/>
        <v>#N/A</v>
      </c>
      <c r="J983" s="22" t="str">
        <f>VLOOKUP(B983, Remarks!$A$3:$G$400, 7, FALSE)</f>
        <v>Foxpro order but Product is Spare Part Onward Charges was filtered out</v>
      </c>
      <c r="K983" s="1" t="s">
        <v>5960</v>
      </c>
      <c r="M983" s="7" t="s">
        <v>998</v>
      </c>
      <c r="N983" s="9" t="str">
        <f t="shared" si="121"/>
        <v>4P662</v>
      </c>
      <c r="O983" s="3">
        <v>1000</v>
      </c>
      <c r="P983" s="3">
        <v>1000</v>
      </c>
      <c r="Q983" s="1" t="s">
        <v>8</v>
      </c>
      <c r="R983" s="1" t="s">
        <v>9</v>
      </c>
      <c r="S983" s="1" t="s">
        <v>10</v>
      </c>
      <c r="T983" s="1" t="s">
        <v>930</v>
      </c>
      <c r="V983" s="19" t="str">
        <f t="shared" si="124"/>
        <v>Post-calc.</v>
      </c>
      <c r="W983" s="1" t="str">
        <f t="shared" si="125"/>
        <v>Post-calc.</v>
      </c>
      <c r="X983" s="1" t="b">
        <f t="shared" si="126"/>
        <v>1</v>
      </c>
      <c r="Z983" s="3">
        <f t="shared" si="127"/>
        <v>0</v>
      </c>
    </row>
    <row r="984" spans="1:26" x14ac:dyDescent="0.2">
      <c r="A984" s="25" t="s">
        <v>3577</v>
      </c>
      <c r="B984" s="9" t="str">
        <f t="shared" si="122"/>
        <v>49H63</v>
      </c>
      <c r="C984" s="30">
        <v>52</v>
      </c>
      <c r="D984" s="30">
        <v>52</v>
      </c>
      <c r="E984" s="32">
        <v>41214</v>
      </c>
      <c r="F984" s="27" t="s">
        <v>2594</v>
      </c>
      <c r="G984" s="34" t="s">
        <v>5520</v>
      </c>
      <c r="H984" s="10" t="str">
        <f t="shared" si="123"/>
        <v>Post-calc.</v>
      </c>
      <c r="I984" s="23" t="e">
        <f t="shared" si="120"/>
        <v>#N/A</v>
      </c>
      <c r="J984" s="22" t="str">
        <f>VLOOKUP(B984, Remarks!$A$3:$G$400, 7, FALSE)</f>
        <v>Foxpro order but Product is Spare Part Onward Charges was filtered out</v>
      </c>
      <c r="K984" s="1" t="s">
        <v>5960</v>
      </c>
      <c r="M984" s="7" t="s">
        <v>999</v>
      </c>
      <c r="N984" s="9" t="str">
        <f t="shared" si="121"/>
        <v>4P664</v>
      </c>
      <c r="O984" s="3">
        <v>10000</v>
      </c>
      <c r="P984" s="3">
        <v>10000</v>
      </c>
      <c r="Q984" s="1" t="s">
        <v>8</v>
      </c>
      <c r="R984" s="1" t="s">
        <v>9</v>
      </c>
      <c r="S984" s="1" t="s">
        <v>10</v>
      </c>
      <c r="T984" s="1" t="s">
        <v>930</v>
      </c>
      <c r="V984" s="19" t="str">
        <f t="shared" si="124"/>
        <v>Post-calc.</v>
      </c>
      <c r="W984" s="1" t="str">
        <f t="shared" si="125"/>
        <v>Post-calc.</v>
      </c>
      <c r="X984" s="1" t="b">
        <f t="shared" si="126"/>
        <v>1</v>
      </c>
      <c r="Z984" s="3">
        <f t="shared" si="127"/>
        <v>0</v>
      </c>
    </row>
    <row r="985" spans="1:26" x14ac:dyDescent="0.2">
      <c r="A985" s="25" t="s">
        <v>3578</v>
      </c>
      <c r="B985" s="9" t="str">
        <f t="shared" si="122"/>
        <v>49H66</v>
      </c>
      <c r="C985" s="30">
        <v>1259</v>
      </c>
      <c r="D985" s="30">
        <v>1259</v>
      </c>
      <c r="E985" s="32">
        <v>41244</v>
      </c>
      <c r="F985" s="27" t="s">
        <v>2594</v>
      </c>
      <c r="G985" s="34" t="s">
        <v>5520</v>
      </c>
      <c r="H985" s="10" t="str">
        <f t="shared" si="123"/>
        <v>Post-calc.</v>
      </c>
      <c r="I985" s="23" t="e">
        <f t="shared" si="120"/>
        <v>#N/A</v>
      </c>
      <c r="J985" s="22" t="str">
        <f>VLOOKUP(B985, Remarks!$A$3:$G$400, 7, FALSE)</f>
        <v>Foxpro order but Product is Spare Part Onward Charges was filtered out</v>
      </c>
      <c r="K985" s="1" t="s">
        <v>5960</v>
      </c>
      <c r="M985" s="7" t="s">
        <v>1000</v>
      </c>
      <c r="N985" s="9" t="str">
        <f t="shared" si="121"/>
        <v>4P669</v>
      </c>
      <c r="O985" s="3">
        <v>241.74440000000001</v>
      </c>
      <c r="P985" s="3">
        <v>241.74440000000001</v>
      </c>
      <c r="Q985" s="1" t="s">
        <v>8</v>
      </c>
      <c r="R985" s="1" t="s">
        <v>9</v>
      </c>
      <c r="S985" s="1" t="s">
        <v>10</v>
      </c>
      <c r="T985" s="1" t="s">
        <v>930</v>
      </c>
      <c r="V985" s="19" t="str">
        <f t="shared" si="124"/>
        <v>Post-calc.</v>
      </c>
      <c r="W985" s="1" t="str">
        <f t="shared" si="125"/>
        <v>Post-calc.</v>
      </c>
      <c r="X985" s="1" t="b">
        <f t="shared" si="126"/>
        <v>1</v>
      </c>
      <c r="Z985" s="3">
        <f t="shared" si="127"/>
        <v>0</v>
      </c>
    </row>
    <row r="986" spans="1:26" x14ac:dyDescent="0.2">
      <c r="A986" s="25" t="s">
        <v>3579</v>
      </c>
      <c r="B986" s="9" t="str">
        <f t="shared" si="122"/>
        <v>49H67</v>
      </c>
      <c r="C986" s="30">
        <v>0</v>
      </c>
      <c r="D986" s="30">
        <v>0</v>
      </c>
      <c r="E986" s="32">
        <v>41244</v>
      </c>
      <c r="F986" s="27" t="s">
        <v>2594</v>
      </c>
      <c r="G986" s="34" t="s">
        <v>5520</v>
      </c>
      <c r="H986" s="10" t="str">
        <f t="shared" si="123"/>
        <v>Post-calc.</v>
      </c>
      <c r="I986" s="23" t="e">
        <f t="shared" si="120"/>
        <v>#N/A</v>
      </c>
      <c r="J986" s="22" t="str">
        <f>VLOOKUP(B986, Remarks!$A$3:$G$400, 7, FALSE)</f>
        <v>Foxpro order but Product is Spare Part Onward Charges was filtered out</v>
      </c>
      <c r="K986" s="1" t="s">
        <v>5960</v>
      </c>
      <c r="M986" s="7" t="s">
        <v>1001</v>
      </c>
      <c r="N986" s="9" t="str">
        <f t="shared" si="121"/>
        <v>4P671</v>
      </c>
      <c r="O986" s="3">
        <v>966.97770000000003</v>
      </c>
      <c r="P986" s="3">
        <v>966.97770000000003</v>
      </c>
      <c r="Q986" s="1" t="s">
        <v>8</v>
      </c>
      <c r="R986" s="1" t="s">
        <v>9</v>
      </c>
      <c r="S986" s="1" t="s">
        <v>10</v>
      </c>
      <c r="T986" s="1" t="s">
        <v>930</v>
      </c>
      <c r="V986" s="19" t="str">
        <f t="shared" si="124"/>
        <v>Post-calc.</v>
      </c>
      <c r="W986" s="1" t="str">
        <f t="shared" si="125"/>
        <v>Post-calc.</v>
      </c>
      <c r="X986" s="1" t="b">
        <f t="shared" si="126"/>
        <v>1</v>
      </c>
      <c r="Z986" s="3">
        <f t="shared" si="127"/>
        <v>0</v>
      </c>
    </row>
    <row r="987" spans="1:26" x14ac:dyDescent="0.2">
      <c r="A987" s="25" t="s">
        <v>3580</v>
      </c>
      <c r="B987" s="9" t="str">
        <f t="shared" si="122"/>
        <v>49H73</v>
      </c>
      <c r="C987" s="30">
        <v>3835.7163</v>
      </c>
      <c r="D987" s="30">
        <v>3835.7163</v>
      </c>
      <c r="E987" s="32">
        <v>41334</v>
      </c>
      <c r="F987" s="27" t="s">
        <v>2594</v>
      </c>
      <c r="G987" s="34" t="s">
        <v>5520</v>
      </c>
      <c r="H987" s="10" t="str">
        <f t="shared" si="123"/>
        <v>Post-calc.</v>
      </c>
      <c r="I987" s="3">
        <f t="shared" si="120"/>
        <v>0</v>
      </c>
      <c r="M987" s="7" t="s">
        <v>1002</v>
      </c>
      <c r="N987" s="9" t="str">
        <f t="shared" si="121"/>
        <v>4P672</v>
      </c>
      <c r="O987" s="3">
        <v>145.04669999999999</v>
      </c>
      <c r="P987" s="3">
        <v>145.04669999999999</v>
      </c>
      <c r="Q987" s="1" t="s">
        <v>8</v>
      </c>
      <c r="R987" s="1" t="s">
        <v>9</v>
      </c>
      <c r="S987" s="1" t="s">
        <v>10</v>
      </c>
      <c r="T987" s="1" t="s">
        <v>930</v>
      </c>
      <c r="V987" s="19" t="str">
        <f t="shared" si="124"/>
        <v>Post-calc.</v>
      </c>
      <c r="W987" s="1" t="str">
        <f t="shared" si="125"/>
        <v>Post-calc.</v>
      </c>
      <c r="X987" s="1" t="b">
        <f t="shared" si="126"/>
        <v>1</v>
      </c>
      <c r="Z987" s="3">
        <f t="shared" si="127"/>
        <v>0</v>
      </c>
    </row>
    <row r="988" spans="1:26" x14ac:dyDescent="0.2">
      <c r="A988" s="25" t="s">
        <v>3581</v>
      </c>
      <c r="B988" s="9" t="str">
        <f t="shared" si="122"/>
        <v>49H83</v>
      </c>
      <c r="C988" s="30">
        <v>1269</v>
      </c>
      <c r="D988" s="30">
        <v>1269</v>
      </c>
      <c r="E988" s="32">
        <v>41214</v>
      </c>
      <c r="F988" s="27" t="s">
        <v>2594</v>
      </c>
      <c r="G988" s="34" t="s">
        <v>5520</v>
      </c>
      <c r="H988" s="10" t="str">
        <f t="shared" si="123"/>
        <v>Post-calc.</v>
      </c>
      <c r="I988" s="3">
        <f t="shared" si="120"/>
        <v>0</v>
      </c>
      <c r="M988" s="7" t="s">
        <v>1003</v>
      </c>
      <c r="N988" s="9" t="str">
        <f t="shared" si="121"/>
        <v>4P675</v>
      </c>
      <c r="O988" s="3">
        <v>193.3955</v>
      </c>
      <c r="P988" s="3">
        <v>193.3955</v>
      </c>
      <c r="Q988" s="1" t="s">
        <v>8</v>
      </c>
      <c r="R988" s="1" t="s">
        <v>9</v>
      </c>
      <c r="S988" s="1" t="s">
        <v>10</v>
      </c>
      <c r="T988" s="1" t="s">
        <v>930</v>
      </c>
      <c r="V988" s="19" t="str">
        <f t="shared" si="124"/>
        <v>Post-calc.</v>
      </c>
      <c r="W988" s="1" t="str">
        <f t="shared" si="125"/>
        <v>Post-calc.</v>
      </c>
      <c r="X988" s="1" t="b">
        <f t="shared" si="126"/>
        <v>1</v>
      </c>
      <c r="Z988" s="3">
        <f t="shared" si="127"/>
        <v>0</v>
      </c>
    </row>
    <row r="989" spans="1:26" x14ac:dyDescent="0.2">
      <c r="A989" s="25" t="s">
        <v>3582</v>
      </c>
      <c r="B989" s="9" t="str">
        <f t="shared" si="122"/>
        <v>49H91</v>
      </c>
      <c r="C989" s="30">
        <v>1210</v>
      </c>
      <c r="D989" s="30">
        <v>1210</v>
      </c>
      <c r="E989" s="32">
        <v>41334</v>
      </c>
      <c r="F989" s="27" t="s">
        <v>2594</v>
      </c>
      <c r="G989" s="34" t="s">
        <v>5520</v>
      </c>
      <c r="H989" s="10" t="str">
        <f t="shared" si="123"/>
        <v>Post-calc.</v>
      </c>
      <c r="I989" s="23" t="e">
        <f t="shared" si="120"/>
        <v>#N/A</v>
      </c>
      <c r="J989" s="22" t="str">
        <f>VLOOKUP(B989, Remarks!$A$3:$G$400, 7, FALSE)</f>
        <v>Foxpro order but Product is Spare Part Onward Charges was filtered out</v>
      </c>
      <c r="K989" s="1" t="s">
        <v>5960</v>
      </c>
      <c r="M989" s="7" t="s">
        <v>1004</v>
      </c>
      <c r="N989" s="9" t="str">
        <f t="shared" si="121"/>
        <v>4P690</v>
      </c>
      <c r="O989" s="3">
        <v>435.14</v>
      </c>
      <c r="P989" s="3">
        <v>435.14</v>
      </c>
      <c r="Q989" s="1" t="s">
        <v>8</v>
      </c>
      <c r="R989" s="1" t="s">
        <v>9</v>
      </c>
      <c r="S989" s="1" t="s">
        <v>10</v>
      </c>
      <c r="T989" s="1" t="s">
        <v>930</v>
      </c>
      <c r="V989" s="19" t="str">
        <f t="shared" si="124"/>
        <v>Post-calc.</v>
      </c>
      <c r="W989" s="1" t="str">
        <f t="shared" si="125"/>
        <v>Post-calc.</v>
      </c>
      <c r="X989" s="1" t="b">
        <f t="shared" si="126"/>
        <v>1</v>
      </c>
      <c r="Z989" s="3">
        <f t="shared" si="127"/>
        <v>0</v>
      </c>
    </row>
    <row r="990" spans="1:26" x14ac:dyDescent="0.2">
      <c r="A990" s="25" t="s">
        <v>3583</v>
      </c>
      <c r="B990" s="9" t="str">
        <f t="shared" si="122"/>
        <v>49H92</v>
      </c>
      <c r="C990" s="30">
        <v>332</v>
      </c>
      <c r="D990" s="30">
        <v>332</v>
      </c>
      <c r="E990" s="32">
        <v>41244</v>
      </c>
      <c r="F990" s="27" t="s">
        <v>2594</v>
      </c>
      <c r="G990" s="34" t="s">
        <v>5520</v>
      </c>
      <c r="H990" s="10" t="str">
        <f t="shared" si="123"/>
        <v>Post-calc.</v>
      </c>
      <c r="I990" s="23" t="e">
        <f t="shared" si="120"/>
        <v>#N/A</v>
      </c>
      <c r="J990" s="22" t="str">
        <f>VLOOKUP(B990, Remarks!$A$3:$G$400, 7, FALSE)</f>
        <v>Foxpro order but Product is Spare Part Onward Charges was filtered out</v>
      </c>
      <c r="K990" s="1" t="s">
        <v>5960</v>
      </c>
      <c r="M990" s="7" t="s">
        <v>1005</v>
      </c>
      <c r="N990" s="9" t="str">
        <f t="shared" si="121"/>
        <v>4P692</v>
      </c>
      <c r="O990" s="3">
        <v>145.04669999999999</v>
      </c>
      <c r="P990" s="3">
        <v>145.04669999999999</v>
      </c>
      <c r="Q990" s="1" t="s">
        <v>8</v>
      </c>
      <c r="R990" s="1" t="s">
        <v>9</v>
      </c>
      <c r="S990" s="1" t="s">
        <v>10</v>
      </c>
      <c r="T990" s="1" t="s">
        <v>930</v>
      </c>
      <c r="V990" s="19" t="str">
        <f t="shared" si="124"/>
        <v>Post-calc.</v>
      </c>
      <c r="W990" s="1" t="str">
        <f t="shared" si="125"/>
        <v>Post-calc.</v>
      </c>
      <c r="X990" s="1" t="b">
        <f t="shared" si="126"/>
        <v>1</v>
      </c>
      <c r="Z990" s="3">
        <f t="shared" si="127"/>
        <v>0</v>
      </c>
    </row>
    <row r="991" spans="1:26" x14ac:dyDescent="0.2">
      <c r="A991" s="25" t="s">
        <v>3584</v>
      </c>
      <c r="B991" s="9" t="str">
        <f t="shared" si="122"/>
        <v>49H97</v>
      </c>
      <c r="C991" s="30">
        <v>96</v>
      </c>
      <c r="D991" s="30">
        <v>96</v>
      </c>
      <c r="E991" s="32">
        <v>41244</v>
      </c>
      <c r="F991" s="27" t="s">
        <v>2594</v>
      </c>
      <c r="G991" s="34" t="s">
        <v>5520</v>
      </c>
      <c r="H991" s="10" t="str">
        <f t="shared" si="123"/>
        <v>Post-calc.</v>
      </c>
      <c r="I991" s="23" t="e">
        <f t="shared" si="120"/>
        <v>#N/A</v>
      </c>
      <c r="J991" s="22" t="str">
        <f>VLOOKUP(B991, Remarks!$A$3:$G$400, 7, FALSE)</f>
        <v>Foxpro order but Product is Spare Part Onward Charges was filtered out</v>
      </c>
      <c r="K991" s="1" t="s">
        <v>5960</v>
      </c>
      <c r="M991" s="7" t="s">
        <v>1006</v>
      </c>
      <c r="N991" s="9" t="str">
        <f t="shared" si="121"/>
        <v>4P693</v>
      </c>
      <c r="O991" s="3">
        <v>2417.4443000000001</v>
      </c>
      <c r="P991" s="3">
        <v>2417.4443000000001</v>
      </c>
      <c r="Q991" s="1" t="s">
        <v>8</v>
      </c>
      <c r="R991" s="1" t="s">
        <v>9</v>
      </c>
      <c r="S991" s="1" t="s">
        <v>10</v>
      </c>
      <c r="T991" s="1" t="s">
        <v>930</v>
      </c>
      <c r="V991" s="19" t="str">
        <f t="shared" si="124"/>
        <v>Post-calc.</v>
      </c>
      <c r="W991" s="1" t="str">
        <f t="shared" si="125"/>
        <v>Post-calc.</v>
      </c>
      <c r="X991" s="1" t="b">
        <f t="shared" si="126"/>
        <v>1</v>
      </c>
      <c r="Z991" s="3">
        <f t="shared" si="127"/>
        <v>0</v>
      </c>
    </row>
    <row r="992" spans="1:26" x14ac:dyDescent="0.2">
      <c r="A992" s="25" t="s">
        <v>3585</v>
      </c>
      <c r="B992" s="9" t="str">
        <f t="shared" si="122"/>
        <v>49I00</v>
      </c>
      <c r="C992" s="30">
        <v>110</v>
      </c>
      <c r="D992" s="30">
        <v>110</v>
      </c>
      <c r="E992" s="32">
        <v>41214</v>
      </c>
      <c r="F992" s="27" t="s">
        <v>2594</v>
      </c>
      <c r="G992" s="34" t="s">
        <v>5520</v>
      </c>
      <c r="H992" s="10" t="str">
        <f t="shared" si="123"/>
        <v>Post-calc.</v>
      </c>
      <c r="I992" s="23" t="e">
        <f t="shared" si="120"/>
        <v>#N/A</v>
      </c>
      <c r="J992" s="22" t="str">
        <f>VLOOKUP(B992, Remarks!$A$3:$G$400, 7, FALSE)</f>
        <v>Foxpro order but Product is Spare Part Onward Charges was filtered out</v>
      </c>
      <c r="K992" s="1" t="s">
        <v>5960</v>
      </c>
      <c r="M992" s="7" t="s">
        <v>1007</v>
      </c>
      <c r="N992" s="9" t="str">
        <f t="shared" si="121"/>
        <v>4P694</v>
      </c>
      <c r="O992" s="3">
        <v>580.1866</v>
      </c>
      <c r="P992" s="3">
        <v>580.1866</v>
      </c>
      <c r="Q992" s="1" t="s">
        <v>8</v>
      </c>
      <c r="R992" s="1" t="s">
        <v>9</v>
      </c>
      <c r="S992" s="1" t="s">
        <v>10</v>
      </c>
      <c r="T992" s="1" t="s">
        <v>930</v>
      </c>
      <c r="V992" s="19" t="str">
        <f t="shared" si="124"/>
        <v>Post-calc.</v>
      </c>
      <c r="W992" s="1" t="str">
        <f t="shared" si="125"/>
        <v>Post-calc.</v>
      </c>
      <c r="X992" s="1" t="b">
        <f t="shared" si="126"/>
        <v>1</v>
      </c>
      <c r="Z992" s="3">
        <f t="shared" si="127"/>
        <v>0</v>
      </c>
    </row>
    <row r="993" spans="1:26" x14ac:dyDescent="0.2">
      <c r="A993" s="25" t="s">
        <v>3586</v>
      </c>
      <c r="B993" s="9" t="str">
        <f t="shared" si="122"/>
        <v>49I02</v>
      </c>
      <c r="C993" s="30">
        <v>1537</v>
      </c>
      <c r="D993" s="30">
        <v>1537</v>
      </c>
      <c r="E993" s="32">
        <v>41244</v>
      </c>
      <c r="F993" s="27" t="s">
        <v>2594</v>
      </c>
      <c r="G993" s="34" t="s">
        <v>5520</v>
      </c>
      <c r="H993" s="10" t="str">
        <f t="shared" si="123"/>
        <v>Post-calc.</v>
      </c>
      <c r="I993" s="3">
        <f t="shared" si="120"/>
        <v>0</v>
      </c>
      <c r="M993" s="7" t="s">
        <v>1008</v>
      </c>
      <c r="N993" s="9" t="str">
        <f t="shared" si="121"/>
        <v>4P702</v>
      </c>
      <c r="O993" s="3">
        <v>21786</v>
      </c>
      <c r="P993" s="3">
        <v>21786</v>
      </c>
      <c r="Q993" s="1" t="s">
        <v>8</v>
      </c>
      <c r="R993" s="1" t="s">
        <v>9</v>
      </c>
      <c r="S993" s="1" t="s">
        <v>10</v>
      </c>
      <c r="T993" s="1" t="s">
        <v>930</v>
      </c>
      <c r="V993" s="19" t="str">
        <f t="shared" si="124"/>
        <v>Post-calc.</v>
      </c>
      <c r="W993" s="1" t="str">
        <f t="shared" si="125"/>
        <v>Post-calc.</v>
      </c>
      <c r="X993" s="1" t="b">
        <f t="shared" si="126"/>
        <v>1</v>
      </c>
      <c r="Z993" s="3">
        <f t="shared" si="127"/>
        <v>0</v>
      </c>
    </row>
    <row r="994" spans="1:26" x14ac:dyDescent="0.2">
      <c r="A994" s="25" t="s">
        <v>3587</v>
      </c>
      <c r="B994" s="9" t="str">
        <f t="shared" si="122"/>
        <v>49I06</v>
      </c>
      <c r="C994" s="30">
        <v>3511</v>
      </c>
      <c r="D994" s="30">
        <v>3511</v>
      </c>
      <c r="E994" s="32">
        <v>41244</v>
      </c>
      <c r="F994" s="27" t="s">
        <v>2594</v>
      </c>
      <c r="G994" s="34" t="s">
        <v>5520</v>
      </c>
      <c r="H994" s="10" t="str">
        <f t="shared" si="123"/>
        <v>Post-calc.</v>
      </c>
      <c r="I994" s="3">
        <f t="shared" si="120"/>
        <v>0</v>
      </c>
      <c r="M994" s="7" t="s">
        <v>1009</v>
      </c>
      <c r="N994" s="9" t="str">
        <f t="shared" si="121"/>
        <v>4P704</v>
      </c>
      <c r="O994" s="3">
        <v>1307.1895</v>
      </c>
      <c r="P994" s="3">
        <v>1307.1895</v>
      </c>
      <c r="Q994" s="1" t="s">
        <v>8</v>
      </c>
      <c r="R994" s="1" t="s">
        <v>9</v>
      </c>
      <c r="S994" s="1" t="s">
        <v>10</v>
      </c>
      <c r="T994" s="1" t="s">
        <v>930</v>
      </c>
      <c r="V994" s="19" t="str">
        <f t="shared" si="124"/>
        <v>Post-calc.</v>
      </c>
      <c r="W994" s="1" t="str">
        <f t="shared" si="125"/>
        <v>Post-calc.</v>
      </c>
      <c r="X994" s="1" t="b">
        <f t="shared" si="126"/>
        <v>1</v>
      </c>
      <c r="Z994" s="3">
        <f t="shared" si="127"/>
        <v>0</v>
      </c>
    </row>
    <row r="995" spans="1:26" x14ac:dyDescent="0.2">
      <c r="A995" s="25" t="s">
        <v>3588</v>
      </c>
      <c r="B995" s="9" t="str">
        <f t="shared" si="122"/>
        <v>49I07</v>
      </c>
      <c r="C995" s="30">
        <v>1500</v>
      </c>
      <c r="D995" s="30">
        <v>1500</v>
      </c>
      <c r="E995" s="32">
        <v>41244</v>
      </c>
      <c r="F995" s="27" t="s">
        <v>2594</v>
      </c>
      <c r="G995" s="34" t="s">
        <v>5520</v>
      </c>
      <c r="H995" s="10" t="str">
        <f t="shared" si="123"/>
        <v>Post-calc.</v>
      </c>
      <c r="I995" s="3">
        <f t="shared" si="120"/>
        <v>0</v>
      </c>
      <c r="M995" s="7" t="s">
        <v>1010</v>
      </c>
      <c r="N995" s="9" t="str">
        <f t="shared" si="121"/>
        <v>4P707</v>
      </c>
      <c r="O995" s="3">
        <v>193.3955</v>
      </c>
      <c r="P995" s="3">
        <v>193.3955</v>
      </c>
      <c r="Q995" s="1" t="s">
        <v>8</v>
      </c>
      <c r="R995" s="1" t="s">
        <v>9</v>
      </c>
      <c r="S995" s="1" t="s">
        <v>10</v>
      </c>
      <c r="T995" s="1" t="s">
        <v>930</v>
      </c>
      <c r="V995" s="19" t="str">
        <f t="shared" si="124"/>
        <v>Post-calc.</v>
      </c>
      <c r="W995" s="1" t="str">
        <f t="shared" si="125"/>
        <v>Post-calc.</v>
      </c>
      <c r="X995" s="1" t="b">
        <f t="shared" si="126"/>
        <v>1</v>
      </c>
      <c r="Z995" s="3">
        <f t="shared" si="127"/>
        <v>0</v>
      </c>
    </row>
    <row r="996" spans="1:26" x14ac:dyDescent="0.2">
      <c r="A996" s="25" t="s">
        <v>3589</v>
      </c>
      <c r="B996" s="9" t="str">
        <f t="shared" si="122"/>
        <v>49I20</v>
      </c>
      <c r="C996" s="30">
        <v>920</v>
      </c>
      <c r="D996" s="30">
        <v>0</v>
      </c>
      <c r="E996" s="32">
        <v>41425</v>
      </c>
      <c r="F996" s="27" t="s">
        <v>2594</v>
      </c>
      <c r="G996" s="34" t="s">
        <v>5520</v>
      </c>
      <c r="H996" s="10" t="str">
        <f t="shared" si="123"/>
        <v>Post-calc.</v>
      </c>
      <c r="I996" s="23" t="e">
        <f t="shared" si="120"/>
        <v>#N/A</v>
      </c>
      <c r="J996" s="22" t="str">
        <f>VLOOKUP(B996, Remarks!$A$3:$G$400, 7, FALSE)</f>
        <v>Foxpro order but Product is Spare Part Onward Charges was filtered out</v>
      </c>
      <c r="K996" s="1" t="s">
        <v>5960</v>
      </c>
      <c r="M996" s="7" t="s">
        <v>1011</v>
      </c>
      <c r="N996" s="9" t="str">
        <f t="shared" si="121"/>
        <v>4P708</v>
      </c>
      <c r="O996" s="3">
        <v>885.15160000000003</v>
      </c>
      <c r="P996" s="3">
        <v>885.15160000000003</v>
      </c>
      <c r="Q996" s="1" t="s">
        <v>8</v>
      </c>
      <c r="R996" s="1" t="s">
        <v>9</v>
      </c>
      <c r="S996" s="1" t="s">
        <v>10</v>
      </c>
      <c r="T996" s="1" t="s">
        <v>930</v>
      </c>
      <c r="V996" s="19" t="str">
        <f t="shared" si="124"/>
        <v>Post-calc.</v>
      </c>
      <c r="W996" s="1" t="str">
        <f t="shared" si="125"/>
        <v>Post-calc.</v>
      </c>
      <c r="X996" s="1" t="b">
        <f t="shared" si="126"/>
        <v>1</v>
      </c>
      <c r="Z996" s="3">
        <f t="shared" si="127"/>
        <v>0</v>
      </c>
    </row>
    <row r="997" spans="1:26" x14ac:dyDescent="0.2">
      <c r="A997" s="25" t="s">
        <v>3590</v>
      </c>
      <c r="B997" s="9" t="str">
        <f t="shared" si="122"/>
        <v>49I26</v>
      </c>
      <c r="C997" s="30">
        <v>377</v>
      </c>
      <c r="D997" s="30">
        <v>0</v>
      </c>
      <c r="E997" s="32">
        <v>41394</v>
      </c>
      <c r="F997" s="27" t="s">
        <v>2594</v>
      </c>
      <c r="G997" s="34" t="s">
        <v>5520</v>
      </c>
      <c r="H997" s="10" t="str">
        <f t="shared" si="123"/>
        <v>Post-calc.</v>
      </c>
      <c r="I997" s="23" t="e">
        <f t="shared" si="120"/>
        <v>#N/A</v>
      </c>
      <c r="J997" s="22" t="str">
        <f>VLOOKUP(B997, Remarks!$A$3:$G$400, 7, FALSE)</f>
        <v>Foxpro order but Product is Spare Part Onward Charges was filtered out</v>
      </c>
      <c r="K997" s="1" t="s">
        <v>5960</v>
      </c>
      <c r="M997" s="7" t="s">
        <v>1012</v>
      </c>
      <c r="N997" s="9" t="str">
        <f t="shared" si="121"/>
        <v>4P716</v>
      </c>
      <c r="O997" s="3">
        <v>350</v>
      </c>
      <c r="P997" s="3">
        <v>350</v>
      </c>
      <c r="Q997" s="1" t="s">
        <v>8</v>
      </c>
      <c r="R997" s="1" t="s">
        <v>9</v>
      </c>
      <c r="S997" s="1" t="s">
        <v>10</v>
      </c>
      <c r="T997" s="1" t="s">
        <v>930</v>
      </c>
      <c r="V997" s="19" t="str">
        <f t="shared" si="124"/>
        <v>Post-calc.</v>
      </c>
      <c r="W997" s="1" t="str">
        <f t="shared" si="125"/>
        <v>Post-calc.</v>
      </c>
      <c r="X997" s="1" t="b">
        <f t="shared" si="126"/>
        <v>1</v>
      </c>
      <c r="Z997" s="3">
        <f t="shared" si="127"/>
        <v>0</v>
      </c>
    </row>
    <row r="998" spans="1:26" x14ac:dyDescent="0.2">
      <c r="A998" s="25" t="s">
        <v>3591</v>
      </c>
      <c r="B998" s="9" t="str">
        <f t="shared" si="122"/>
        <v>49I27</v>
      </c>
      <c r="C998" s="30">
        <v>726</v>
      </c>
      <c r="D998" s="30">
        <v>0</v>
      </c>
      <c r="E998" s="32">
        <v>41305</v>
      </c>
      <c r="F998" s="27" t="s">
        <v>2594</v>
      </c>
      <c r="G998" s="34" t="s">
        <v>5520</v>
      </c>
      <c r="H998" s="10" t="str">
        <f t="shared" si="123"/>
        <v>Post-calc.</v>
      </c>
      <c r="I998" s="23" t="e">
        <f t="shared" si="120"/>
        <v>#N/A</v>
      </c>
      <c r="J998" s="22" t="str">
        <f>VLOOKUP(B998, Remarks!$A$3:$G$400, 7, FALSE)</f>
        <v>Foxpro order but Product is Spare Part Onward Charges was filtered out</v>
      </c>
      <c r="K998" s="1" t="s">
        <v>5960</v>
      </c>
      <c r="M998" s="7" t="s">
        <v>1013</v>
      </c>
      <c r="N998" s="9" t="str">
        <f t="shared" si="121"/>
        <v>4P721</v>
      </c>
      <c r="O998" s="3">
        <v>800</v>
      </c>
      <c r="P998" s="3">
        <v>800</v>
      </c>
      <c r="Q998" s="1" t="s">
        <v>8</v>
      </c>
      <c r="R998" s="1" t="s">
        <v>9</v>
      </c>
      <c r="S998" s="1" t="s">
        <v>10</v>
      </c>
      <c r="T998" s="1" t="s">
        <v>930</v>
      </c>
      <c r="V998" s="19" t="str">
        <f t="shared" si="124"/>
        <v>Post-calc.</v>
      </c>
      <c r="W998" s="1" t="str">
        <f t="shared" si="125"/>
        <v>Post-calc.</v>
      </c>
      <c r="X998" s="1" t="b">
        <f t="shared" si="126"/>
        <v>1</v>
      </c>
      <c r="Z998" s="3">
        <f t="shared" si="127"/>
        <v>0</v>
      </c>
    </row>
    <row r="999" spans="1:26" x14ac:dyDescent="0.2">
      <c r="A999" s="25" t="s">
        <v>3592</v>
      </c>
      <c r="B999" s="9" t="str">
        <f t="shared" si="122"/>
        <v>49I30</v>
      </c>
      <c r="C999" s="30">
        <v>89</v>
      </c>
      <c r="D999" s="30">
        <v>0</v>
      </c>
      <c r="E999" s="32">
        <v>41394</v>
      </c>
      <c r="F999" s="27" t="s">
        <v>2594</v>
      </c>
      <c r="G999" s="34" t="s">
        <v>5520</v>
      </c>
      <c r="H999" s="10" t="str">
        <f t="shared" si="123"/>
        <v>Post-calc.</v>
      </c>
      <c r="I999" s="23" t="e">
        <f t="shared" si="120"/>
        <v>#N/A</v>
      </c>
      <c r="J999" s="22" t="str">
        <f>VLOOKUP(B999, Remarks!$A$3:$G$400, 7, FALSE)</f>
        <v>Foxpro order but Product is Spare Part Onward Charges was filtered out</v>
      </c>
      <c r="K999" s="1" t="s">
        <v>5960</v>
      </c>
      <c r="M999" s="7" t="s">
        <v>1014</v>
      </c>
      <c r="N999" s="9" t="str">
        <f t="shared" si="121"/>
        <v>4P724</v>
      </c>
      <c r="O999" s="3">
        <v>9000</v>
      </c>
      <c r="P999" s="3">
        <v>9000</v>
      </c>
      <c r="Q999" s="1" t="s">
        <v>8</v>
      </c>
      <c r="R999" s="1" t="s">
        <v>9</v>
      </c>
      <c r="S999" s="1" t="s">
        <v>10</v>
      </c>
      <c r="T999" s="1" t="s">
        <v>930</v>
      </c>
      <c r="V999" s="19" t="str">
        <f t="shared" si="124"/>
        <v>Post-calc.</v>
      </c>
      <c r="W999" s="1" t="str">
        <f t="shared" si="125"/>
        <v>Post-calc.</v>
      </c>
      <c r="X999" s="1" t="b">
        <f t="shared" si="126"/>
        <v>1</v>
      </c>
      <c r="Z999" s="3">
        <f t="shared" si="127"/>
        <v>0</v>
      </c>
    </row>
    <row r="1000" spans="1:26" x14ac:dyDescent="0.2">
      <c r="A1000" s="25" t="s">
        <v>3593</v>
      </c>
      <c r="B1000" s="9" t="str">
        <f t="shared" si="122"/>
        <v>49I32</v>
      </c>
      <c r="C1000" s="30">
        <v>110</v>
      </c>
      <c r="D1000" s="30">
        <v>0</v>
      </c>
      <c r="E1000" s="32">
        <v>41394</v>
      </c>
      <c r="F1000" s="27" t="s">
        <v>2594</v>
      </c>
      <c r="G1000" s="34" t="s">
        <v>5520</v>
      </c>
      <c r="H1000" s="10" t="str">
        <f t="shared" si="123"/>
        <v>Post-calc.</v>
      </c>
      <c r="I1000" s="23" t="e">
        <f t="shared" si="120"/>
        <v>#N/A</v>
      </c>
      <c r="J1000" s="22" t="str">
        <f>VLOOKUP(B1000, Remarks!$A$3:$G$400, 7, FALSE)</f>
        <v>Foxpro order but Product is Spare Part Onward Charges was filtered out</v>
      </c>
      <c r="K1000" s="1" t="s">
        <v>5960</v>
      </c>
      <c r="M1000" s="7" t="s">
        <v>1015</v>
      </c>
      <c r="N1000" s="9" t="str">
        <f t="shared" si="121"/>
        <v>4P752</v>
      </c>
      <c r="O1000" s="3">
        <v>66000</v>
      </c>
      <c r="P1000" s="3">
        <v>66000</v>
      </c>
      <c r="Q1000" s="1" t="s">
        <v>8</v>
      </c>
      <c r="R1000" s="1" t="s">
        <v>9</v>
      </c>
      <c r="S1000" s="1" t="s">
        <v>10</v>
      </c>
      <c r="T1000" s="1" t="s">
        <v>930</v>
      </c>
      <c r="V1000" s="19" t="str">
        <f t="shared" si="124"/>
        <v>Post-calc.</v>
      </c>
      <c r="W1000" s="1" t="str">
        <f t="shared" si="125"/>
        <v>Post-calc.</v>
      </c>
      <c r="X1000" s="1" t="b">
        <f t="shared" si="126"/>
        <v>1</v>
      </c>
      <c r="Z1000" s="3">
        <f t="shared" si="127"/>
        <v>0</v>
      </c>
    </row>
    <row r="1001" spans="1:26" x14ac:dyDescent="0.2">
      <c r="A1001" s="25" t="s">
        <v>3594</v>
      </c>
      <c r="B1001" s="9" t="str">
        <f t="shared" si="122"/>
        <v>49I33</v>
      </c>
      <c r="C1001" s="30">
        <v>1313</v>
      </c>
      <c r="D1001" s="30">
        <v>0</v>
      </c>
      <c r="E1001" s="32">
        <v>41305</v>
      </c>
      <c r="F1001" s="27" t="s">
        <v>2594</v>
      </c>
      <c r="G1001" s="34" t="s">
        <v>5520</v>
      </c>
      <c r="H1001" s="10" t="str">
        <f t="shared" si="123"/>
        <v>Post-calc.</v>
      </c>
      <c r="I1001" s="23" t="e">
        <f t="shared" si="120"/>
        <v>#N/A</v>
      </c>
      <c r="J1001" s="22" t="str">
        <f>VLOOKUP(B1001, Remarks!$A$3:$G$400, 7, FALSE)</f>
        <v>Foxpro order but Product is Spare Part Onward Charges was filtered out</v>
      </c>
      <c r="K1001" s="1" t="s">
        <v>5960</v>
      </c>
      <c r="M1001" s="7" t="s">
        <v>1016</v>
      </c>
      <c r="N1001" s="9" t="str">
        <f t="shared" si="121"/>
        <v>4P754</v>
      </c>
      <c r="O1001" s="3">
        <v>18000</v>
      </c>
      <c r="P1001" s="3">
        <v>18000</v>
      </c>
      <c r="Q1001" s="1" t="s">
        <v>8</v>
      </c>
      <c r="R1001" s="1" t="s">
        <v>9</v>
      </c>
      <c r="S1001" s="1" t="s">
        <v>10</v>
      </c>
      <c r="T1001" s="1" t="s">
        <v>930</v>
      </c>
      <c r="V1001" s="19" t="str">
        <f t="shared" si="124"/>
        <v>Post-calc.</v>
      </c>
      <c r="W1001" s="1" t="str">
        <f t="shared" si="125"/>
        <v>Post-calc.</v>
      </c>
      <c r="X1001" s="1" t="b">
        <f t="shared" si="126"/>
        <v>1</v>
      </c>
      <c r="Z1001" s="3">
        <f t="shared" si="127"/>
        <v>0</v>
      </c>
    </row>
    <row r="1002" spans="1:26" x14ac:dyDescent="0.2">
      <c r="A1002" s="25" t="s">
        <v>3595</v>
      </c>
      <c r="B1002" s="9" t="str">
        <f t="shared" si="122"/>
        <v>49I34</v>
      </c>
      <c r="C1002" s="30">
        <v>291</v>
      </c>
      <c r="D1002" s="30">
        <v>0</v>
      </c>
      <c r="E1002" s="32">
        <v>41394</v>
      </c>
      <c r="F1002" s="27" t="s">
        <v>2594</v>
      </c>
      <c r="G1002" s="34" t="s">
        <v>5520</v>
      </c>
      <c r="H1002" s="10" t="str">
        <f t="shared" si="123"/>
        <v>Post-calc.</v>
      </c>
      <c r="I1002" s="23" t="e">
        <f t="shared" si="120"/>
        <v>#N/A</v>
      </c>
      <c r="J1002" s="22" t="str">
        <f>VLOOKUP(B1002, Remarks!$A$3:$G$400, 7, FALSE)</f>
        <v>Foxpro order but Product is Spare Part Onward Charges was filtered out</v>
      </c>
      <c r="K1002" s="1" t="s">
        <v>5960</v>
      </c>
      <c r="M1002" s="7" t="s">
        <v>1017</v>
      </c>
      <c r="N1002" s="9" t="str">
        <f t="shared" si="121"/>
        <v>4P766</v>
      </c>
      <c r="O1002" s="3">
        <v>150.5376</v>
      </c>
      <c r="P1002" s="3">
        <v>150.5376</v>
      </c>
      <c r="Q1002" s="1" t="s">
        <v>8</v>
      </c>
      <c r="R1002" s="1" t="s">
        <v>9</v>
      </c>
      <c r="S1002" s="1" t="s">
        <v>10</v>
      </c>
      <c r="T1002" s="1" t="s">
        <v>930</v>
      </c>
      <c r="V1002" s="19" t="str">
        <f t="shared" si="124"/>
        <v>Post-calc.</v>
      </c>
      <c r="W1002" s="1" t="str">
        <f t="shared" si="125"/>
        <v>Post-calc.</v>
      </c>
      <c r="X1002" s="1" t="b">
        <f t="shared" si="126"/>
        <v>1</v>
      </c>
      <c r="Z1002" s="3">
        <f t="shared" si="127"/>
        <v>0</v>
      </c>
    </row>
    <row r="1003" spans="1:26" x14ac:dyDescent="0.2">
      <c r="A1003" s="25" t="s">
        <v>3596</v>
      </c>
      <c r="B1003" s="9" t="str">
        <f t="shared" si="122"/>
        <v>49I35</v>
      </c>
      <c r="C1003" s="30">
        <v>313</v>
      </c>
      <c r="D1003" s="30">
        <v>0</v>
      </c>
      <c r="E1003" s="32">
        <v>41333</v>
      </c>
      <c r="F1003" s="27" t="s">
        <v>2594</v>
      </c>
      <c r="G1003" s="34" t="s">
        <v>5520</v>
      </c>
      <c r="H1003" s="10" t="str">
        <f t="shared" si="123"/>
        <v>Post-calc.</v>
      </c>
      <c r="I1003" s="23" t="e">
        <f t="shared" si="120"/>
        <v>#N/A</v>
      </c>
      <c r="J1003" s="22" t="str">
        <f>VLOOKUP(B1003, Remarks!$A$3:$G$400, 7, FALSE)</f>
        <v>Foxpro order but Product is Spare Part Onward Charges was filtered out</v>
      </c>
      <c r="K1003" s="1" t="s">
        <v>5960</v>
      </c>
      <c r="M1003" s="7" t="s">
        <v>1018</v>
      </c>
      <c r="N1003" s="9" t="str">
        <f t="shared" si="121"/>
        <v>4P767</v>
      </c>
      <c r="O1003" s="3">
        <v>150</v>
      </c>
      <c r="P1003" s="3">
        <v>150</v>
      </c>
      <c r="Q1003" s="1" t="s">
        <v>8</v>
      </c>
      <c r="R1003" s="1" t="s">
        <v>9</v>
      </c>
      <c r="S1003" s="1" t="s">
        <v>10</v>
      </c>
      <c r="T1003" s="1" t="s">
        <v>930</v>
      </c>
      <c r="V1003" s="19" t="str">
        <f t="shared" si="124"/>
        <v>Post-calc.</v>
      </c>
      <c r="W1003" s="1" t="str">
        <f t="shared" si="125"/>
        <v>Post-calc.</v>
      </c>
      <c r="X1003" s="1" t="b">
        <f t="shared" si="126"/>
        <v>1</v>
      </c>
      <c r="Z1003" s="3">
        <f t="shared" si="127"/>
        <v>0</v>
      </c>
    </row>
    <row r="1004" spans="1:26" x14ac:dyDescent="0.2">
      <c r="A1004" s="25" t="s">
        <v>3597</v>
      </c>
      <c r="B1004" s="9" t="str">
        <f t="shared" si="122"/>
        <v>49I38</v>
      </c>
      <c r="C1004" s="30">
        <v>0</v>
      </c>
      <c r="D1004" s="30">
        <v>0</v>
      </c>
      <c r="E1004" s="32">
        <v>41364</v>
      </c>
      <c r="F1004" s="27" t="s">
        <v>2594</v>
      </c>
      <c r="G1004" s="34" t="s">
        <v>5520</v>
      </c>
      <c r="H1004" s="10" t="str">
        <f t="shared" si="123"/>
        <v>Post-calc.</v>
      </c>
      <c r="I1004" s="23" t="e">
        <f t="shared" si="120"/>
        <v>#N/A</v>
      </c>
      <c r="J1004" s="22" t="str">
        <f>VLOOKUP(B1004, Remarks!$A$3:$G$400, 7, FALSE)</f>
        <v>Foxpro order but Product is Spare Part Onward Charges was filtered out</v>
      </c>
      <c r="K1004" s="1" t="s">
        <v>5960</v>
      </c>
      <c r="M1004" s="7" t="s">
        <v>1019</v>
      </c>
      <c r="N1004" s="9" t="str">
        <f t="shared" si="121"/>
        <v>4P774</v>
      </c>
      <c r="O1004" s="3">
        <v>634.58349999999996</v>
      </c>
      <c r="P1004" s="3">
        <v>634.58349999999996</v>
      </c>
      <c r="Q1004" s="1" t="s">
        <v>8</v>
      </c>
      <c r="R1004" s="1" t="s">
        <v>9</v>
      </c>
      <c r="S1004" s="1" t="s">
        <v>10</v>
      </c>
      <c r="T1004" s="1" t="s">
        <v>930</v>
      </c>
      <c r="V1004" s="19" t="str">
        <f t="shared" si="124"/>
        <v>Post-calc.</v>
      </c>
      <c r="W1004" s="1" t="str">
        <f t="shared" si="125"/>
        <v>Post-calc.</v>
      </c>
      <c r="X1004" s="1" t="b">
        <f t="shared" si="126"/>
        <v>1</v>
      </c>
      <c r="Z1004" s="3">
        <f t="shared" si="127"/>
        <v>0</v>
      </c>
    </row>
    <row r="1005" spans="1:26" x14ac:dyDescent="0.2">
      <c r="A1005" s="25" t="s">
        <v>3598</v>
      </c>
      <c r="B1005" s="9" t="str">
        <f t="shared" si="122"/>
        <v>49I42</v>
      </c>
      <c r="C1005" s="30">
        <v>160</v>
      </c>
      <c r="D1005" s="30">
        <v>0</v>
      </c>
      <c r="E1005" s="32">
        <v>41486</v>
      </c>
      <c r="F1005" s="27" t="s">
        <v>2594</v>
      </c>
      <c r="G1005" s="34" t="s">
        <v>5520</v>
      </c>
      <c r="H1005" s="10" t="str">
        <f t="shared" si="123"/>
        <v>Post-calc.</v>
      </c>
      <c r="I1005" s="23" t="e">
        <f t="shared" si="120"/>
        <v>#N/A</v>
      </c>
      <c r="J1005" s="22" t="str">
        <f>VLOOKUP(B1005, Remarks!$A$3:$G$400, 7, FALSE)</f>
        <v>Foxpro order but Product is Spare Part Onward Charges was filtered out</v>
      </c>
      <c r="K1005" s="1" t="s">
        <v>5960</v>
      </c>
      <c r="M1005" s="7" t="s">
        <v>1020</v>
      </c>
      <c r="N1005" s="9" t="str">
        <f t="shared" si="121"/>
        <v>4P788</v>
      </c>
      <c r="O1005" s="3">
        <v>2644.1035999999999</v>
      </c>
      <c r="P1005" s="3">
        <v>2644.1035999999999</v>
      </c>
      <c r="Q1005" s="1" t="s">
        <v>8</v>
      </c>
      <c r="R1005" s="1" t="s">
        <v>9</v>
      </c>
      <c r="S1005" s="1" t="s">
        <v>10</v>
      </c>
      <c r="T1005" s="1" t="s">
        <v>930</v>
      </c>
      <c r="V1005" s="19" t="str">
        <f t="shared" si="124"/>
        <v>Post-calc.</v>
      </c>
      <c r="W1005" s="1" t="str">
        <f t="shared" si="125"/>
        <v>Post-calc.</v>
      </c>
      <c r="X1005" s="1" t="b">
        <f t="shared" si="126"/>
        <v>1</v>
      </c>
      <c r="Z1005" s="3">
        <f t="shared" si="127"/>
        <v>0</v>
      </c>
    </row>
    <row r="1006" spans="1:26" x14ac:dyDescent="0.2">
      <c r="A1006" s="25" t="s">
        <v>3599</v>
      </c>
      <c r="B1006" s="9" t="str">
        <f t="shared" si="122"/>
        <v>49I45</v>
      </c>
      <c r="C1006" s="30">
        <v>983</v>
      </c>
      <c r="D1006" s="30">
        <v>0</v>
      </c>
      <c r="E1006" s="32">
        <v>41425</v>
      </c>
      <c r="F1006" s="27" t="s">
        <v>2594</v>
      </c>
      <c r="G1006" s="34" t="s">
        <v>5520</v>
      </c>
      <c r="H1006" s="10" t="str">
        <f t="shared" si="123"/>
        <v>Post-calc.</v>
      </c>
      <c r="I1006" s="23" t="e">
        <f t="shared" si="120"/>
        <v>#N/A</v>
      </c>
      <c r="J1006" s="22" t="str">
        <f>VLOOKUP(B1006, Remarks!$A$3:$G$400, 7, FALSE)</f>
        <v>Foxpro order but Product is Spare Part Onward Charges was filtered out</v>
      </c>
      <c r="K1006" s="1" t="s">
        <v>5960</v>
      </c>
      <c r="M1006" s="7" t="s">
        <v>1021</v>
      </c>
      <c r="N1006" s="9" t="str">
        <f t="shared" si="121"/>
        <v>4P789</v>
      </c>
      <c r="O1006" s="3">
        <v>1300</v>
      </c>
      <c r="P1006" s="3">
        <v>1300</v>
      </c>
      <c r="Q1006" s="1" t="s">
        <v>8</v>
      </c>
      <c r="R1006" s="1" t="s">
        <v>9</v>
      </c>
      <c r="S1006" s="1" t="s">
        <v>10</v>
      </c>
      <c r="T1006" s="1" t="s">
        <v>930</v>
      </c>
      <c r="V1006" s="19" t="str">
        <f t="shared" si="124"/>
        <v>Post-calc.</v>
      </c>
      <c r="W1006" s="1" t="str">
        <f t="shared" si="125"/>
        <v>Post-calc.</v>
      </c>
      <c r="X1006" s="1" t="b">
        <f t="shared" si="126"/>
        <v>1</v>
      </c>
      <c r="Z1006" s="3">
        <f t="shared" si="127"/>
        <v>0</v>
      </c>
    </row>
    <row r="1007" spans="1:26" x14ac:dyDescent="0.2">
      <c r="A1007" s="25" t="s">
        <v>3600</v>
      </c>
      <c r="B1007" s="9" t="str">
        <f t="shared" si="122"/>
        <v>49I46</v>
      </c>
      <c r="C1007" s="30">
        <v>31</v>
      </c>
      <c r="D1007" s="30">
        <v>0</v>
      </c>
      <c r="E1007" s="32">
        <v>41394</v>
      </c>
      <c r="F1007" s="27" t="s">
        <v>2594</v>
      </c>
      <c r="G1007" s="34" t="s">
        <v>5520</v>
      </c>
      <c r="H1007" s="10" t="str">
        <f t="shared" si="123"/>
        <v>Post-calc.</v>
      </c>
      <c r="I1007" s="23" t="e">
        <f t="shared" si="120"/>
        <v>#N/A</v>
      </c>
      <c r="J1007" s="22" t="str">
        <f>VLOOKUP(B1007, Remarks!$A$3:$G$400, 7, FALSE)</f>
        <v>Foxpro order but Product is Spare Part Onward Charges was filtered out</v>
      </c>
      <c r="K1007" s="1" t="s">
        <v>5960</v>
      </c>
      <c r="M1007" s="7" t="s">
        <v>1022</v>
      </c>
      <c r="N1007" s="9" t="str">
        <f t="shared" si="121"/>
        <v>4P802</v>
      </c>
      <c r="O1007" s="3">
        <v>13940</v>
      </c>
      <c r="P1007" s="3">
        <v>13940</v>
      </c>
      <c r="Q1007" s="1" t="s">
        <v>8</v>
      </c>
      <c r="R1007" s="1" t="s">
        <v>9</v>
      </c>
      <c r="S1007" s="1" t="s">
        <v>10</v>
      </c>
      <c r="T1007" s="1" t="s">
        <v>930</v>
      </c>
      <c r="V1007" s="19" t="str">
        <f t="shared" si="124"/>
        <v>Post-calc.</v>
      </c>
      <c r="W1007" s="1" t="str">
        <f t="shared" si="125"/>
        <v>Post-calc.</v>
      </c>
      <c r="X1007" s="1" t="b">
        <f t="shared" si="126"/>
        <v>1</v>
      </c>
      <c r="Z1007" s="3">
        <f t="shared" si="127"/>
        <v>0</v>
      </c>
    </row>
    <row r="1008" spans="1:26" x14ac:dyDescent="0.2">
      <c r="A1008" s="25" t="s">
        <v>3601</v>
      </c>
      <c r="B1008" s="9" t="str">
        <f t="shared" si="122"/>
        <v>49I51</v>
      </c>
      <c r="C1008" s="30">
        <v>3442</v>
      </c>
      <c r="D1008" s="30">
        <v>0</v>
      </c>
      <c r="E1008" s="32">
        <v>41639</v>
      </c>
      <c r="F1008" s="27" t="s">
        <v>2594</v>
      </c>
      <c r="G1008" s="34" t="s">
        <v>5520</v>
      </c>
      <c r="H1008" s="10" t="str">
        <f t="shared" si="123"/>
        <v>Post-calc.</v>
      </c>
      <c r="I1008" s="3">
        <f t="shared" si="120"/>
        <v>0</v>
      </c>
      <c r="M1008" s="7" t="s">
        <v>1023</v>
      </c>
      <c r="N1008" s="9" t="str">
        <f t="shared" si="121"/>
        <v>4P808</v>
      </c>
      <c r="O1008" s="3">
        <v>1300</v>
      </c>
      <c r="P1008" s="3">
        <v>1300</v>
      </c>
      <c r="Q1008" s="1" t="s">
        <v>8</v>
      </c>
      <c r="R1008" s="1" t="s">
        <v>9</v>
      </c>
      <c r="S1008" s="1" t="s">
        <v>10</v>
      </c>
      <c r="T1008" s="1" t="s">
        <v>930</v>
      </c>
      <c r="V1008" s="19" t="str">
        <f t="shared" si="124"/>
        <v>Post-calc.</v>
      </c>
      <c r="W1008" s="1" t="str">
        <f t="shared" si="125"/>
        <v>Post-calc.</v>
      </c>
      <c r="X1008" s="1" t="b">
        <f t="shared" si="126"/>
        <v>1</v>
      </c>
      <c r="Z1008" s="3">
        <f t="shared" si="127"/>
        <v>0</v>
      </c>
    </row>
    <row r="1009" spans="1:26" x14ac:dyDescent="0.2">
      <c r="A1009" s="25" t="s">
        <v>3602</v>
      </c>
      <c r="B1009" s="9" t="str">
        <f t="shared" si="122"/>
        <v>49I52</v>
      </c>
      <c r="C1009" s="30">
        <v>333</v>
      </c>
      <c r="D1009" s="30">
        <v>0</v>
      </c>
      <c r="E1009" s="32">
        <v>41425</v>
      </c>
      <c r="F1009" s="27" t="s">
        <v>2594</v>
      </c>
      <c r="G1009" s="34" t="s">
        <v>5520</v>
      </c>
      <c r="H1009" s="10" t="str">
        <f t="shared" si="123"/>
        <v>Post-calc.</v>
      </c>
      <c r="I1009" s="23" t="e">
        <f t="shared" si="120"/>
        <v>#N/A</v>
      </c>
      <c r="J1009" s="22" t="str">
        <f>VLOOKUP(B1009, Remarks!$A$3:$G$400, 7, FALSE)</f>
        <v>Foxpro order but Product is Spare Part Onward Charges was filtered out</v>
      </c>
      <c r="K1009" s="1" t="s">
        <v>5960</v>
      </c>
      <c r="M1009" s="7" t="s">
        <v>1024</v>
      </c>
      <c r="N1009" s="9" t="str">
        <f t="shared" si="121"/>
        <v>4P809</v>
      </c>
      <c r="O1009" s="3">
        <v>700</v>
      </c>
      <c r="P1009" s="3">
        <v>700</v>
      </c>
      <c r="Q1009" s="1" t="s">
        <v>8</v>
      </c>
      <c r="R1009" s="1" t="s">
        <v>9</v>
      </c>
      <c r="S1009" s="1" t="s">
        <v>10</v>
      </c>
      <c r="T1009" s="1" t="s">
        <v>930</v>
      </c>
      <c r="V1009" s="19" t="str">
        <f t="shared" si="124"/>
        <v>Post-calc.</v>
      </c>
      <c r="W1009" s="1" t="str">
        <f t="shared" si="125"/>
        <v>Post-calc.</v>
      </c>
      <c r="X1009" s="1" t="b">
        <f t="shared" si="126"/>
        <v>1</v>
      </c>
      <c r="Z1009" s="3">
        <f t="shared" si="127"/>
        <v>0</v>
      </c>
    </row>
    <row r="1010" spans="1:26" x14ac:dyDescent="0.2">
      <c r="A1010" s="25" t="s">
        <v>3603</v>
      </c>
      <c r="B1010" s="9" t="str">
        <f t="shared" si="122"/>
        <v>49I55</v>
      </c>
      <c r="C1010" s="30">
        <v>461</v>
      </c>
      <c r="D1010" s="30">
        <v>0</v>
      </c>
      <c r="E1010" s="32">
        <v>41486</v>
      </c>
      <c r="F1010" s="27" t="s">
        <v>2594</v>
      </c>
      <c r="G1010" s="34" t="s">
        <v>5520</v>
      </c>
      <c r="H1010" s="10" t="str">
        <f t="shared" si="123"/>
        <v>Post-calc.</v>
      </c>
      <c r="I1010" s="23" t="e">
        <f t="shared" si="120"/>
        <v>#N/A</v>
      </c>
      <c r="J1010" s="22" t="str">
        <f>VLOOKUP(B1010, Remarks!$A$3:$G$400, 7, FALSE)</f>
        <v>Foxpro order but Product is Spare Part Onward Charges was filtered out</v>
      </c>
      <c r="K1010" s="1" t="s">
        <v>5960</v>
      </c>
      <c r="M1010" s="7" t="s">
        <v>1025</v>
      </c>
      <c r="N1010" s="9" t="str">
        <f t="shared" si="121"/>
        <v>4P821</v>
      </c>
      <c r="O1010" s="3">
        <v>6900</v>
      </c>
      <c r="P1010" s="3">
        <v>6900</v>
      </c>
      <c r="Q1010" s="1" t="s">
        <v>8</v>
      </c>
      <c r="R1010" s="1" t="s">
        <v>9</v>
      </c>
      <c r="S1010" s="1" t="s">
        <v>10</v>
      </c>
      <c r="T1010" s="1" t="s">
        <v>930</v>
      </c>
      <c r="V1010" s="19" t="str">
        <f t="shared" si="124"/>
        <v>Post-calc.</v>
      </c>
      <c r="W1010" s="1" t="str">
        <f t="shared" si="125"/>
        <v>Post-calc.</v>
      </c>
      <c r="X1010" s="1" t="b">
        <f t="shared" si="126"/>
        <v>1</v>
      </c>
      <c r="Z1010" s="3">
        <f t="shared" si="127"/>
        <v>0</v>
      </c>
    </row>
    <row r="1011" spans="1:26" x14ac:dyDescent="0.2">
      <c r="A1011" s="25" t="s">
        <v>3604</v>
      </c>
      <c r="B1011" s="9" t="str">
        <f t="shared" si="122"/>
        <v>49I58</v>
      </c>
      <c r="C1011" s="30">
        <v>1622</v>
      </c>
      <c r="D1011" s="30">
        <v>0</v>
      </c>
      <c r="E1011" s="32">
        <v>41394</v>
      </c>
      <c r="F1011" s="27" t="s">
        <v>2594</v>
      </c>
      <c r="G1011" s="34" t="s">
        <v>5520</v>
      </c>
      <c r="H1011" s="10" t="str">
        <f t="shared" si="123"/>
        <v>Post-calc.</v>
      </c>
      <c r="I1011" s="23" t="e">
        <f t="shared" si="120"/>
        <v>#N/A</v>
      </c>
      <c r="J1011" s="22" t="str">
        <f>VLOOKUP(B1011, Remarks!$A$3:$G$400, 7, FALSE)</f>
        <v>Foxpro order but Product is Spare Part Onward Charges was filtered out</v>
      </c>
      <c r="K1011" s="1" t="s">
        <v>5960</v>
      </c>
      <c r="M1011" s="7" t="s">
        <v>1026</v>
      </c>
      <c r="N1011" s="9" t="str">
        <f t="shared" si="121"/>
        <v>4P822</v>
      </c>
      <c r="O1011" s="3">
        <v>300</v>
      </c>
      <c r="P1011" s="3">
        <v>300</v>
      </c>
      <c r="Q1011" s="1" t="s">
        <v>8</v>
      </c>
      <c r="R1011" s="1" t="s">
        <v>9</v>
      </c>
      <c r="S1011" s="1" t="s">
        <v>10</v>
      </c>
      <c r="T1011" s="1" t="s">
        <v>930</v>
      </c>
      <c r="V1011" s="19" t="str">
        <f t="shared" si="124"/>
        <v>Post-calc.</v>
      </c>
      <c r="W1011" s="1" t="str">
        <f t="shared" si="125"/>
        <v>Post-calc.</v>
      </c>
      <c r="X1011" s="1" t="b">
        <f t="shared" si="126"/>
        <v>1</v>
      </c>
      <c r="Z1011" s="3">
        <f t="shared" si="127"/>
        <v>0</v>
      </c>
    </row>
    <row r="1012" spans="1:26" x14ac:dyDescent="0.2">
      <c r="A1012" s="25" t="s">
        <v>3605</v>
      </c>
      <c r="B1012" s="9" t="str">
        <f t="shared" si="122"/>
        <v>49I63</v>
      </c>
      <c r="C1012" s="30">
        <v>3545</v>
      </c>
      <c r="D1012" s="30">
        <v>0</v>
      </c>
      <c r="E1012" s="32">
        <v>41547</v>
      </c>
      <c r="F1012" s="27" t="s">
        <v>2594</v>
      </c>
      <c r="G1012" s="34" t="s">
        <v>5520</v>
      </c>
      <c r="H1012" s="10" t="str">
        <f t="shared" si="123"/>
        <v>Post-calc.</v>
      </c>
      <c r="I1012" s="3">
        <f t="shared" si="120"/>
        <v>0</v>
      </c>
      <c r="M1012" s="7" t="s">
        <v>1027</v>
      </c>
      <c r="N1012" s="9" t="str">
        <f t="shared" si="121"/>
        <v>4P825</v>
      </c>
      <c r="O1012" s="3">
        <v>900</v>
      </c>
      <c r="P1012" s="3">
        <v>900</v>
      </c>
      <c r="Q1012" s="1" t="s">
        <v>8</v>
      </c>
      <c r="R1012" s="1" t="s">
        <v>9</v>
      </c>
      <c r="S1012" s="1" t="s">
        <v>10</v>
      </c>
      <c r="T1012" s="1" t="s">
        <v>930</v>
      </c>
      <c r="V1012" s="19" t="str">
        <f t="shared" si="124"/>
        <v>Post-calc.</v>
      </c>
      <c r="W1012" s="1" t="str">
        <f t="shared" si="125"/>
        <v>Post-calc.</v>
      </c>
      <c r="X1012" s="1" t="b">
        <f t="shared" si="126"/>
        <v>1</v>
      </c>
      <c r="Z1012" s="3">
        <f t="shared" si="127"/>
        <v>0</v>
      </c>
    </row>
    <row r="1013" spans="1:26" x14ac:dyDescent="0.2">
      <c r="A1013" s="25" t="s">
        <v>3606</v>
      </c>
      <c r="B1013" s="9" t="str">
        <f t="shared" si="122"/>
        <v>49I66</v>
      </c>
      <c r="C1013" s="30">
        <v>1206</v>
      </c>
      <c r="D1013" s="30">
        <v>0</v>
      </c>
      <c r="E1013" s="32"/>
      <c r="F1013" s="27" t="s">
        <v>2594</v>
      </c>
      <c r="G1013" s="34" t="s">
        <v>5520</v>
      </c>
      <c r="H1013" s="10" t="str">
        <f t="shared" si="123"/>
        <v>Pre-calc.</v>
      </c>
      <c r="I1013" s="3">
        <f t="shared" si="120"/>
        <v>0</v>
      </c>
      <c r="M1013" s="7" t="s">
        <v>1028</v>
      </c>
      <c r="N1013" s="9" t="str">
        <f t="shared" si="121"/>
        <v>4P827</v>
      </c>
      <c r="O1013" s="3">
        <v>19000</v>
      </c>
      <c r="P1013" s="3">
        <v>19000</v>
      </c>
      <c r="Q1013" s="1" t="s">
        <v>8</v>
      </c>
      <c r="R1013" s="1" t="s">
        <v>9</v>
      </c>
      <c r="S1013" s="1" t="s">
        <v>10</v>
      </c>
      <c r="T1013" s="1" t="s">
        <v>930</v>
      </c>
      <c r="V1013" s="19" t="str">
        <f t="shared" si="124"/>
        <v>Post-calc.</v>
      </c>
      <c r="W1013" s="1" t="str">
        <f t="shared" si="125"/>
        <v>Post-calc.</v>
      </c>
      <c r="X1013" s="1" t="b">
        <f t="shared" si="126"/>
        <v>1</v>
      </c>
      <c r="Z1013" s="3">
        <f t="shared" si="127"/>
        <v>0</v>
      </c>
    </row>
    <row r="1014" spans="1:26" x14ac:dyDescent="0.2">
      <c r="A1014" s="25" t="s">
        <v>3607</v>
      </c>
      <c r="B1014" s="9" t="str">
        <f t="shared" si="122"/>
        <v>49I74</v>
      </c>
      <c r="C1014" s="30">
        <v>603</v>
      </c>
      <c r="D1014" s="30">
        <v>0</v>
      </c>
      <c r="E1014" s="32">
        <v>41394</v>
      </c>
      <c r="F1014" s="27" t="s">
        <v>2594</v>
      </c>
      <c r="G1014" s="34" t="s">
        <v>5520</v>
      </c>
      <c r="H1014" s="10" t="str">
        <f t="shared" si="123"/>
        <v>Post-calc.</v>
      </c>
      <c r="I1014" s="3">
        <f t="shared" si="120"/>
        <v>0</v>
      </c>
      <c r="M1014" s="7" t="s">
        <v>1029</v>
      </c>
      <c r="N1014" s="9" t="str">
        <f t="shared" si="121"/>
        <v>4P838</v>
      </c>
      <c r="O1014" s="3">
        <v>700</v>
      </c>
      <c r="P1014" s="3">
        <v>700</v>
      </c>
      <c r="Q1014" s="1" t="s">
        <v>8</v>
      </c>
      <c r="R1014" s="1" t="s">
        <v>9</v>
      </c>
      <c r="S1014" s="1" t="s">
        <v>10</v>
      </c>
      <c r="T1014" s="1" t="s">
        <v>930</v>
      </c>
      <c r="V1014" s="19" t="str">
        <f t="shared" si="124"/>
        <v>Post-calc.</v>
      </c>
      <c r="W1014" s="1" t="str">
        <f t="shared" si="125"/>
        <v>Post-calc.</v>
      </c>
      <c r="X1014" s="1" t="b">
        <f t="shared" si="126"/>
        <v>1</v>
      </c>
      <c r="Z1014" s="3">
        <f t="shared" si="127"/>
        <v>0</v>
      </c>
    </row>
    <row r="1015" spans="1:26" x14ac:dyDescent="0.2">
      <c r="A1015" s="25" t="s">
        <v>3608</v>
      </c>
      <c r="B1015" s="9" t="str">
        <f t="shared" si="122"/>
        <v>49I80</v>
      </c>
      <c r="C1015" s="30">
        <v>2533</v>
      </c>
      <c r="D1015" s="30">
        <v>0</v>
      </c>
      <c r="E1015" s="32">
        <v>41394</v>
      </c>
      <c r="F1015" s="27" t="s">
        <v>2594</v>
      </c>
      <c r="G1015" s="34" t="s">
        <v>5520</v>
      </c>
      <c r="H1015" s="10" t="str">
        <f t="shared" si="123"/>
        <v>Post-calc.</v>
      </c>
      <c r="I1015" s="23" t="e">
        <f t="shared" si="120"/>
        <v>#N/A</v>
      </c>
      <c r="J1015" s="22" t="str">
        <f>VLOOKUP(B1015, Remarks!$A$3:$G$400, 7, FALSE)</f>
        <v>Foxpro order but Product is Spare Part Onward Charges was filtered out</v>
      </c>
      <c r="K1015" s="1" t="s">
        <v>5960</v>
      </c>
      <c r="M1015" s="7" t="s">
        <v>1030</v>
      </c>
      <c r="N1015" s="9" t="str">
        <f t="shared" si="121"/>
        <v>4P839</v>
      </c>
      <c r="O1015" s="3">
        <v>200</v>
      </c>
      <c r="P1015" s="3">
        <v>200</v>
      </c>
      <c r="Q1015" s="1" t="s">
        <v>8</v>
      </c>
      <c r="R1015" s="1" t="s">
        <v>9</v>
      </c>
      <c r="S1015" s="1" t="s">
        <v>10</v>
      </c>
      <c r="T1015" s="1" t="s">
        <v>930</v>
      </c>
      <c r="V1015" s="19" t="str">
        <f t="shared" si="124"/>
        <v>Post-calc.</v>
      </c>
      <c r="W1015" s="1" t="str">
        <f t="shared" si="125"/>
        <v>Post-calc.</v>
      </c>
      <c r="X1015" s="1" t="b">
        <f t="shared" si="126"/>
        <v>1</v>
      </c>
      <c r="Z1015" s="3">
        <f t="shared" si="127"/>
        <v>0</v>
      </c>
    </row>
    <row r="1016" spans="1:26" x14ac:dyDescent="0.2">
      <c r="A1016" s="25" t="s">
        <v>3609</v>
      </c>
      <c r="B1016" s="9" t="str">
        <f t="shared" si="122"/>
        <v>49I81</v>
      </c>
      <c r="C1016" s="30">
        <v>73</v>
      </c>
      <c r="D1016" s="30">
        <v>0</v>
      </c>
      <c r="E1016" s="32">
        <v>41394</v>
      </c>
      <c r="F1016" s="27" t="s">
        <v>2594</v>
      </c>
      <c r="G1016" s="34" t="s">
        <v>5520</v>
      </c>
      <c r="H1016" s="10" t="str">
        <f t="shared" si="123"/>
        <v>Post-calc.</v>
      </c>
      <c r="I1016" s="23" t="e">
        <f t="shared" si="120"/>
        <v>#N/A</v>
      </c>
      <c r="J1016" s="22" t="str">
        <f>VLOOKUP(B1016, Remarks!$A$3:$G$400, 7, FALSE)</f>
        <v>Foxpro order but Product is Spare Part Onward Charges was filtered out</v>
      </c>
      <c r="K1016" s="1" t="s">
        <v>5960</v>
      </c>
      <c r="M1016" s="7" t="s">
        <v>1031</v>
      </c>
      <c r="N1016" s="9" t="str">
        <f t="shared" si="121"/>
        <v>4P840</v>
      </c>
      <c r="O1016" s="3">
        <v>100</v>
      </c>
      <c r="P1016" s="3">
        <v>100</v>
      </c>
      <c r="Q1016" s="1" t="s">
        <v>8</v>
      </c>
      <c r="R1016" s="1" t="s">
        <v>9</v>
      </c>
      <c r="S1016" s="1" t="s">
        <v>10</v>
      </c>
      <c r="T1016" s="1" t="s">
        <v>930</v>
      </c>
      <c r="V1016" s="19" t="str">
        <f t="shared" si="124"/>
        <v>Post-calc.</v>
      </c>
      <c r="W1016" s="1" t="str">
        <f t="shared" si="125"/>
        <v>Post-calc.</v>
      </c>
      <c r="X1016" s="1" t="b">
        <f t="shared" si="126"/>
        <v>1</v>
      </c>
      <c r="Z1016" s="3">
        <f t="shared" si="127"/>
        <v>0</v>
      </c>
    </row>
    <row r="1017" spans="1:26" x14ac:dyDescent="0.2">
      <c r="A1017" s="25" t="s">
        <v>3610</v>
      </c>
      <c r="B1017" s="9" t="str">
        <f t="shared" si="122"/>
        <v>49I82</v>
      </c>
      <c r="C1017" s="30">
        <v>4044</v>
      </c>
      <c r="D1017" s="30">
        <v>0</v>
      </c>
      <c r="E1017" s="32"/>
      <c r="F1017" s="27" t="s">
        <v>2594</v>
      </c>
      <c r="G1017" s="34" t="s">
        <v>5520</v>
      </c>
      <c r="H1017" s="10" t="str">
        <f t="shared" si="123"/>
        <v>Pre-calc.</v>
      </c>
      <c r="I1017" s="3">
        <f t="shared" si="120"/>
        <v>0</v>
      </c>
      <c r="M1017" s="7" t="s">
        <v>1032</v>
      </c>
      <c r="N1017" s="9" t="str">
        <f t="shared" si="121"/>
        <v>4P850</v>
      </c>
      <c r="O1017" s="3">
        <v>800</v>
      </c>
      <c r="P1017" s="3">
        <v>800</v>
      </c>
      <c r="Q1017" s="1" t="s">
        <v>8</v>
      </c>
      <c r="R1017" s="1" t="s">
        <v>9</v>
      </c>
      <c r="S1017" s="1" t="s">
        <v>10</v>
      </c>
      <c r="T1017" s="1" t="s">
        <v>930</v>
      </c>
      <c r="V1017" s="19" t="str">
        <f t="shared" si="124"/>
        <v>Post-calc.</v>
      </c>
      <c r="W1017" s="1" t="str">
        <f t="shared" si="125"/>
        <v>Post-calc.</v>
      </c>
      <c r="X1017" s="1" t="b">
        <f t="shared" si="126"/>
        <v>1</v>
      </c>
      <c r="Z1017" s="3">
        <f t="shared" si="127"/>
        <v>0</v>
      </c>
    </row>
    <row r="1018" spans="1:26" x14ac:dyDescent="0.2">
      <c r="A1018" s="25" t="s">
        <v>3611</v>
      </c>
      <c r="B1018" s="9" t="str">
        <f t="shared" si="122"/>
        <v>49I90</v>
      </c>
      <c r="C1018" s="30">
        <v>854</v>
      </c>
      <c r="D1018" s="30">
        <v>0</v>
      </c>
      <c r="E1018" s="32">
        <v>41394</v>
      </c>
      <c r="F1018" s="27" t="s">
        <v>2594</v>
      </c>
      <c r="G1018" s="34" t="s">
        <v>5520</v>
      </c>
      <c r="H1018" s="10" t="str">
        <f t="shared" si="123"/>
        <v>Post-calc.</v>
      </c>
      <c r="I1018" s="3">
        <f t="shared" si="120"/>
        <v>0</v>
      </c>
      <c r="M1018" s="7" t="s">
        <v>1033</v>
      </c>
      <c r="N1018" s="9" t="str">
        <f t="shared" si="121"/>
        <v>4P854</v>
      </c>
      <c r="O1018" s="3">
        <v>1089.3245999999999</v>
      </c>
      <c r="P1018" s="3">
        <v>1089.3245999999999</v>
      </c>
      <c r="Q1018" s="1" t="s">
        <v>8</v>
      </c>
      <c r="R1018" s="1" t="s">
        <v>9</v>
      </c>
      <c r="S1018" s="1" t="s">
        <v>10</v>
      </c>
      <c r="T1018" s="1" t="s">
        <v>930</v>
      </c>
      <c r="V1018" s="19" t="str">
        <f t="shared" si="124"/>
        <v>Post-calc.</v>
      </c>
      <c r="W1018" s="1" t="str">
        <f t="shared" si="125"/>
        <v>Post-calc.</v>
      </c>
      <c r="X1018" s="1" t="b">
        <f t="shared" si="126"/>
        <v>1</v>
      </c>
      <c r="Z1018" s="3">
        <f t="shared" si="127"/>
        <v>0</v>
      </c>
    </row>
    <row r="1019" spans="1:26" x14ac:dyDescent="0.2">
      <c r="A1019" s="25" t="s">
        <v>3612</v>
      </c>
      <c r="B1019" s="9" t="str">
        <f t="shared" si="122"/>
        <v>49I93</v>
      </c>
      <c r="C1019" s="30">
        <v>2334</v>
      </c>
      <c r="D1019" s="30">
        <v>0</v>
      </c>
      <c r="E1019" s="32"/>
      <c r="F1019" s="27" t="s">
        <v>2594</v>
      </c>
      <c r="G1019" s="34" t="s">
        <v>5520</v>
      </c>
      <c r="H1019" s="10" t="str">
        <f t="shared" si="123"/>
        <v>Pre-calc.</v>
      </c>
      <c r="I1019" s="3">
        <f t="shared" si="120"/>
        <v>0</v>
      </c>
      <c r="M1019" s="7" t="s">
        <v>1034</v>
      </c>
      <c r="N1019" s="9" t="str">
        <f t="shared" si="121"/>
        <v>4P855</v>
      </c>
      <c r="O1019" s="3">
        <v>322.5806</v>
      </c>
      <c r="P1019" s="3">
        <v>322.5806</v>
      </c>
      <c r="Q1019" s="1" t="s">
        <v>8</v>
      </c>
      <c r="R1019" s="1" t="s">
        <v>9</v>
      </c>
      <c r="S1019" s="1" t="s">
        <v>10</v>
      </c>
      <c r="T1019" s="1" t="s">
        <v>930</v>
      </c>
      <c r="V1019" s="19" t="str">
        <f t="shared" si="124"/>
        <v>Post-calc.</v>
      </c>
      <c r="W1019" s="1" t="str">
        <f t="shared" si="125"/>
        <v>Post-calc.</v>
      </c>
      <c r="X1019" s="1" t="b">
        <f t="shared" si="126"/>
        <v>1</v>
      </c>
      <c r="Z1019" s="3">
        <f t="shared" si="127"/>
        <v>0</v>
      </c>
    </row>
    <row r="1020" spans="1:26" x14ac:dyDescent="0.2">
      <c r="A1020" s="25" t="s">
        <v>3613</v>
      </c>
      <c r="B1020" s="9" t="str">
        <f t="shared" si="122"/>
        <v>49J04</v>
      </c>
      <c r="C1020" s="30">
        <v>2745</v>
      </c>
      <c r="D1020" s="30">
        <v>0</v>
      </c>
      <c r="E1020" s="32"/>
      <c r="F1020" s="27" t="s">
        <v>2594</v>
      </c>
      <c r="G1020" s="34" t="s">
        <v>5520</v>
      </c>
      <c r="H1020" s="10" t="str">
        <f t="shared" si="123"/>
        <v>Pre-calc.</v>
      </c>
      <c r="I1020" s="3">
        <f t="shared" si="120"/>
        <v>0</v>
      </c>
      <c r="M1020" s="7" t="s">
        <v>1035</v>
      </c>
      <c r="N1020" s="9" t="str">
        <f t="shared" si="121"/>
        <v>4P856</v>
      </c>
      <c r="O1020" s="3">
        <v>1500</v>
      </c>
      <c r="P1020" s="3">
        <v>1500</v>
      </c>
      <c r="Q1020" s="1" t="s">
        <v>8</v>
      </c>
      <c r="R1020" s="1" t="s">
        <v>9</v>
      </c>
      <c r="S1020" s="1" t="s">
        <v>10</v>
      </c>
      <c r="T1020" s="1" t="s">
        <v>930</v>
      </c>
      <c r="V1020" s="19" t="str">
        <f t="shared" si="124"/>
        <v>Post-calc.</v>
      </c>
      <c r="W1020" s="1" t="str">
        <f t="shared" si="125"/>
        <v>Post-calc.</v>
      </c>
      <c r="X1020" s="1" t="b">
        <f t="shared" si="126"/>
        <v>1</v>
      </c>
      <c r="Z1020" s="3">
        <f t="shared" si="127"/>
        <v>0</v>
      </c>
    </row>
    <row r="1021" spans="1:26" x14ac:dyDescent="0.2">
      <c r="A1021" s="25" t="s">
        <v>3614</v>
      </c>
      <c r="B1021" s="9" t="str">
        <f t="shared" si="122"/>
        <v>49J11</v>
      </c>
      <c r="C1021" s="30">
        <v>2130</v>
      </c>
      <c r="D1021" s="30">
        <v>0</v>
      </c>
      <c r="E1021" s="32"/>
      <c r="F1021" s="27" t="s">
        <v>2594</v>
      </c>
      <c r="G1021" s="34" t="s">
        <v>5520</v>
      </c>
      <c r="H1021" s="10" t="str">
        <f t="shared" si="123"/>
        <v>Pre-calc.</v>
      </c>
      <c r="I1021" s="3">
        <f t="shared" si="120"/>
        <v>0</v>
      </c>
      <c r="M1021" s="7" t="s">
        <v>1036</v>
      </c>
      <c r="N1021" s="9" t="str">
        <f t="shared" si="121"/>
        <v>4P859</v>
      </c>
      <c r="O1021" s="3">
        <v>333.33330000000001</v>
      </c>
      <c r="P1021" s="3">
        <v>333.33330000000001</v>
      </c>
      <c r="Q1021" s="1" t="s">
        <v>8</v>
      </c>
      <c r="R1021" s="1" t="s">
        <v>9</v>
      </c>
      <c r="S1021" s="1" t="s">
        <v>10</v>
      </c>
      <c r="T1021" s="1" t="s">
        <v>930</v>
      </c>
      <c r="V1021" s="19" t="str">
        <f t="shared" si="124"/>
        <v>Post-calc.</v>
      </c>
      <c r="W1021" s="1" t="str">
        <f t="shared" si="125"/>
        <v>Post-calc.</v>
      </c>
      <c r="X1021" s="1" t="b">
        <f t="shared" si="126"/>
        <v>1</v>
      </c>
      <c r="Z1021" s="3">
        <f t="shared" si="127"/>
        <v>0</v>
      </c>
    </row>
    <row r="1022" spans="1:26" x14ac:dyDescent="0.2">
      <c r="A1022" s="25" t="s">
        <v>3615</v>
      </c>
      <c r="B1022" s="9" t="str">
        <f t="shared" si="122"/>
        <v>49J21</v>
      </c>
      <c r="C1022" s="30">
        <v>411</v>
      </c>
      <c r="D1022" s="30">
        <v>0</v>
      </c>
      <c r="E1022" s="32"/>
      <c r="F1022" s="27" t="s">
        <v>2594</v>
      </c>
      <c r="G1022" s="34" t="s">
        <v>5520</v>
      </c>
      <c r="H1022" s="10" t="str">
        <f t="shared" si="123"/>
        <v>Pre-calc.</v>
      </c>
      <c r="I1022" s="3">
        <f t="shared" si="120"/>
        <v>0</v>
      </c>
      <c r="M1022" s="7" t="s">
        <v>1037</v>
      </c>
      <c r="N1022" s="9" t="str">
        <f t="shared" si="121"/>
        <v>4P865</v>
      </c>
      <c r="O1022" s="3">
        <v>860.21510000000001</v>
      </c>
      <c r="P1022" s="3">
        <v>860.21510000000001</v>
      </c>
      <c r="Q1022" s="1" t="s">
        <v>8</v>
      </c>
      <c r="R1022" s="1" t="s">
        <v>9</v>
      </c>
      <c r="S1022" s="1" t="s">
        <v>10</v>
      </c>
      <c r="T1022" s="1" t="s">
        <v>930</v>
      </c>
      <c r="V1022" s="19" t="str">
        <f t="shared" si="124"/>
        <v>Post-calc.</v>
      </c>
      <c r="W1022" s="1" t="str">
        <f t="shared" si="125"/>
        <v>Post-calc.</v>
      </c>
      <c r="X1022" s="1" t="b">
        <f t="shared" si="126"/>
        <v>1</v>
      </c>
      <c r="Z1022" s="3">
        <f t="shared" si="127"/>
        <v>0</v>
      </c>
    </row>
    <row r="1023" spans="1:26" x14ac:dyDescent="0.2">
      <c r="A1023" s="25" t="s">
        <v>3616</v>
      </c>
      <c r="B1023" s="9" t="str">
        <f t="shared" si="122"/>
        <v>49J22</v>
      </c>
      <c r="C1023" s="30">
        <v>0</v>
      </c>
      <c r="D1023" s="30">
        <v>0</v>
      </c>
      <c r="E1023" s="32">
        <v>41486</v>
      </c>
      <c r="F1023" s="27" t="s">
        <v>2594</v>
      </c>
      <c r="G1023" s="34" t="s">
        <v>5520</v>
      </c>
      <c r="H1023" s="10" t="str">
        <f t="shared" si="123"/>
        <v>Post-calc.</v>
      </c>
      <c r="I1023" s="23" t="e">
        <f t="shared" si="120"/>
        <v>#N/A</v>
      </c>
      <c r="J1023" s="22" t="str">
        <f>VLOOKUP(B1023, Remarks!$A$3:$G$400, 7, FALSE)</f>
        <v>Foxpro order but Product is Spare Part Onward Charges was filtered out</v>
      </c>
      <c r="K1023" s="1" t="s">
        <v>5960</v>
      </c>
      <c r="M1023" s="7" t="s">
        <v>1038</v>
      </c>
      <c r="N1023" s="9" t="str">
        <f t="shared" si="121"/>
        <v>4P870</v>
      </c>
      <c r="O1023" s="3">
        <v>555.55560000000003</v>
      </c>
      <c r="P1023" s="3">
        <v>555.55560000000003</v>
      </c>
      <c r="Q1023" s="1" t="s">
        <v>8</v>
      </c>
      <c r="R1023" s="1" t="s">
        <v>9</v>
      </c>
      <c r="S1023" s="1" t="s">
        <v>10</v>
      </c>
      <c r="T1023" s="1" t="s">
        <v>930</v>
      </c>
      <c r="V1023" s="19" t="str">
        <f t="shared" si="124"/>
        <v>Post-calc.</v>
      </c>
      <c r="W1023" s="1" t="str">
        <f t="shared" si="125"/>
        <v>Post-calc.</v>
      </c>
      <c r="X1023" s="1" t="b">
        <f t="shared" si="126"/>
        <v>1</v>
      </c>
      <c r="Z1023" s="3">
        <f t="shared" si="127"/>
        <v>0</v>
      </c>
    </row>
    <row r="1024" spans="1:26" x14ac:dyDescent="0.2">
      <c r="A1024" s="25" t="s">
        <v>3617</v>
      </c>
      <c r="B1024" s="9" t="str">
        <f t="shared" si="122"/>
        <v>49J26</v>
      </c>
      <c r="C1024" s="30">
        <v>1563</v>
      </c>
      <c r="D1024" s="30">
        <v>0</v>
      </c>
      <c r="E1024" s="32">
        <v>41455</v>
      </c>
      <c r="F1024" s="27" t="s">
        <v>2594</v>
      </c>
      <c r="G1024" s="34" t="s">
        <v>5520</v>
      </c>
      <c r="H1024" s="10" t="str">
        <f t="shared" si="123"/>
        <v>Post-calc.</v>
      </c>
      <c r="I1024" s="23" t="e">
        <f t="shared" si="120"/>
        <v>#N/A</v>
      </c>
      <c r="J1024" s="22" t="str">
        <f>VLOOKUP(B1024, Remarks!$A$3:$G$400, 7, FALSE)</f>
        <v>Foxpro order but Product is Spare Part Onward Charges was filtered out</v>
      </c>
      <c r="K1024" s="1" t="s">
        <v>5960</v>
      </c>
      <c r="M1024" s="7" t="s">
        <v>1039</v>
      </c>
      <c r="N1024" s="9" t="str">
        <f t="shared" si="121"/>
        <v>4P877</v>
      </c>
      <c r="O1024" s="3">
        <v>63252</v>
      </c>
      <c r="P1024" s="3">
        <v>63252</v>
      </c>
      <c r="Q1024" s="1" t="s">
        <v>8</v>
      </c>
      <c r="R1024" s="1" t="s">
        <v>9</v>
      </c>
      <c r="S1024" s="1" t="s">
        <v>10</v>
      </c>
      <c r="T1024" s="1" t="s">
        <v>930</v>
      </c>
      <c r="V1024" s="19" t="str">
        <f t="shared" si="124"/>
        <v>Post-calc.</v>
      </c>
      <c r="W1024" s="1" t="str">
        <f t="shared" si="125"/>
        <v>Post-calc.</v>
      </c>
      <c r="X1024" s="1" t="b">
        <f t="shared" si="126"/>
        <v>1</v>
      </c>
      <c r="Z1024" s="3">
        <f t="shared" si="127"/>
        <v>0</v>
      </c>
    </row>
    <row r="1025" spans="1:26" x14ac:dyDescent="0.2">
      <c r="A1025" s="25" t="s">
        <v>3618</v>
      </c>
      <c r="B1025" s="9" t="str">
        <f t="shared" si="122"/>
        <v>49J31</v>
      </c>
      <c r="C1025" s="30">
        <v>1422</v>
      </c>
      <c r="D1025" s="30">
        <v>0</v>
      </c>
      <c r="E1025" s="32">
        <v>41486</v>
      </c>
      <c r="F1025" s="27" t="s">
        <v>2594</v>
      </c>
      <c r="G1025" s="34" t="s">
        <v>5520</v>
      </c>
      <c r="H1025" s="10" t="str">
        <f t="shared" si="123"/>
        <v>Post-calc.</v>
      </c>
      <c r="I1025" s="23" t="e">
        <f t="shared" si="120"/>
        <v>#N/A</v>
      </c>
      <c r="J1025" s="22" t="str">
        <f>VLOOKUP(B1025, Remarks!$A$3:$G$400, 7, FALSE)</f>
        <v>Foxpro order but Product is Spare Part Onward Charges was filtered out</v>
      </c>
      <c r="K1025" s="1" t="s">
        <v>5960</v>
      </c>
      <c r="M1025" s="7" t="s">
        <v>1040</v>
      </c>
      <c r="N1025" s="9" t="str">
        <f t="shared" si="121"/>
        <v>4P913</v>
      </c>
      <c r="O1025" s="3">
        <v>1000</v>
      </c>
      <c r="P1025" s="3">
        <v>1000</v>
      </c>
      <c r="Q1025" s="1" t="s">
        <v>8</v>
      </c>
      <c r="R1025" s="1" t="s">
        <v>9</v>
      </c>
      <c r="S1025" s="1" t="s">
        <v>10</v>
      </c>
      <c r="T1025" s="1" t="s">
        <v>930</v>
      </c>
      <c r="V1025" s="19" t="str">
        <f t="shared" si="124"/>
        <v>Post-calc.</v>
      </c>
      <c r="W1025" s="1" t="str">
        <f t="shared" si="125"/>
        <v>Post-calc.</v>
      </c>
      <c r="X1025" s="1" t="b">
        <f t="shared" si="126"/>
        <v>1</v>
      </c>
      <c r="Z1025" s="3">
        <f t="shared" si="127"/>
        <v>0</v>
      </c>
    </row>
    <row r="1026" spans="1:26" x14ac:dyDescent="0.2">
      <c r="A1026" s="25" t="s">
        <v>3619</v>
      </c>
      <c r="B1026" s="9" t="str">
        <f t="shared" si="122"/>
        <v>49J34</v>
      </c>
      <c r="C1026" s="30">
        <v>383</v>
      </c>
      <c r="D1026" s="30">
        <v>0</v>
      </c>
      <c r="E1026" s="32">
        <v>41608</v>
      </c>
      <c r="F1026" s="27" t="s">
        <v>2594</v>
      </c>
      <c r="G1026" s="34" t="s">
        <v>5520</v>
      </c>
      <c r="H1026" s="10" t="str">
        <f t="shared" si="123"/>
        <v>Post-calc.</v>
      </c>
      <c r="I1026" s="23" t="e">
        <f t="shared" si="120"/>
        <v>#N/A</v>
      </c>
      <c r="J1026" s="22" t="str">
        <f>VLOOKUP(B1026, Remarks!$A$3:$G$400, 7, FALSE)</f>
        <v>Foxpro order but Product is Spare Part Onward Charges was filtered out</v>
      </c>
      <c r="K1026" s="1" t="s">
        <v>5960</v>
      </c>
      <c r="M1026" s="7" t="s">
        <v>1041</v>
      </c>
      <c r="N1026" s="9" t="str">
        <f t="shared" si="121"/>
        <v>4P924</v>
      </c>
      <c r="O1026" s="3">
        <v>500</v>
      </c>
      <c r="P1026" s="3">
        <v>500</v>
      </c>
      <c r="Q1026" s="1" t="s">
        <v>8</v>
      </c>
      <c r="R1026" s="1" t="s">
        <v>9</v>
      </c>
      <c r="S1026" s="1" t="s">
        <v>10</v>
      </c>
      <c r="T1026" s="1" t="s">
        <v>930</v>
      </c>
      <c r="V1026" s="19" t="str">
        <f t="shared" si="124"/>
        <v>Post-calc.</v>
      </c>
      <c r="W1026" s="1" t="str">
        <f t="shared" si="125"/>
        <v>Post-calc.</v>
      </c>
      <c r="X1026" s="1" t="b">
        <f t="shared" si="126"/>
        <v>1</v>
      </c>
      <c r="Z1026" s="3">
        <f t="shared" si="127"/>
        <v>0</v>
      </c>
    </row>
    <row r="1027" spans="1:26" x14ac:dyDescent="0.2">
      <c r="A1027" s="25" t="s">
        <v>3620</v>
      </c>
      <c r="B1027" s="9" t="str">
        <f t="shared" si="122"/>
        <v>49J35</v>
      </c>
      <c r="C1027" s="30">
        <v>3510</v>
      </c>
      <c r="D1027" s="30">
        <v>0</v>
      </c>
      <c r="E1027" s="32"/>
      <c r="F1027" s="27" t="s">
        <v>2594</v>
      </c>
      <c r="G1027" s="34" t="s">
        <v>5520</v>
      </c>
      <c r="H1027" s="10" t="str">
        <f t="shared" si="123"/>
        <v>Pre-calc.</v>
      </c>
      <c r="I1027" s="3">
        <f t="shared" si="120"/>
        <v>0</v>
      </c>
      <c r="M1027" s="7" t="s">
        <v>1042</v>
      </c>
      <c r="N1027" s="9" t="str">
        <f t="shared" si="121"/>
        <v>4P925</v>
      </c>
      <c r="O1027" s="3">
        <v>500</v>
      </c>
      <c r="P1027" s="3">
        <v>500</v>
      </c>
      <c r="Q1027" s="1" t="s">
        <v>8</v>
      </c>
      <c r="R1027" s="1" t="s">
        <v>9</v>
      </c>
      <c r="S1027" s="1" t="s">
        <v>10</v>
      </c>
      <c r="T1027" s="1" t="s">
        <v>930</v>
      </c>
      <c r="V1027" s="19" t="str">
        <f t="shared" si="124"/>
        <v>Post-calc.</v>
      </c>
      <c r="W1027" s="1" t="str">
        <f t="shared" si="125"/>
        <v>Post-calc.</v>
      </c>
      <c r="X1027" s="1" t="b">
        <f t="shared" si="126"/>
        <v>1</v>
      </c>
      <c r="Z1027" s="3">
        <f t="shared" si="127"/>
        <v>0</v>
      </c>
    </row>
    <row r="1028" spans="1:26" x14ac:dyDescent="0.2">
      <c r="A1028" s="25" t="s">
        <v>3621</v>
      </c>
      <c r="B1028" s="9" t="str">
        <f t="shared" si="122"/>
        <v>49J40</v>
      </c>
      <c r="C1028" s="30">
        <v>0</v>
      </c>
      <c r="D1028" s="30">
        <v>0</v>
      </c>
      <c r="E1028" s="32">
        <v>41486</v>
      </c>
      <c r="F1028" s="27" t="s">
        <v>2594</v>
      </c>
      <c r="G1028" s="34" t="s">
        <v>5520</v>
      </c>
      <c r="H1028" s="10" t="str">
        <f t="shared" si="123"/>
        <v>Post-calc.</v>
      </c>
      <c r="I1028" s="23" t="e">
        <f t="shared" ref="I1028:I1091" si="128">+VLOOKUP(B1028,$N$4:$P$2559,2,FALSE)-C1028</f>
        <v>#N/A</v>
      </c>
      <c r="J1028" s="22" t="str">
        <f>VLOOKUP(B1028, Remarks!$A$3:$G$400, 7, FALSE)</f>
        <v>Foxpro order but Product is Spare Part Onward Charges was filtered out</v>
      </c>
      <c r="K1028" s="1" t="s">
        <v>5960</v>
      </c>
      <c r="M1028" s="7" t="s">
        <v>1043</v>
      </c>
      <c r="N1028" s="9" t="str">
        <f t="shared" ref="N1028:N1091" si="129">+LEFT(M1028,5)</f>
        <v>4P926</v>
      </c>
      <c r="O1028" s="3">
        <v>322.5806</v>
      </c>
      <c r="P1028" s="3">
        <v>322.5806</v>
      </c>
      <c r="Q1028" s="1" t="s">
        <v>8</v>
      </c>
      <c r="R1028" s="1" t="s">
        <v>9</v>
      </c>
      <c r="S1028" s="1" t="s">
        <v>10</v>
      </c>
      <c r="T1028" s="1" t="s">
        <v>930</v>
      </c>
      <c r="V1028" s="19" t="str">
        <f t="shared" si="124"/>
        <v>Post-calc.</v>
      </c>
      <c r="W1028" s="1" t="str">
        <f t="shared" si="125"/>
        <v>Post-calc.</v>
      </c>
      <c r="X1028" s="1" t="b">
        <f t="shared" si="126"/>
        <v>1</v>
      </c>
      <c r="Z1028" s="3">
        <f t="shared" si="127"/>
        <v>0</v>
      </c>
    </row>
    <row r="1029" spans="1:26" x14ac:dyDescent="0.2">
      <c r="A1029" s="25" t="s">
        <v>3622</v>
      </c>
      <c r="B1029" s="9" t="str">
        <f t="shared" ref="B1029:B1092" si="130">+LEFT(A1029,5)</f>
        <v>49J53</v>
      </c>
      <c r="C1029" s="30">
        <v>0</v>
      </c>
      <c r="D1029" s="30">
        <v>0</v>
      </c>
      <c r="E1029" s="32">
        <v>41486</v>
      </c>
      <c r="F1029" s="27" t="s">
        <v>2594</v>
      </c>
      <c r="G1029" s="34" t="s">
        <v>5520</v>
      </c>
      <c r="H1029" s="10" t="str">
        <f t="shared" ref="H1029:H1092" si="131">+IF(E1029&gt;1,"Post-calc.","Pre-calc.")</f>
        <v>Post-calc.</v>
      </c>
      <c r="I1029" s="23" t="e">
        <f t="shared" si="128"/>
        <v>#N/A</v>
      </c>
      <c r="J1029" s="22" t="str">
        <f>VLOOKUP(B1029, Remarks!$A$3:$G$400, 7, FALSE)</f>
        <v>Foxpro order but Product is Spare Part Onward Charges was filtered out</v>
      </c>
      <c r="K1029" s="1" t="s">
        <v>5960</v>
      </c>
      <c r="M1029" s="7" t="s">
        <v>1044</v>
      </c>
      <c r="N1029" s="9" t="str">
        <f t="shared" si="129"/>
        <v>4P927</v>
      </c>
      <c r="O1029" s="3">
        <v>555.55560000000003</v>
      </c>
      <c r="P1029" s="3">
        <v>555.55560000000003</v>
      </c>
      <c r="Q1029" s="1" t="s">
        <v>8</v>
      </c>
      <c r="R1029" s="1" t="s">
        <v>9</v>
      </c>
      <c r="S1029" s="1" t="s">
        <v>10</v>
      </c>
      <c r="T1029" s="1" t="s">
        <v>930</v>
      </c>
      <c r="V1029" s="19" t="str">
        <f t="shared" ref="V1029:V1092" si="132">+VLOOKUP(N1029,$B$4:$H$2903,7,FALSE)</f>
        <v>Post-calc.</v>
      </c>
      <c r="W1029" s="1" t="str">
        <f t="shared" ref="W1029:W1092" si="133">+Q1029</f>
        <v>Post-calc.</v>
      </c>
      <c r="X1029" s="1" t="b">
        <f t="shared" ref="X1029:X1092" si="134">+V1029=W1029</f>
        <v>1</v>
      </c>
      <c r="Z1029" s="3">
        <f t="shared" ref="Z1029:Z1092" si="135">+IF(Q1029="Post-calc.",VLOOKUP(N1029,$B$4:$H$2903,3,FALSE)-P1029,VLOOKUP(N1029,$B$4:$H$2903,2,FALSE)-P1029)</f>
        <v>0</v>
      </c>
    </row>
    <row r="1030" spans="1:26" x14ac:dyDescent="0.2">
      <c r="A1030" s="25" t="s">
        <v>3623</v>
      </c>
      <c r="B1030" s="9" t="str">
        <f t="shared" si="130"/>
        <v>49J61</v>
      </c>
      <c r="C1030" s="30">
        <v>538</v>
      </c>
      <c r="D1030" s="30">
        <v>0</v>
      </c>
      <c r="E1030" s="32">
        <v>41517</v>
      </c>
      <c r="F1030" s="27" t="s">
        <v>2594</v>
      </c>
      <c r="G1030" s="34" t="s">
        <v>5520</v>
      </c>
      <c r="H1030" s="10" t="str">
        <f t="shared" si="131"/>
        <v>Post-calc.</v>
      </c>
      <c r="I1030" s="23" t="e">
        <f t="shared" si="128"/>
        <v>#N/A</v>
      </c>
      <c r="J1030" s="22" t="str">
        <f>VLOOKUP(B1030, Remarks!$A$3:$G$400, 7, FALSE)</f>
        <v>Foxpro order but Product is Spare Part Onward Charges was filtered out</v>
      </c>
      <c r="K1030" s="1" t="s">
        <v>5960</v>
      </c>
      <c r="M1030" s="7" t="s">
        <v>1045</v>
      </c>
      <c r="N1030" s="9" t="str">
        <f t="shared" si="129"/>
        <v>4P928</v>
      </c>
      <c r="O1030" s="3">
        <v>100</v>
      </c>
      <c r="P1030" s="3">
        <v>100</v>
      </c>
      <c r="Q1030" s="1" t="s">
        <v>8</v>
      </c>
      <c r="R1030" s="1" t="s">
        <v>9</v>
      </c>
      <c r="S1030" s="1" t="s">
        <v>10</v>
      </c>
      <c r="T1030" s="1" t="s">
        <v>930</v>
      </c>
      <c r="V1030" s="19" t="str">
        <f t="shared" si="132"/>
        <v>Post-calc.</v>
      </c>
      <c r="W1030" s="1" t="str">
        <f t="shared" si="133"/>
        <v>Post-calc.</v>
      </c>
      <c r="X1030" s="1" t="b">
        <f t="shared" si="134"/>
        <v>1</v>
      </c>
      <c r="Z1030" s="3">
        <f t="shared" si="135"/>
        <v>0</v>
      </c>
    </row>
    <row r="1031" spans="1:26" x14ac:dyDescent="0.2">
      <c r="A1031" s="25" t="s">
        <v>3624</v>
      </c>
      <c r="B1031" s="9" t="str">
        <f t="shared" si="130"/>
        <v>49J67</v>
      </c>
      <c r="C1031" s="30">
        <v>932</v>
      </c>
      <c r="D1031" s="30">
        <v>0</v>
      </c>
      <c r="E1031" s="32"/>
      <c r="F1031" s="27" t="s">
        <v>2594</v>
      </c>
      <c r="G1031" s="34" t="s">
        <v>5520</v>
      </c>
      <c r="H1031" s="10" t="str">
        <f t="shared" si="131"/>
        <v>Pre-calc.</v>
      </c>
      <c r="I1031" s="3">
        <f t="shared" si="128"/>
        <v>0</v>
      </c>
      <c r="M1031" s="7" t="s">
        <v>1046</v>
      </c>
      <c r="N1031" s="9" t="str">
        <f t="shared" si="129"/>
        <v>4P929</v>
      </c>
      <c r="O1031" s="3">
        <v>100</v>
      </c>
      <c r="P1031" s="3">
        <v>100</v>
      </c>
      <c r="Q1031" s="1" t="s">
        <v>8</v>
      </c>
      <c r="R1031" s="1" t="s">
        <v>9</v>
      </c>
      <c r="S1031" s="1" t="s">
        <v>10</v>
      </c>
      <c r="T1031" s="1" t="s">
        <v>930</v>
      </c>
      <c r="V1031" s="19" t="str">
        <f t="shared" si="132"/>
        <v>Post-calc.</v>
      </c>
      <c r="W1031" s="1" t="str">
        <f t="shared" si="133"/>
        <v>Post-calc.</v>
      </c>
      <c r="X1031" s="1" t="b">
        <f t="shared" si="134"/>
        <v>1</v>
      </c>
      <c r="Z1031" s="3">
        <f t="shared" si="135"/>
        <v>0</v>
      </c>
    </row>
    <row r="1032" spans="1:26" x14ac:dyDescent="0.2">
      <c r="A1032" s="25" t="s">
        <v>3625</v>
      </c>
      <c r="B1032" s="9" t="str">
        <f t="shared" si="130"/>
        <v>49J99</v>
      </c>
      <c r="C1032" s="30">
        <v>495</v>
      </c>
      <c r="D1032" s="30">
        <v>0</v>
      </c>
      <c r="E1032" s="32">
        <v>41639</v>
      </c>
      <c r="F1032" s="27" t="s">
        <v>2594</v>
      </c>
      <c r="G1032" s="34" t="s">
        <v>5520</v>
      </c>
      <c r="H1032" s="10" t="str">
        <f t="shared" si="131"/>
        <v>Post-calc.</v>
      </c>
      <c r="I1032" s="3">
        <f t="shared" si="128"/>
        <v>0</v>
      </c>
      <c r="M1032" s="7" t="s">
        <v>1047</v>
      </c>
      <c r="N1032" s="9" t="str">
        <f t="shared" si="129"/>
        <v>4P930</v>
      </c>
      <c r="O1032" s="3">
        <v>100</v>
      </c>
      <c r="P1032" s="3">
        <v>100</v>
      </c>
      <c r="Q1032" s="1" t="s">
        <v>8</v>
      </c>
      <c r="R1032" s="1" t="s">
        <v>9</v>
      </c>
      <c r="S1032" s="1" t="s">
        <v>10</v>
      </c>
      <c r="T1032" s="1" t="s">
        <v>930</v>
      </c>
      <c r="V1032" s="19" t="str">
        <f t="shared" si="132"/>
        <v>Post-calc.</v>
      </c>
      <c r="W1032" s="1" t="str">
        <f t="shared" si="133"/>
        <v>Post-calc.</v>
      </c>
      <c r="X1032" s="1" t="b">
        <f t="shared" si="134"/>
        <v>1</v>
      </c>
      <c r="Z1032" s="3">
        <f t="shared" si="135"/>
        <v>0</v>
      </c>
    </row>
    <row r="1033" spans="1:26" x14ac:dyDescent="0.2">
      <c r="A1033" s="25" t="s">
        <v>3626</v>
      </c>
      <c r="B1033" s="9" t="str">
        <f t="shared" si="130"/>
        <v>49K06</v>
      </c>
      <c r="C1033" s="30">
        <v>753</v>
      </c>
      <c r="D1033" s="30">
        <v>0</v>
      </c>
      <c r="E1033" s="32">
        <v>41639</v>
      </c>
      <c r="F1033" s="27" t="s">
        <v>2594</v>
      </c>
      <c r="G1033" s="34" t="s">
        <v>5520</v>
      </c>
      <c r="H1033" s="10" t="str">
        <f t="shared" si="131"/>
        <v>Post-calc.</v>
      </c>
      <c r="I1033" s="3">
        <f t="shared" si="128"/>
        <v>0</v>
      </c>
      <c r="M1033" s="7" t="s">
        <v>1048</v>
      </c>
      <c r="N1033" s="9" t="str">
        <f t="shared" si="129"/>
        <v>4P932</v>
      </c>
      <c r="O1033" s="3">
        <v>29412</v>
      </c>
      <c r="P1033" s="3">
        <v>29412</v>
      </c>
      <c r="Q1033" s="1" t="s">
        <v>8</v>
      </c>
      <c r="R1033" s="1" t="s">
        <v>9</v>
      </c>
      <c r="S1033" s="1" t="s">
        <v>10</v>
      </c>
      <c r="T1033" s="1" t="s">
        <v>930</v>
      </c>
      <c r="V1033" s="19" t="str">
        <f t="shared" si="132"/>
        <v>Post-calc.</v>
      </c>
      <c r="W1033" s="1" t="str">
        <f t="shared" si="133"/>
        <v>Post-calc.</v>
      </c>
      <c r="X1033" s="1" t="b">
        <f t="shared" si="134"/>
        <v>1</v>
      </c>
      <c r="Z1033" s="3">
        <f t="shared" si="135"/>
        <v>0</v>
      </c>
    </row>
    <row r="1034" spans="1:26" x14ac:dyDescent="0.2">
      <c r="A1034" s="25" t="s">
        <v>3627</v>
      </c>
      <c r="B1034" s="9" t="str">
        <f t="shared" si="130"/>
        <v>49K07</v>
      </c>
      <c r="C1034" s="30">
        <v>441</v>
      </c>
      <c r="D1034" s="30">
        <v>0</v>
      </c>
      <c r="E1034" s="32">
        <v>41578</v>
      </c>
      <c r="F1034" s="27" t="s">
        <v>2594</v>
      </c>
      <c r="G1034" s="34" t="s">
        <v>5520</v>
      </c>
      <c r="H1034" s="10" t="str">
        <f t="shared" si="131"/>
        <v>Post-calc.</v>
      </c>
      <c r="I1034" s="23" t="e">
        <f t="shared" si="128"/>
        <v>#N/A</v>
      </c>
      <c r="J1034" s="22" t="str">
        <f>VLOOKUP(B1034, Remarks!$A$3:$G$400, 7, FALSE)</f>
        <v>Foxpro order but Product is Spare Part Onward Charges was filtered out</v>
      </c>
      <c r="K1034" s="1" t="s">
        <v>5960</v>
      </c>
      <c r="M1034" s="7" t="s">
        <v>1049</v>
      </c>
      <c r="N1034" s="9" t="str">
        <f t="shared" si="129"/>
        <v>4P942</v>
      </c>
      <c r="O1034" s="3">
        <v>800</v>
      </c>
      <c r="P1034" s="3">
        <v>800</v>
      </c>
      <c r="Q1034" s="1" t="s">
        <v>8</v>
      </c>
      <c r="R1034" s="1" t="s">
        <v>9</v>
      </c>
      <c r="S1034" s="1" t="s">
        <v>10</v>
      </c>
      <c r="T1034" s="1" t="s">
        <v>930</v>
      </c>
      <c r="V1034" s="19" t="str">
        <f t="shared" si="132"/>
        <v>Post-calc.</v>
      </c>
      <c r="W1034" s="1" t="str">
        <f t="shared" si="133"/>
        <v>Post-calc.</v>
      </c>
      <c r="X1034" s="1" t="b">
        <f t="shared" si="134"/>
        <v>1</v>
      </c>
      <c r="Z1034" s="3">
        <f t="shared" si="135"/>
        <v>0</v>
      </c>
    </row>
    <row r="1035" spans="1:26" x14ac:dyDescent="0.2">
      <c r="A1035" s="25" t="s">
        <v>3628</v>
      </c>
      <c r="B1035" s="9" t="str">
        <f t="shared" si="130"/>
        <v>49K14</v>
      </c>
      <c r="C1035" s="30">
        <v>2433</v>
      </c>
      <c r="D1035" s="30">
        <v>0</v>
      </c>
      <c r="E1035" s="32">
        <v>41639</v>
      </c>
      <c r="F1035" s="27" t="s">
        <v>2594</v>
      </c>
      <c r="G1035" s="34" t="s">
        <v>5520</v>
      </c>
      <c r="H1035" s="10" t="str">
        <f t="shared" si="131"/>
        <v>Post-calc.</v>
      </c>
      <c r="I1035" s="23" t="e">
        <f t="shared" si="128"/>
        <v>#N/A</v>
      </c>
      <c r="J1035" s="22" t="str">
        <f>VLOOKUP(B1035, Remarks!$A$3:$G$400, 7, FALSE)</f>
        <v>Foxpro order but Product is Spare Part Onward Charges was filtered out</v>
      </c>
      <c r="K1035" s="1" t="s">
        <v>5960</v>
      </c>
      <c r="M1035" s="7" t="s">
        <v>1050</v>
      </c>
      <c r="N1035" s="9" t="str">
        <f t="shared" si="129"/>
        <v>4P944</v>
      </c>
      <c r="O1035" s="3">
        <v>1000</v>
      </c>
      <c r="P1035" s="3">
        <v>1000</v>
      </c>
      <c r="Q1035" s="1" t="s">
        <v>8</v>
      </c>
      <c r="R1035" s="1" t="s">
        <v>9</v>
      </c>
      <c r="S1035" s="1" t="s">
        <v>10</v>
      </c>
      <c r="T1035" s="1" t="s">
        <v>930</v>
      </c>
      <c r="V1035" s="19" t="str">
        <f t="shared" si="132"/>
        <v>Post-calc.</v>
      </c>
      <c r="W1035" s="1" t="str">
        <f t="shared" si="133"/>
        <v>Post-calc.</v>
      </c>
      <c r="X1035" s="1" t="b">
        <f t="shared" si="134"/>
        <v>1</v>
      </c>
      <c r="Z1035" s="3">
        <f t="shared" si="135"/>
        <v>0</v>
      </c>
    </row>
    <row r="1036" spans="1:26" x14ac:dyDescent="0.2">
      <c r="A1036" s="25" t="s">
        <v>3629</v>
      </c>
      <c r="B1036" s="9" t="str">
        <f t="shared" si="130"/>
        <v>49K26</v>
      </c>
      <c r="C1036" s="30">
        <v>299</v>
      </c>
      <c r="D1036" s="30">
        <v>0</v>
      </c>
      <c r="E1036" s="32">
        <v>41639</v>
      </c>
      <c r="F1036" s="27" t="s">
        <v>2594</v>
      </c>
      <c r="G1036" s="34" t="s">
        <v>5520</v>
      </c>
      <c r="H1036" s="10" t="str">
        <f t="shared" si="131"/>
        <v>Post-calc.</v>
      </c>
      <c r="I1036" s="23" t="e">
        <f t="shared" si="128"/>
        <v>#N/A</v>
      </c>
      <c r="J1036" s="22" t="str">
        <f>VLOOKUP(B1036, Remarks!$A$3:$G$400, 7, FALSE)</f>
        <v>Foxpro order but Product is Spare Part Onward Charges was filtered out</v>
      </c>
      <c r="K1036" s="1" t="s">
        <v>5960</v>
      </c>
      <c r="M1036" s="7" t="s">
        <v>1051</v>
      </c>
      <c r="N1036" s="9" t="str">
        <f t="shared" si="129"/>
        <v>4P945</v>
      </c>
      <c r="O1036" s="3">
        <v>500</v>
      </c>
      <c r="P1036" s="3">
        <v>500</v>
      </c>
      <c r="Q1036" s="1" t="s">
        <v>8</v>
      </c>
      <c r="R1036" s="1" t="s">
        <v>9</v>
      </c>
      <c r="S1036" s="1" t="s">
        <v>10</v>
      </c>
      <c r="T1036" s="1" t="s">
        <v>930</v>
      </c>
      <c r="V1036" s="19" t="str">
        <f t="shared" si="132"/>
        <v>Post-calc.</v>
      </c>
      <c r="W1036" s="1" t="str">
        <f t="shared" si="133"/>
        <v>Post-calc.</v>
      </c>
      <c r="X1036" s="1" t="b">
        <f t="shared" si="134"/>
        <v>1</v>
      </c>
      <c r="Z1036" s="3">
        <f t="shared" si="135"/>
        <v>0</v>
      </c>
    </row>
    <row r="1037" spans="1:26" x14ac:dyDescent="0.2">
      <c r="A1037" s="25" t="s">
        <v>3630</v>
      </c>
      <c r="B1037" s="9" t="str">
        <f t="shared" si="130"/>
        <v>49K33</v>
      </c>
      <c r="C1037" s="30">
        <v>14</v>
      </c>
      <c r="D1037" s="30">
        <v>0</v>
      </c>
      <c r="E1037" s="32">
        <v>41639</v>
      </c>
      <c r="F1037" s="27" t="s">
        <v>2594</v>
      </c>
      <c r="G1037" s="34" t="s">
        <v>5520</v>
      </c>
      <c r="H1037" s="10" t="str">
        <f t="shared" si="131"/>
        <v>Post-calc.</v>
      </c>
      <c r="I1037" s="23" t="e">
        <f t="shared" si="128"/>
        <v>#N/A</v>
      </c>
      <c r="J1037" s="22" t="str">
        <f>VLOOKUP(B1037, Remarks!$A$3:$G$400, 7, FALSE)</f>
        <v>Foxpro order but Product is Spare Part Onward Charges was filtered out</v>
      </c>
      <c r="K1037" s="1" t="s">
        <v>5960</v>
      </c>
      <c r="M1037" s="7" t="s">
        <v>1052</v>
      </c>
      <c r="N1037" s="9" t="str">
        <f t="shared" si="129"/>
        <v>4P951</v>
      </c>
      <c r="O1037" s="3">
        <v>2150.5376000000001</v>
      </c>
      <c r="P1037" s="3">
        <v>2150.5376000000001</v>
      </c>
      <c r="Q1037" s="1" t="s">
        <v>8</v>
      </c>
      <c r="R1037" s="1" t="s">
        <v>9</v>
      </c>
      <c r="S1037" s="1" t="s">
        <v>10</v>
      </c>
      <c r="T1037" s="1" t="s">
        <v>930</v>
      </c>
      <c r="V1037" s="19" t="str">
        <f t="shared" si="132"/>
        <v>Post-calc.</v>
      </c>
      <c r="W1037" s="1" t="str">
        <f t="shared" si="133"/>
        <v>Post-calc.</v>
      </c>
      <c r="X1037" s="1" t="b">
        <f t="shared" si="134"/>
        <v>1</v>
      </c>
      <c r="Z1037" s="3">
        <f t="shared" si="135"/>
        <v>0</v>
      </c>
    </row>
    <row r="1038" spans="1:26" x14ac:dyDescent="0.2">
      <c r="A1038" s="25" t="s">
        <v>3631</v>
      </c>
      <c r="B1038" s="9" t="str">
        <f t="shared" si="130"/>
        <v>49K45</v>
      </c>
      <c r="C1038" s="30">
        <v>61</v>
      </c>
      <c r="D1038" s="30">
        <v>0</v>
      </c>
      <c r="E1038" s="32">
        <v>41639</v>
      </c>
      <c r="F1038" s="27" t="s">
        <v>2594</v>
      </c>
      <c r="G1038" s="34" t="s">
        <v>5520</v>
      </c>
      <c r="H1038" s="10" t="str">
        <f t="shared" si="131"/>
        <v>Post-calc.</v>
      </c>
      <c r="I1038" s="23" t="e">
        <f t="shared" si="128"/>
        <v>#N/A</v>
      </c>
      <c r="J1038" s="22" t="str">
        <f>VLOOKUP(B1038, Remarks!$A$3:$G$400, 7, FALSE)</f>
        <v>Foxpro order but Product is Spare Part Onward Charges was filtered out</v>
      </c>
      <c r="K1038" s="1" t="s">
        <v>5960</v>
      </c>
      <c r="M1038" s="7" t="s">
        <v>1053</v>
      </c>
      <c r="N1038" s="9" t="str">
        <f t="shared" si="129"/>
        <v>4P952</v>
      </c>
      <c r="O1038" s="3">
        <v>500</v>
      </c>
      <c r="P1038" s="3">
        <v>500</v>
      </c>
      <c r="Q1038" s="1" t="s">
        <v>8</v>
      </c>
      <c r="R1038" s="1" t="s">
        <v>9</v>
      </c>
      <c r="S1038" s="1" t="s">
        <v>10</v>
      </c>
      <c r="T1038" s="1" t="s">
        <v>930</v>
      </c>
      <c r="V1038" s="19" t="str">
        <f t="shared" si="132"/>
        <v>Post-calc.</v>
      </c>
      <c r="W1038" s="1" t="str">
        <f t="shared" si="133"/>
        <v>Post-calc.</v>
      </c>
      <c r="X1038" s="1" t="b">
        <f t="shared" si="134"/>
        <v>1</v>
      </c>
      <c r="Z1038" s="3">
        <f t="shared" si="135"/>
        <v>0</v>
      </c>
    </row>
    <row r="1039" spans="1:26" x14ac:dyDescent="0.2">
      <c r="A1039" s="25" t="s">
        <v>3632</v>
      </c>
      <c r="B1039" s="9" t="str">
        <f t="shared" si="130"/>
        <v>49K49</v>
      </c>
      <c r="C1039" s="30">
        <v>203</v>
      </c>
      <c r="D1039" s="30">
        <v>0</v>
      </c>
      <c r="E1039" s="32">
        <v>41670</v>
      </c>
      <c r="F1039" s="27" t="s">
        <v>2594</v>
      </c>
      <c r="G1039" s="34" t="s">
        <v>5520</v>
      </c>
      <c r="H1039" s="10" t="str">
        <f t="shared" si="131"/>
        <v>Post-calc.</v>
      </c>
      <c r="I1039" s="23" t="e">
        <f t="shared" si="128"/>
        <v>#N/A</v>
      </c>
      <c r="J1039" s="22" t="str">
        <f>VLOOKUP(B1039, Remarks!$A$3:$G$400, 7, FALSE)</f>
        <v>Foxpro order but Product is Spare Part Onward Charges was filtered out</v>
      </c>
      <c r="K1039" s="1" t="s">
        <v>5960</v>
      </c>
      <c r="M1039" s="7" t="s">
        <v>1054</v>
      </c>
      <c r="N1039" s="9" t="str">
        <f t="shared" si="129"/>
        <v>4P953</v>
      </c>
      <c r="O1039" s="3">
        <v>50</v>
      </c>
      <c r="P1039" s="3">
        <v>50</v>
      </c>
      <c r="Q1039" s="1" t="s">
        <v>8</v>
      </c>
      <c r="R1039" s="1" t="s">
        <v>9</v>
      </c>
      <c r="S1039" s="1" t="s">
        <v>10</v>
      </c>
      <c r="T1039" s="1" t="s">
        <v>930</v>
      </c>
      <c r="V1039" s="19" t="str">
        <f t="shared" si="132"/>
        <v>Post-calc.</v>
      </c>
      <c r="W1039" s="1" t="str">
        <f t="shared" si="133"/>
        <v>Post-calc.</v>
      </c>
      <c r="X1039" s="1" t="b">
        <f t="shared" si="134"/>
        <v>1</v>
      </c>
      <c r="Z1039" s="3">
        <f t="shared" si="135"/>
        <v>0</v>
      </c>
    </row>
    <row r="1040" spans="1:26" x14ac:dyDescent="0.2">
      <c r="A1040" s="25" t="s">
        <v>3633</v>
      </c>
      <c r="B1040" s="9" t="str">
        <f t="shared" si="130"/>
        <v>49K58</v>
      </c>
      <c r="C1040" s="30">
        <v>1147</v>
      </c>
      <c r="D1040" s="30">
        <v>0</v>
      </c>
      <c r="E1040" s="32">
        <v>41698</v>
      </c>
      <c r="F1040" s="27" t="s">
        <v>2594</v>
      </c>
      <c r="G1040" s="34" t="s">
        <v>5520</v>
      </c>
      <c r="H1040" s="10" t="str">
        <f t="shared" si="131"/>
        <v>Post-calc.</v>
      </c>
      <c r="I1040" s="3">
        <f t="shared" si="128"/>
        <v>0</v>
      </c>
      <c r="M1040" s="7" t="s">
        <v>1055</v>
      </c>
      <c r="N1040" s="9" t="str">
        <f t="shared" si="129"/>
        <v>4P954</v>
      </c>
      <c r="O1040" s="3">
        <v>400</v>
      </c>
      <c r="P1040" s="3">
        <v>400</v>
      </c>
      <c r="Q1040" s="1" t="s">
        <v>8</v>
      </c>
      <c r="R1040" s="1" t="s">
        <v>9</v>
      </c>
      <c r="S1040" s="1" t="s">
        <v>10</v>
      </c>
      <c r="T1040" s="1" t="s">
        <v>930</v>
      </c>
      <c r="V1040" s="19" t="str">
        <f t="shared" si="132"/>
        <v>Post-calc.</v>
      </c>
      <c r="W1040" s="1" t="str">
        <f t="shared" si="133"/>
        <v>Post-calc.</v>
      </c>
      <c r="X1040" s="1" t="b">
        <f t="shared" si="134"/>
        <v>1</v>
      </c>
      <c r="Z1040" s="3">
        <f t="shared" si="135"/>
        <v>0</v>
      </c>
    </row>
    <row r="1041" spans="1:26" x14ac:dyDescent="0.2">
      <c r="A1041" s="25" t="s">
        <v>3634</v>
      </c>
      <c r="B1041" s="9" t="str">
        <f t="shared" si="130"/>
        <v>49K65</v>
      </c>
      <c r="C1041" s="30">
        <v>327</v>
      </c>
      <c r="D1041" s="30">
        <v>0</v>
      </c>
      <c r="E1041" s="32">
        <v>41670</v>
      </c>
      <c r="F1041" s="27" t="s">
        <v>2594</v>
      </c>
      <c r="G1041" s="34" t="s">
        <v>5520</v>
      </c>
      <c r="H1041" s="10" t="str">
        <f t="shared" si="131"/>
        <v>Post-calc.</v>
      </c>
      <c r="I1041" s="3">
        <f t="shared" si="128"/>
        <v>0</v>
      </c>
      <c r="M1041" s="7" t="s">
        <v>1056</v>
      </c>
      <c r="N1041" s="9" t="str">
        <f t="shared" si="129"/>
        <v>4P958</v>
      </c>
      <c r="O1041" s="3">
        <v>166.66669999999999</v>
      </c>
      <c r="P1041" s="3">
        <v>166.66669999999999</v>
      </c>
      <c r="Q1041" s="1" t="s">
        <v>8</v>
      </c>
      <c r="R1041" s="1" t="s">
        <v>9</v>
      </c>
      <c r="S1041" s="1" t="s">
        <v>10</v>
      </c>
      <c r="T1041" s="1" t="s">
        <v>930</v>
      </c>
      <c r="V1041" s="19" t="str">
        <f t="shared" si="132"/>
        <v>Post-calc.</v>
      </c>
      <c r="W1041" s="1" t="str">
        <f t="shared" si="133"/>
        <v>Post-calc.</v>
      </c>
      <c r="X1041" s="1" t="b">
        <f t="shared" si="134"/>
        <v>1</v>
      </c>
      <c r="Z1041" s="3">
        <f t="shared" si="135"/>
        <v>0</v>
      </c>
    </row>
    <row r="1042" spans="1:26" x14ac:dyDescent="0.2">
      <c r="A1042" s="25" t="s">
        <v>3635</v>
      </c>
      <c r="B1042" s="9" t="str">
        <f t="shared" si="130"/>
        <v>49K70</v>
      </c>
      <c r="C1042" s="30">
        <v>899</v>
      </c>
      <c r="D1042" s="30">
        <v>0</v>
      </c>
      <c r="E1042" s="32">
        <v>41670</v>
      </c>
      <c r="F1042" s="27" t="s">
        <v>2594</v>
      </c>
      <c r="G1042" s="34" t="s">
        <v>5520</v>
      </c>
      <c r="H1042" s="10" t="str">
        <f t="shared" si="131"/>
        <v>Post-calc.</v>
      </c>
      <c r="I1042" s="3">
        <f t="shared" si="128"/>
        <v>0</v>
      </c>
      <c r="M1042" s="7" t="s">
        <v>1057</v>
      </c>
      <c r="N1042" s="9" t="str">
        <f t="shared" si="129"/>
        <v>4P959</v>
      </c>
      <c r="O1042" s="3">
        <v>200</v>
      </c>
      <c r="P1042" s="3">
        <v>200</v>
      </c>
      <c r="Q1042" s="1" t="s">
        <v>8</v>
      </c>
      <c r="R1042" s="1" t="s">
        <v>9</v>
      </c>
      <c r="S1042" s="1" t="s">
        <v>10</v>
      </c>
      <c r="T1042" s="1" t="s">
        <v>930</v>
      </c>
      <c r="V1042" s="19" t="str">
        <f t="shared" si="132"/>
        <v>Post-calc.</v>
      </c>
      <c r="W1042" s="1" t="str">
        <f t="shared" si="133"/>
        <v>Post-calc.</v>
      </c>
      <c r="X1042" s="1" t="b">
        <f t="shared" si="134"/>
        <v>1</v>
      </c>
      <c r="Z1042" s="3">
        <f t="shared" si="135"/>
        <v>0</v>
      </c>
    </row>
    <row r="1043" spans="1:26" x14ac:dyDescent="0.2">
      <c r="A1043" s="25" t="s">
        <v>3636</v>
      </c>
      <c r="B1043" s="9" t="str">
        <f t="shared" si="130"/>
        <v>49K73</v>
      </c>
      <c r="C1043" s="30">
        <v>239</v>
      </c>
      <c r="D1043" s="30">
        <v>0</v>
      </c>
      <c r="E1043" s="32">
        <v>41698</v>
      </c>
      <c r="F1043" s="27" t="s">
        <v>2594</v>
      </c>
      <c r="G1043" s="34" t="s">
        <v>5520</v>
      </c>
      <c r="H1043" s="10" t="str">
        <f t="shared" si="131"/>
        <v>Post-calc.</v>
      </c>
      <c r="I1043" s="23" t="e">
        <f t="shared" si="128"/>
        <v>#N/A</v>
      </c>
      <c r="J1043" s="22" t="str">
        <f>VLOOKUP(B1043, Remarks!$A$3:$G$400, 7, FALSE)</f>
        <v>Foxpro order but Product is Spare Part Onward Charges was filtered out</v>
      </c>
      <c r="K1043" s="1" t="s">
        <v>5960</v>
      </c>
      <c r="M1043" s="7" t="s">
        <v>1058</v>
      </c>
      <c r="N1043" s="9" t="str">
        <f t="shared" si="129"/>
        <v>4P960</v>
      </c>
      <c r="O1043" s="3">
        <v>200</v>
      </c>
      <c r="P1043" s="3">
        <v>200</v>
      </c>
      <c r="Q1043" s="1" t="s">
        <v>8</v>
      </c>
      <c r="R1043" s="1" t="s">
        <v>9</v>
      </c>
      <c r="S1043" s="1" t="s">
        <v>10</v>
      </c>
      <c r="T1043" s="1" t="s">
        <v>930</v>
      </c>
      <c r="V1043" s="19" t="str">
        <f t="shared" si="132"/>
        <v>Post-calc.</v>
      </c>
      <c r="W1043" s="1" t="str">
        <f t="shared" si="133"/>
        <v>Post-calc.</v>
      </c>
      <c r="X1043" s="1" t="b">
        <f t="shared" si="134"/>
        <v>1</v>
      </c>
      <c r="Z1043" s="3">
        <f t="shared" si="135"/>
        <v>0</v>
      </c>
    </row>
    <row r="1044" spans="1:26" x14ac:dyDescent="0.2">
      <c r="A1044" s="25" t="s">
        <v>3637</v>
      </c>
      <c r="B1044" s="9" t="str">
        <f t="shared" si="130"/>
        <v>49K74</v>
      </c>
      <c r="C1044" s="30">
        <v>264</v>
      </c>
      <c r="D1044" s="30">
        <v>0</v>
      </c>
      <c r="E1044" s="32">
        <v>41698</v>
      </c>
      <c r="F1044" s="27" t="s">
        <v>2594</v>
      </c>
      <c r="G1044" s="34" t="s">
        <v>5520</v>
      </c>
      <c r="H1044" s="10" t="str">
        <f t="shared" si="131"/>
        <v>Post-calc.</v>
      </c>
      <c r="I1044" s="23" t="e">
        <f t="shared" si="128"/>
        <v>#N/A</v>
      </c>
      <c r="J1044" s="22" t="str">
        <f>VLOOKUP(B1044, Remarks!$A$3:$G$400, 7, FALSE)</f>
        <v>Foxpro order but Product is Spare Part Onward Charges was filtered out</v>
      </c>
      <c r="K1044" s="1" t="s">
        <v>5960</v>
      </c>
      <c r="M1044" s="7" t="s">
        <v>1059</v>
      </c>
      <c r="N1044" s="9" t="str">
        <f t="shared" si="129"/>
        <v>4P962</v>
      </c>
      <c r="O1044" s="3">
        <v>500</v>
      </c>
      <c r="P1044" s="3">
        <v>500</v>
      </c>
      <c r="Q1044" s="1" t="s">
        <v>8</v>
      </c>
      <c r="R1044" s="1" t="s">
        <v>9</v>
      </c>
      <c r="S1044" s="1" t="s">
        <v>10</v>
      </c>
      <c r="T1044" s="1" t="s">
        <v>930</v>
      </c>
      <c r="V1044" s="19" t="str">
        <f t="shared" si="132"/>
        <v>Post-calc.</v>
      </c>
      <c r="W1044" s="1" t="str">
        <f t="shared" si="133"/>
        <v>Post-calc.</v>
      </c>
      <c r="X1044" s="1" t="b">
        <f t="shared" si="134"/>
        <v>1</v>
      </c>
      <c r="Z1044" s="3">
        <f t="shared" si="135"/>
        <v>0</v>
      </c>
    </row>
    <row r="1045" spans="1:26" x14ac:dyDescent="0.2">
      <c r="A1045" s="25" t="s">
        <v>3638</v>
      </c>
      <c r="B1045" s="9" t="str">
        <f t="shared" si="130"/>
        <v>49K76</v>
      </c>
      <c r="C1045" s="30">
        <v>467</v>
      </c>
      <c r="D1045" s="30">
        <v>0</v>
      </c>
      <c r="E1045" s="32">
        <v>41698</v>
      </c>
      <c r="F1045" s="27" t="s">
        <v>2594</v>
      </c>
      <c r="G1045" s="34" t="s">
        <v>5520</v>
      </c>
      <c r="H1045" s="10" t="str">
        <f t="shared" si="131"/>
        <v>Post-calc.</v>
      </c>
      <c r="I1045" s="23" t="e">
        <f t="shared" si="128"/>
        <v>#N/A</v>
      </c>
      <c r="J1045" s="22" t="str">
        <f>VLOOKUP(B1045, Remarks!$A$3:$G$400, 7, FALSE)</f>
        <v>Foxpro order but Product is Spare Part Onward Charges was filtered out</v>
      </c>
      <c r="K1045" s="1" t="s">
        <v>5960</v>
      </c>
      <c r="M1045" s="7" t="s">
        <v>1060</v>
      </c>
      <c r="N1045" s="9" t="str">
        <f t="shared" si="129"/>
        <v>4P966</v>
      </c>
      <c r="O1045" s="3">
        <v>5229</v>
      </c>
      <c r="P1045" s="3">
        <v>5229</v>
      </c>
      <c r="Q1045" s="1" t="s">
        <v>8</v>
      </c>
      <c r="R1045" s="1" t="s">
        <v>9</v>
      </c>
      <c r="S1045" s="1" t="s">
        <v>10</v>
      </c>
      <c r="T1045" s="1" t="s">
        <v>930</v>
      </c>
      <c r="V1045" s="19" t="str">
        <f t="shared" si="132"/>
        <v>Post-calc.</v>
      </c>
      <c r="W1045" s="1" t="str">
        <f t="shared" si="133"/>
        <v>Post-calc.</v>
      </c>
      <c r="X1045" s="1" t="b">
        <f t="shared" si="134"/>
        <v>1</v>
      </c>
      <c r="Z1045" s="3">
        <f t="shared" si="135"/>
        <v>0</v>
      </c>
    </row>
    <row r="1046" spans="1:26" x14ac:dyDescent="0.2">
      <c r="A1046" s="25" t="s">
        <v>3639</v>
      </c>
      <c r="B1046" s="9" t="str">
        <f t="shared" si="130"/>
        <v>49K84</v>
      </c>
      <c r="C1046" s="30">
        <v>323</v>
      </c>
      <c r="D1046" s="30">
        <v>0</v>
      </c>
      <c r="E1046" s="32">
        <v>41729</v>
      </c>
      <c r="F1046" s="27" t="s">
        <v>2594</v>
      </c>
      <c r="G1046" s="34" t="s">
        <v>5520</v>
      </c>
      <c r="H1046" s="10" t="str">
        <f t="shared" si="131"/>
        <v>Post-calc.</v>
      </c>
      <c r="I1046" s="3">
        <f t="shared" si="128"/>
        <v>0</v>
      </c>
      <c r="M1046" s="7" t="s">
        <v>1061</v>
      </c>
      <c r="N1046" s="9" t="str">
        <f t="shared" si="129"/>
        <v>4P975</v>
      </c>
      <c r="O1046" s="3">
        <v>100</v>
      </c>
      <c r="P1046" s="3">
        <v>100</v>
      </c>
      <c r="Q1046" s="1" t="s">
        <v>8</v>
      </c>
      <c r="R1046" s="1" t="s">
        <v>9</v>
      </c>
      <c r="S1046" s="1" t="s">
        <v>10</v>
      </c>
      <c r="T1046" s="1" t="s">
        <v>930</v>
      </c>
      <c r="V1046" s="19" t="str">
        <f t="shared" si="132"/>
        <v>Post-calc.</v>
      </c>
      <c r="W1046" s="1" t="str">
        <f t="shared" si="133"/>
        <v>Post-calc.</v>
      </c>
      <c r="X1046" s="1" t="b">
        <f t="shared" si="134"/>
        <v>1</v>
      </c>
      <c r="Z1046" s="3">
        <f t="shared" si="135"/>
        <v>0</v>
      </c>
    </row>
    <row r="1047" spans="1:26" x14ac:dyDescent="0.2">
      <c r="A1047" s="25" t="s">
        <v>3640</v>
      </c>
      <c r="B1047" s="9" t="str">
        <f t="shared" si="130"/>
        <v>49K85</v>
      </c>
      <c r="C1047" s="30">
        <v>590</v>
      </c>
      <c r="D1047" s="30">
        <v>0</v>
      </c>
      <c r="E1047" s="32">
        <v>41729</v>
      </c>
      <c r="F1047" s="27" t="s">
        <v>2594</v>
      </c>
      <c r="G1047" s="34" t="s">
        <v>5520</v>
      </c>
      <c r="H1047" s="10" t="str">
        <f t="shared" si="131"/>
        <v>Post-calc.</v>
      </c>
      <c r="I1047" s="23" t="e">
        <f t="shared" si="128"/>
        <v>#N/A</v>
      </c>
      <c r="J1047" s="22" t="str">
        <f>VLOOKUP(B1047, Remarks!$A$3:$G$400, 7, FALSE)</f>
        <v>Foxpro order but Product is Spare Part Onward Charges was filtered out</v>
      </c>
      <c r="K1047" s="1" t="s">
        <v>5960</v>
      </c>
      <c r="M1047" s="7" t="s">
        <v>1062</v>
      </c>
      <c r="N1047" s="9" t="str">
        <f t="shared" si="129"/>
        <v>4P976</v>
      </c>
      <c r="O1047" s="3">
        <v>200</v>
      </c>
      <c r="P1047" s="3">
        <v>200</v>
      </c>
      <c r="Q1047" s="1" t="s">
        <v>8</v>
      </c>
      <c r="R1047" s="1" t="s">
        <v>9</v>
      </c>
      <c r="S1047" s="1" t="s">
        <v>10</v>
      </c>
      <c r="T1047" s="1" t="s">
        <v>930</v>
      </c>
      <c r="V1047" s="19" t="str">
        <f t="shared" si="132"/>
        <v>Post-calc.</v>
      </c>
      <c r="W1047" s="1" t="str">
        <f t="shared" si="133"/>
        <v>Post-calc.</v>
      </c>
      <c r="X1047" s="1" t="b">
        <f t="shared" si="134"/>
        <v>1</v>
      </c>
      <c r="Z1047" s="3">
        <f t="shared" si="135"/>
        <v>0</v>
      </c>
    </row>
    <row r="1048" spans="1:26" x14ac:dyDescent="0.2">
      <c r="A1048" s="25" t="s">
        <v>3641</v>
      </c>
      <c r="B1048" s="9" t="str">
        <f t="shared" si="130"/>
        <v>49K86</v>
      </c>
      <c r="C1048" s="30">
        <v>1905</v>
      </c>
      <c r="D1048" s="30">
        <v>0</v>
      </c>
      <c r="E1048" s="32">
        <v>41729</v>
      </c>
      <c r="F1048" s="27" t="s">
        <v>2594</v>
      </c>
      <c r="G1048" s="34" t="s">
        <v>5520</v>
      </c>
      <c r="H1048" s="10" t="str">
        <f t="shared" si="131"/>
        <v>Post-calc.</v>
      </c>
      <c r="I1048" s="3">
        <f t="shared" si="128"/>
        <v>0</v>
      </c>
      <c r="M1048" s="7" t="s">
        <v>1063</v>
      </c>
      <c r="N1048" s="9" t="str">
        <f t="shared" si="129"/>
        <v>4P977</v>
      </c>
      <c r="O1048" s="3">
        <v>2000</v>
      </c>
      <c r="P1048" s="3">
        <v>2000</v>
      </c>
      <c r="Q1048" s="1" t="s">
        <v>8</v>
      </c>
      <c r="R1048" s="1" t="s">
        <v>9</v>
      </c>
      <c r="S1048" s="1" t="s">
        <v>10</v>
      </c>
      <c r="T1048" s="1" t="s">
        <v>930</v>
      </c>
      <c r="V1048" s="19" t="str">
        <f t="shared" si="132"/>
        <v>Post-calc.</v>
      </c>
      <c r="W1048" s="1" t="str">
        <f t="shared" si="133"/>
        <v>Post-calc.</v>
      </c>
      <c r="X1048" s="1" t="b">
        <f t="shared" si="134"/>
        <v>1</v>
      </c>
      <c r="Z1048" s="3">
        <f t="shared" si="135"/>
        <v>0</v>
      </c>
    </row>
    <row r="1049" spans="1:26" x14ac:dyDescent="0.2">
      <c r="A1049" s="25" t="s">
        <v>3642</v>
      </c>
      <c r="B1049" s="9" t="str">
        <f t="shared" si="130"/>
        <v>49K99</v>
      </c>
      <c r="C1049" s="30">
        <v>1058</v>
      </c>
      <c r="D1049" s="30">
        <v>0</v>
      </c>
      <c r="E1049" s="32">
        <v>41759</v>
      </c>
      <c r="F1049" s="27" t="s">
        <v>2594</v>
      </c>
      <c r="G1049" s="34" t="s">
        <v>5520</v>
      </c>
      <c r="H1049" s="10" t="str">
        <f t="shared" si="131"/>
        <v>Post-calc.</v>
      </c>
      <c r="I1049" s="23" t="e">
        <f t="shared" si="128"/>
        <v>#N/A</v>
      </c>
      <c r="J1049" s="22" t="str">
        <f>VLOOKUP(B1049, Remarks!$A$3:$G$400, 7, FALSE)</f>
        <v>Foxpro order but Product is Spare Part Onward Charges was filtered out</v>
      </c>
      <c r="K1049" s="1" t="s">
        <v>5960</v>
      </c>
      <c r="M1049" s="7" t="s">
        <v>1064</v>
      </c>
      <c r="N1049" s="9" t="str">
        <f t="shared" si="129"/>
        <v>4P978</v>
      </c>
      <c r="O1049" s="3">
        <v>1500</v>
      </c>
      <c r="P1049" s="3">
        <v>1500</v>
      </c>
      <c r="Q1049" s="1" t="s">
        <v>8</v>
      </c>
      <c r="R1049" s="1" t="s">
        <v>9</v>
      </c>
      <c r="S1049" s="1" t="s">
        <v>10</v>
      </c>
      <c r="T1049" s="1" t="s">
        <v>930</v>
      </c>
      <c r="V1049" s="19" t="str">
        <f t="shared" si="132"/>
        <v>Post-calc.</v>
      </c>
      <c r="W1049" s="1" t="str">
        <f t="shared" si="133"/>
        <v>Post-calc.</v>
      </c>
      <c r="X1049" s="1" t="b">
        <f t="shared" si="134"/>
        <v>1</v>
      </c>
      <c r="Z1049" s="3">
        <f t="shared" si="135"/>
        <v>0</v>
      </c>
    </row>
    <row r="1050" spans="1:26" x14ac:dyDescent="0.2">
      <c r="A1050" s="25" t="s">
        <v>3643</v>
      </c>
      <c r="B1050" s="9" t="str">
        <f t="shared" si="130"/>
        <v>49L01</v>
      </c>
      <c r="C1050" s="30">
        <v>72</v>
      </c>
      <c r="D1050" s="30">
        <v>0</v>
      </c>
      <c r="E1050" s="32">
        <v>41759</v>
      </c>
      <c r="F1050" s="27" t="s">
        <v>2594</v>
      </c>
      <c r="G1050" s="34" t="s">
        <v>5520</v>
      </c>
      <c r="H1050" s="10" t="str">
        <f t="shared" si="131"/>
        <v>Post-calc.</v>
      </c>
      <c r="I1050" s="3">
        <f t="shared" si="128"/>
        <v>0</v>
      </c>
      <c r="M1050" s="7" t="s">
        <v>1065</v>
      </c>
      <c r="N1050" s="9" t="str">
        <f t="shared" si="129"/>
        <v>4P979</v>
      </c>
      <c r="O1050" s="3">
        <v>600</v>
      </c>
      <c r="P1050" s="3">
        <v>600</v>
      </c>
      <c r="Q1050" s="1" t="s">
        <v>8</v>
      </c>
      <c r="R1050" s="1" t="s">
        <v>9</v>
      </c>
      <c r="S1050" s="1" t="s">
        <v>10</v>
      </c>
      <c r="T1050" s="1" t="s">
        <v>930</v>
      </c>
      <c r="V1050" s="19" t="str">
        <f t="shared" si="132"/>
        <v>Post-calc.</v>
      </c>
      <c r="W1050" s="1" t="str">
        <f t="shared" si="133"/>
        <v>Post-calc.</v>
      </c>
      <c r="X1050" s="1" t="b">
        <f t="shared" si="134"/>
        <v>1</v>
      </c>
      <c r="Z1050" s="3">
        <f t="shared" si="135"/>
        <v>0</v>
      </c>
    </row>
    <row r="1051" spans="1:26" x14ac:dyDescent="0.2">
      <c r="A1051" s="25" t="s">
        <v>3644</v>
      </c>
      <c r="B1051" s="9" t="str">
        <f t="shared" si="130"/>
        <v>49L18</v>
      </c>
      <c r="C1051" s="30">
        <v>1167</v>
      </c>
      <c r="D1051" s="30">
        <v>0</v>
      </c>
      <c r="E1051" s="32">
        <v>41882</v>
      </c>
      <c r="F1051" s="27" t="s">
        <v>2594</v>
      </c>
      <c r="G1051" s="34" t="s">
        <v>5520</v>
      </c>
      <c r="H1051" s="10" t="str">
        <f t="shared" si="131"/>
        <v>Post-calc.</v>
      </c>
      <c r="I1051" s="3">
        <f t="shared" si="128"/>
        <v>0</v>
      </c>
      <c r="M1051" s="7" t="s">
        <v>1066</v>
      </c>
      <c r="N1051" s="9" t="str">
        <f t="shared" si="129"/>
        <v>4P991</v>
      </c>
      <c r="O1051" s="3">
        <v>1089.3245999999999</v>
      </c>
      <c r="P1051" s="3">
        <v>1089.3245999999999</v>
      </c>
      <c r="Q1051" s="1" t="s">
        <v>8</v>
      </c>
      <c r="R1051" s="1" t="s">
        <v>9</v>
      </c>
      <c r="S1051" s="1" t="s">
        <v>10</v>
      </c>
      <c r="T1051" s="1" t="s">
        <v>930</v>
      </c>
      <c r="V1051" s="19" t="str">
        <f t="shared" si="132"/>
        <v>Post-calc.</v>
      </c>
      <c r="W1051" s="1" t="str">
        <f t="shared" si="133"/>
        <v>Post-calc.</v>
      </c>
      <c r="X1051" s="1" t="b">
        <f t="shared" si="134"/>
        <v>1</v>
      </c>
      <c r="Z1051" s="3">
        <f t="shared" si="135"/>
        <v>0</v>
      </c>
    </row>
    <row r="1052" spans="1:26" x14ac:dyDescent="0.2">
      <c r="A1052" s="25" t="s">
        <v>3645</v>
      </c>
      <c r="B1052" s="9" t="str">
        <f t="shared" si="130"/>
        <v>49L24</v>
      </c>
      <c r="C1052" s="30">
        <v>4915</v>
      </c>
      <c r="D1052" s="30">
        <v>0</v>
      </c>
      <c r="E1052" s="32">
        <v>41820</v>
      </c>
      <c r="F1052" s="27" t="s">
        <v>2594</v>
      </c>
      <c r="G1052" s="34" t="s">
        <v>5520</v>
      </c>
      <c r="H1052" s="10" t="str">
        <f t="shared" si="131"/>
        <v>Post-calc.</v>
      </c>
      <c r="I1052" s="23" t="e">
        <f t="shared" si="128"/>
        <v>#N/A</v>
      </c>
      <c r="J1052" s="22" t="str">
        <f>VLOOKUP(B1052, Remarks!$A$3:$G$400, 7, FALSE)</f>
        <v>Foxpro order but Product is Spare Part Onward Charges was filtered out</v>
      </c>
      <c r="K1052" s="1" t="s">
        <v>5960</v>
      </c>
      <c r="M1052" s="7" t="s">
        <v>1067</v>
      </c>
      <c r="N1052" s="9" t="str">
        <f t="shared" si="129"/>
        <v>4P992</v>
      </c>
      <c r="O1052" s="3">
        <v>544.66229999999996</v>
      </c>
      <c r="P1052" s="3">
        <v>544.66229999999996</v>
      </c>
      <c r="Q1052" s="1" t="s">
        <v>8</v>
      </c>
      <c r="R1052" s="1" t="s">
        <v>9</v>
      </c>
      <c r="S1052" s="1" t="s">
        <v>10</v>
      </c>
      <c r="T1052" s="1" t="s">
        <v>930</v>
      </c>
      <c r="V1052" s="19" t="str">
        <f t="shared" si="132"/>
        <v>Post-calc.</v>
      </c>
      <c r="W1052" s="1" t="str">
        <f t="shared" si="133"/>
        <v>Post-calc.</v>
      </c>
      <c r="X1052" s="1" t="b">
        <f t="shared" si="134"/>
        <v>1</v>
      </c>
      <c r="Z1052" s="3">
        <f t="shared" si="135"/>
        <v>0</v>
      </c>
    </row>
    <row r="1053" spans="1:26" x14ac:dyDescent="0.2">
      <c r="A1053" s="25" t="s">
        <v>3646</v>
      </c>
      <c r="B1053" s="9" t="str">
        <f t="shared" si="130"/>
        <v>49L34</v>
      </c>
      <c r="C1053" s="30">
        <v>592</v>
      </c>
      <c r="D1053" s="30">
        <v>0</v>
      </c>
      <c r="E1053" s="32">
        <v>41882</v>
      </c>
      <c r="F1053" s="27" t="s">
        <v>2594</v>
      </c>
      <c r="G1053" s="34" t="s">
        <v>5520</v>
      </c>
      <c r="H1053" s="10" t="str">
        <f t="shared" si="131"/>
        <v>Post-calc.</v>
      </c>
      <c r="I1053" s="3">
        <f t="shared" si="128"/>
        <v>0</v>
      </c>
      <c r="M1053" s="7" t="s">
        <v>1068</v>
      </c>
      <c r="N1053" s="9" t="str">
        <f t="shared" si="129"/>
        <v>4P993</v>
      </c>
      <c r="O1053" s="3">
        <v>2941.1765</v>
      </c>
      <c r="P1053" s="3">
        <v>2941.1765</v>
      </c>
      <c r="Q1053" s="1" t="s">
        <v>8</v>
      </c>
      <c r="R1053" s="1" t="s">
        <v>9</v>
      </c>
      <c r="S1053" s="1" t="s">
        <v>10</v>
      </c>
      <c r="T1053" s="1" t="s">
        <v>930</v>
      </c>
      <c r="V1053" s="19" t="str">
        <f t="shared" si="132"/>
        <v>Post-calc.</v>
      </c>
      <c r="W1053" s="1" t="str">
        <f t="shared" si="133"/>
        <v>Post-calc.</v>
      </c>
      <c r="X1053" s="1" t="b">
        <f t="shared" si="134"/>
        <v>1</v>
      </c>
      <c r="Z1053" s="3">
        <f t="shared" si="135"/>
        <v>0</v>
      </c>
    </row>
    <row r="1054" spans="1:26" x14ac:dyDescent="0.2">
      <c r="A1054" s="25" t="s">
        <v>3647</v>
      </c>
      <c r="B1054" s="9" t="str">
        <f t="shared" si="130"/>
        <v>49L39</v>
      </c>
      <c r="C1054" s="30">
        <v>58</v>
      </c>
      <c r="D1054" s="30">
        <v>0</v>
      </c>
      <c r="E1054" s="32">
        <v>41912</v>
      </c>
      <c r="F1054" s="27" t="s">
        <v>2594</v>
      </c>
      <c r="G1054" s="34" t="s">
        <v>5520</v>
      </c>
      <c r="H1054" s="10" t="str">
        <f t="shared" si="131"/>
        <v>Post-calc.</v>
      </c>
      <c r="I1054" s="23" t="e">
        <f t="shared" si="128"/>
        <v>#N/A</v>
      </c>
      <c r="J1054" s="22" t="str">
        <f>VLOOKUP(B1054, Remarks!$A$3:$G$400, 7, FALSE)</f>
        <v>Foxpro order but Product is Spare Part Onward Charges was filtered out</v>
      </c>
      <c r="K1054" s="1" t="s">
        <v>5960</v>
      </c>
      <c r="M1054" s="7" t="s">
        <v>1069</v>
      </c>
      <c r="N1054" s="9" t="str">
        <f t="shared" si="129"/>
        <v>4P994</v>
      </c>
      <c r="O1054" s="3">
        <v>2178.6491999999998</v>
      </c>
      <c r="P1054" s="3">
        <v>2178.6491999999998</v>
      </c>
      <c r="Q1054" s="1" t="s">
        <v>8</v>
      </c>
      <c r="R1054" s="1" t="s">
        <v>9</v>
      </c>
      <c r="S1054" s="1" t="s">
        <v>10</v>
      </c>
      <c r="T1054" s="1" t="s">
        <v>930</v>
      </c>
      <c r="V1054" s="19" t="str">
        <f t="shared" si="132"/>
        <v>Post-calc.</v>
      </c>
      <c r="W1054" s="1" t="str">
        <f t="shared" si="133"/>
        <v>Post-calc.</v>
      </c>
      <c r="X1054" s="1" t="b">
        <f t="shared" si="134"/>
        <v>1</v>
      </c>
      <c r="Z1054" s="3">
        <f t="shared" si="135"/>
        <v>0</v>
      </c>
    </row>
    <row r="1055" spans="1:26" x14ac:dyDescent="0.2">
      <c r="A1055" s="25" t="s">
        <v>3648</v>
      </c>
      <c r="B1055" s="9" t="str">
        <f t="shared" si="130"/>
        <v>49L41</v>
      </c>
      <c r="C1055" s="30">
        <v>347</v>
      </c>
      <c r="D1055" s="30">
        <v>0</v>
      </c>
      <c r="E1055" s="32">
        <v>41882</v>
      </c>
      <c r="F1055" s="27" t="s">
        <v>2594</v>
      </c>
      <c r="G1055" s="34" t="s">
        <v>5520</v>
      </c>
      <c r="H1055" s="10" t="str">
        <f t="shared" si="131"/>
        <v>Post-calc.</v>
      </c>
      <c r="I1055" s="3">
        <f t="shared" si="128"/>
        <v>0</v>
      </c>
      <c r="M1055" s="7" t="s">
        <v>1070</v>
      </c>
      <c r="N1055" s="9" t="str">
        <f t="shared" si="129"/>
        <v>4P995</v>
      </c>
      <c r="O1055" s="3">
        <v>762.52719999999999</v>
      </c>
      <c r="P1055" s="3">
        <v>762.52719999999999</v>
      </c>
      <c r="Q1055" s="1" t="s">
        <v>8</v>
      </c>
      <c r="R1055" s="1" t="s">
        <v>9</v>
      </c>
      <c r="S1055" s="1" t="s">
        <v>10</v>
      </c>
      <c r="T1055" s="1" t="s">
        <v>930</v>
      </c>
      <c r="V1055" s="19" t="str">
        <f t="shared" si="132"/>
        <v>Post-calc.</v>
      </c>
      <c r="W1055" s="1" t="str">
        <f t="shared" si="133"/>
        <v>Post-calc.</v>
      </c>
      <c r="X1055" s="1" t="b">
        <f t="shared" si="134"/>
        <v>1</v>
      </c>
      <c r="Z1055" s="3">
        <f t="shared" si="135"/>
        <v>0</v>
      </c>
    </row>
    <row r="1056" spans="1:26" x14ac:dyDescent="0.2">
      <c r="A1056" s="25" t="s">
        <v>3649</v>
      </c>
      <c r="B1056" s="9" t="str">
        <f t="shared" si="130"/>
        <v>49L44</v>
      </c>
      <c r="C1056" s="30">
        <v>531</v>
      </c>
      <c r="D1056" s="30">
        <v>0</v>
      </c>
      <c r="E1056" s="32">
        <v>41943</v>
      </c>
      <c r="F1056" s="27" t="s">
        <v>2594</v>
      </c>
      <c r="G1056" s="34" t="s">
        <v>5520</v>
      </c>
      <c r="H1056" s="10" t="str">
        <f t="shared" si="131"/>
        <v>Post-calc.</v>
      </c>
      <c r="I1056" s="3">
        <f t="shared" si="128"/>
        <v>0</v>
      </c>
      <c r="M1056" s="7" t="s">
        <v>1071</v>
      </c>
      <c r="N1056" s="9" t="str">
        <f t="shared" si="129"/>
        <v>4P996</v>
      </c>
      <c r="O1056" s="3">
        <v>161.2903</v>
      </c>
      <c r="P1056" s="3">
        <v>161.2903</v>
      </c>
      <c r="Q1056" s="1" t="s">
        <v>8</v>
      </c>
      <c r="R1056" s="1" t="s">
        <v>9</v>
      </c>
      <c r="S1056" s="1" t="s">
        <v>10</v>
      </c>
      <c r="T1056" s="1" t="s">
        <v>930</v>
      </c>
      <c r="V1056" s="19" t="str">
        <f t="shared" si="132"/>
        <v>Post-calc.</v>
      </c>
      <c r="W1056" s="1" t="str">
        <f t="shared" si="133"/>
        <v>Post-calc.</v>
      </c>
      <c r="X1056" s="1" t="b">
        <f t="shared" si="134"/>
        <v>1</v>
      </c>
      <c r="Z1056" s="3">
        <f t="shared" si="135"/>
        <v>0</v>
      </c>
    </row>
    <row r="1057" spans="1:26" x14ac:dyDescent="0.2">
      <c r="A1057" s="25" t="s">
        <v>3650</v>
      </c>
      <c r="B1057" s="9" t="str">
        <f t="shared" si="130"/>
        <v>49L47</v>
      </c>
      <c r="C1057" s="30">
        <v>616</v>
      </c>
      <c r="D1057" s="30">
        <v>0</v>
      </c>
      <c r="E1057" s="32">
        <v>41912</v>
      </c>
      <c r="F1057" s="27" t="s">
        <v>2594</v>
      </c>
      <c r="G1057" s="34" t="s">
        <v>5520</v>
      </c>
      <c r="H1057" s="10" t="str">
        <f t="shared" si="131"/>
        <v>Post-calc.</v>
      </c>
      <c r="I1057" s="3">
        <f t="shared" si="128"/>
        <v>0</v>
      </c>
      <c r="M1057" s="7" t="s">
        <v>1072</v>
      </c>
      <c r="N1057" s="9" t="str">
        <f t="shared" si="129"/>
        <v>4P997</v>
      </c>
      <c r="O1057" s="3">
        <v>161.2903</v>
      </c>
      <c r="P1057" s="3">
        <v>161.2903</v>
      </c>
      <c r="Q1057" s="1" t="s">
        <v>8</v>
      </c>
      <c r="R1057" s="1" t="s">
        <v>9</v>
      </c>
      <c r="S1057" s="1" t="s">
        <v>10</v>
      </c>
      <c r="T1057" s="1" t="s">
        <v>930</v>
      </c>
      <c r="V1057" s="19" t="str">
        <f t="shared" si="132"/>
        <v>Post-calc.</v>
      </c>
      <c r="W1057" s="1" t="str">
        <f t="shared" si="133"/>
        <v>Post-calc.</v>
      </c>
      <c r="X1057" s="1" t="b">
        <f t="shared" si="134"/>
        <v>1</v>
      </c>
      <c r="Z1057" s="3">
        <f t="shared" si="135"/>
        <v>0</v>
      </c>
    </row>
    <row r="1058" spans="1:26" x14ac:dyDescent="0.2">
      <c r="A1058" s="25" t="s">
        <v>3651</v>
      </c>
      <c r="B1058" s="9" t="str">
        <f t="shared" si="130"/>
        <v>49L53</v>
      </c>
      <c r="C1058" s="30">
        <v>2446</v>
      </c>
      <c r="D1058" s="30">
        <v>0</v>
      </c>
      <c r="E1058" s="32">
        <v>41943</v>
      </c>
      <c r="F1058" s="27" t="s">
        <v>2594</v>
      </c>
      <c r="G1058" s="34" t="s">
        <v>5520</v>
      </c>
      <c r="H1058" s="10" t="str">
        <f t="shared" si="131"/>
        <v>Post-calc.</v>
      </c>
      <c r="I1058" s="23" t="e">
        <f t="shared" si="128"/>
        <v>#N/A</v>
      </c>
      <c r="J1058" s="22" t="str">
        <f>VLOOKUP(B1058, Remarks!$A$3:$G$400, 7, FALSE)</f>
        <v>Foxpro order but Product is Spare Part Onward Charges was filtered out</v>
      </c>
      <c r="K1058" s="1" t="s">
        <v>5960</v>
      </c>
      <c r="M1058" s="7" t="s">
        <v>1073</v>
      </c>
      <c r="N1058" s="9" t="str">
        <f t="shared" si="129"/>
        <v>4P998</v>
      </c>
      <c r="O1058" s="3">
        <v>322.5806</v>
      </c>
      <c r="P1058" s="3">
        <v>322.5806</v>
      </c>
      <c r="Q1058" s="1" t="s">
        <v>8</v>
      </c>
      <c r="R1058" s="1" t="s">
        <v>9</v>
      </c>
      <c r="S1058" s="1" t="s">
        <v>10</v>
      </c>
      <c r="T1058" s="1" t="s">
        <v>930</v>
      </c>
      <c r="V1058" s="19" t="str">
        <f t="shared" si="132"/>
        <v>Post-calc.</v>
      </c>
      <c r="W1058" s="1" t="str">
        <f t="shared" si="133"/>
        <v>Post-calc.</v>
      </c>
      <c r="X1058" s="1" t="b">
        <f t="shared" si="134"/>
        <v>1</v>
      </c>
      <c r="Z1058" s="3">
        <f t="shared" si="135"/>
        <v>0</v>
      </c>
    </row>
    <row r="1059" spans="1:26" x14ac:dyDescent="0.2">
      <c r="A1059" s="25" t="s">
        <v>3652</v>
      </c>
      <c r="B1059" s="9" t="str">
        <f t="shared" si="130"/>
        <v>49L55</v>
      </c>
      <c r="C1059" s="30">
        <v>163</v>
      </c>
      <c r="D1059" s="30">
        <v>0</v>
      </c>
      <c r="E1059" s="32">
        <v>41973</v>
      </c>
      <c r="F1059" s="27" t="s">
        <v>2594</v>
      </c>
      <c r="G1059" s="34" t="s">
        <v>5520</v>
      </c>
      <c r="H1059" s="10" t="str">
        <f t="shared" si="131"/>
        <v>Post-calc.</v>
      </c>
      <c r="I1059" s="3">
        <f t="shared" si="128"/>
        <v>0</v>
      </c>
      <c r="M1059" s="7" t="s">
        <v>1074</v>
      </c>
      <c r="N1059" s="9" t="str">
        <f t="shared" si="129"/>
        <v>4P999</v>
      </c>
      <c r="O1059" s="3">
        <v>326.79739999999998</v>
      </c>
      <c r="P1059" s="3">
        <v>326.79739999999998</v>
      </c>
      <c r="Q1059" s="1" t="s">
        <v>8</v>
      </c>
      <c r="R1059" s="1" t="s">
        <v>9</v>
      </c>
      <c r="S1059" s="1" t="s">
        <v>10</v>
      </c>
      <c r="T1059" s="1" t="s">
        <v>930</v>
      </c>
      <c r="V1059" s="19" t="str">
        <f t="shared" si="132"/>
        <v>Post-calc.</v>
      </c>
      <c r="W1059" s="1" t="str">
        <f t="shared" si="133"/>
        <v>Post-calc.</v>
      </c>
      <c r="X1059" s="1" t="b">
        <f t="shared" si="134"/>
        <v>1</v>
      </c>
      <c r="Z1059" s="3">
        <f t="shared" si="135"/>
        <v>0</v>
      </c>
    </row>
    <row r="1060" spans="1:26" x14ac:dyDescent="0.2">
      <c r="A1060" s="25" t="s">
        <v>3653</v>
      </c>
      <c r="B1060" s="9" t="str">
        <f t="shared" si="130"/>
        <v>49L58</v>
      </c>
      <c r="C1060" s="30">
        <v>1391</v>
      </c>
      <c r="D1060" s="30">
        <v>0</v>
      </c>
      <c r="E1060" s="32">
        <v>42004</v>
      </c>
      <c r="F1060" s="27" t="s">
        <v>2594</v>
      </c>
      <c r="G1060" s="34" t="s">
        <v>5520</v>
      </c>
      <c r="H1060" s="10" t="str">
        <f t="shared" si="131"/>
        <v>Post-calc.</v>
      </c>
      <c r="I1060" s="3">
        <f t="shared" si="128"/>
        <v>0</v>
      </c>
      <c r="M1060" s="7" t="s">
        <v>1075</v>
      </c>
      <c r="N1060" s="9" t="str">
        <f t="shared" si="129"/>
        <v>4PA01</v>
      </c>
      <c r="O1060" s="3">
        <v>3267.9739</v>
      </c>
      <c r="P1060" s="3">
        <v>3267.9739</v>
      </c>
      <c r="Q1060" s="1" t="s">
        <v>8</v>
      </c>
      <c r="R1060" s="1" t="s">
        <v>9</v>
      </c>
      <c r="S1060" s="1" t="s">
        <v>10</v>
      </c>
      <c r="T1060" s="1" t="s">
        <v>930</v>
      </c>
      <c r="V1060" s="19" t="str">
        <f t="shared" si="132"/>
        <v>Post-calc.</v>
      </c>
      <c r="W1060" s="1" t="str">
        <f t="shared" si="133"/>
        <v>Post-calc.</v>
      </c>
      <c r="X1060" s="1" t="b">
        <f t="shared" si="134"/>
        <v>1</v>
      </c>
      <c r="Z1060" s="3">
        <f t="shared" si="135"/>
        <v>0</v>
      </c>
    </row>
    <row r="1061" spans="1:26" x14ac:dyDescent="0.2">
      <c r="A1061" s="25" t="s">
        <v>3654</v>
      </c>
      <c r="B1061" s="9" t="str">
        <f t="shared" si="130"/>
        <v>49L63</v>
      </c>
      <c r="C1061" s="30">
        <v>1380</v>
      </c>
      <c r="D1061" s="30">
        <v>1296.1796999999999</v>
      </c>
      <c r="E1061" s="32">
        <v>42522</v>
      </c>
      <c r="F1061" s="27" t="s">
        <v>2594</v>
      </c>
      <c r="G1061" s="34" t="s">
        <v>5520</v>
      </c>
      <c r="H1061" s="10" t="str">
        <f t="shared" si="131"/>
        <v>Post-calc.</v>
      </c>
      <c r="I1061" s="3">
        <f t="shared" si="128"/>
        <v>0</v>
      </c>
      <c r="M1061" s="7" t="s">
        <v>1076</v>
      </c>
      <c r="N1061" s="9" t="str">
        <f t="shared" si="129"/>
        <v>4PA04</v>
      </c>
      <c r="O1061" s="3">
        <v>18000</v>
      </c>
      <c r="P1061" s="3">
        <v>18000</v>
      </c>
      <c r="Q1061" s="1" t="s">
        <v>8</v>
      </c>
      <c r="R1061" s="1" t="s">
        <v>9</v>
      </c>
      <c r="S1061" s="1" t="s">
        <v>10</v>
      </c>
      <c r="T1061" s="1" t="s">
        <v>930</v>
      </c>
      <c r="V1061" s="19" t="str">
        <f t="shared" si="132"/>
        <v>Post-calc.</v>
      </c>
      <c r="W1061" s="1" t="str">
        <f t="shared" si="133"/>
        <v>Post-calc.</v>
      </c>
      <c r="X1061" s="1" t="b">
        <f t="shared" si="134"/>
        <v>1</v>
      </c>
      <c r="Z1061" s="3">
        <f t="shared" si="135"/>
        <v>0</v>
      </c>
    </row>
    <row r="1062" spans="1:26" x14ac:dyDescent="0.2">
      <c r="A1062" s="25" t="s">
        <v>3655</v>
      </c>
      <c r="B1062" s="9" t="str">
        <f t="shared" si="130"/>
        <v>49L75</v>
      </c>
      <c r="C1062" s="30">
        <v>1963</v>
      </c>
      <c r="D1062" s="30">
        <v>0</v>
      </c>
      <c r="E1062" s="32">
        <v>42004</v>
      </c>
      <c r="F1062" s="27" t="s">
        <v>2594</v>
      </c>
      <c r="G1062" s="34" t="s">
        <v>5520</v>
      </c>
      <c r="H1062" s="10" t="str">
        <f t="shared" si="131"/>
        <v>Post-calc.</v>
      </c>
      <c r="I1062" s="3">
        <f t="shared" si="128"/>
        <v>0</v>
      </c>
      <c r="M1062" s="7" t="s">
        <v>1077</v>
      </c>
      <c r="N1062" s="9" t="str">
        <f t="shared" si="129"/>
        <v>4PA05</v>
      </c>
      <c r="O1062" s="3">
        <v>18071</v>
      </c>
      <c r="P1062" s="3">
        <v>18071</v>
      </c>
      <c r="Q1062" s="1" t="s">
        <v>8</v>
      </c>
      <c r="R1062" s="1" t="s">
        <v>9</v>
      </c>
      <c r="S1062" s="1" t="s">
        <v>10</v>
      </c>
      <c r="T1062" s="1" t="s">
        <v>930</v>
      </c>
      <c r="V1062" s="19" t="str">
        <f t="shared" si="132"/>
        <v>Post-calc.</v>
      </c>
      <c r="W1062" s="1" t="str">
        <f t="shared" si="133"/>
        <v>Post-calc.</v>
      </c>
      <c r="X1062" s="1" t="b">
        <f t="shared" si="134"/>
        <v>1</v>
      </c>
      <c r="Z1062" s="3">
        <f t="shared" si="135"/>
        <v>0</v>
      </c>
    </row>
    <row r="1063" spans="1:26" x14ac:dyDescent="0.2">
      <c r="A1063" s="25" t="s">
        <v>3656</v>
      </c>
      <c r="B1063" s="9" t="str">
        <f t="shared" si="130"/>
        <v>49L77</v>
      </c>
      <c r="C1063" s="30">
        <v>1250</v>
      </c>
      <c r="D1063" s="30">
        <v>0</v>
      </c>
      <c r="E1063" s="32">
        <v>42004</v>
      </c>
      <c r="F1063" s="27" t="s">
        <v>2594</v>
      </c>
      <c r="G1063" s="34" t="s">
        <v>5520</v>
      </c>
      <c r="H1063" s="10" t="str">
        <f t="shared" si="131"/>
        <v>Post-calc.</v>
      </c>
      <c r="I1063" s="23" t="e">
        <f t="shared" si="128"/>
        <v>#N/A</v>
      </c>
      <c r="J1063" s="22" t="str">
        <f>VLOOKUP(B1063, Remarks!$A$3:$G$400, 7, FALSE)</f>
        <v>Foxpro order but Product is Spare Part Onward Charges was filtered out</v>
      </c>
      <c r="K1063" s="1" t="s">
        <v>5960</v>
      </c>
      <c r="M1063" s="7" t="s">
        <v>1078</v>
      </c>
      <c r="N1063" s="9" t="str">
        <f t="shared" si="129"/>
        <v>4PA21</v>
      </c>
      <c r="O1063" s="3">
        <v>141.6122</v>
      </c>
      <c r="P1063" s="3">
        <v>141.6122</v>
      </c>
      <c r="Q1063" s="1" t="s">
        <v>8</v>
      </c>
      <c r="R1063" s="1" t="s">
        <v>9</v>
      </c>
      <c r="S1063" s="1" t="s">
        <v>10</v>
      </c>
      <c r="T1063" s="1" t="s">
        <v>930</v>
      </c>
      <c r="V1063" s="19" t="str">
        <f t="shared" si="132"/>
        <v>Post-calc.</v>
      </c>
      <c r="W1063" s="1" t="str">
        <f t="shared" si="133"/>
        <v>Post-calc.</v>
      </c>
      <c r="X1063" s="1" t="b">
        <f t="shared" si="134"/>
        <v>1</v>
      </c>
      <c r="Z1063" s="3">
        <f t="shared" si="135"/>
        <v>0</v>
      </c>
    </row>
    <row r="1064" spans="1:26" x14ac:dyDescent="0.2">
      <c r="A1064" s="25" t="s">
        <v>3657</v>
      </c>
      <c r="B1064" s="9" t="str">
        <f t="shared" si="130"/>
        <v>49L80</v>
      </c>
      <c r="C1064" s="30">
        <v>373</v>
      </c>
      <c r="D1064" s="30">
        <v>381.87599999999998</v>
      </c>
      <c r="E1064" s="32">
        <v>42522</v>
      </c>
      <c r="F1064" s="27" t="s">
        <v>2594</v>
      </c>
      <c r="G1064" s="34" t="s">
        <v>5520</v>
      </c>
      <c r="H1064" s="10" t="str">
        <f t="shared" si="131"/>
        <v>Post-calc.</v>
      </c>
      <c r="I1064" s="3">
        <f t="shared" si="128"/>
        <v>0</v>
      </c>
      <c r="M1064" s="7" t="s">
        <v>1079</v>
      </c>
      <c r="N1064" s="9" t="str">
        <f t="shared" si="129"/>
        <v>4PA22</v>
      </c>
      <c r="O1064" s="3">
        <v>322.5806</v>
      </c>
      <c r="P1064" s="3">
        <v>322.5806</v>
      </c>
      <c r="Q1064" s="1" t="s">
        <v>8</v>
      </c>
      <c r="R1064" s="1" t="s">
        <v>9</v>
      </c>
      <c r="S1064" s="1" t="s">
        <v>10</v>
      </c>
      <c r="T1064" s="1" t="s">
        <v>930</v>
      </c>
      <c r="V1064" s="19" t="str">
        <f t="shared" si="132"/>
        <v>Post-calc.</v>
      </c>
      <c r="W1064" s="1" t="str">
        <f t="shared" si="133"/>
        <v>Post-calc.</v>
      </c>
      <c r="X1064" s="1" t="b">
        <f t="shared" si="134"/>
        <v>1</v>
      </c>
      <c r="Z1064" s="3">
        <f t="shared" si="135"/>
        <v>0</v>
      </c>
    </row>
    <row r="1065" spans="1:26" x14ac:dyDescent="0.2">
      <c r="A1065" s="25" t="s">
        <v>3658</v>
      </c>
      <c r="B1065" s="9" t="str">
        <f t="shared" si="130"/>
        <v>49L82</v>
      </c>
      <c r="C1065" s="30">
        <v>379</v>
      </c>
      <c r="D1065" s="30">
        <v>400.27550000000002</v>
      </c>
      <c r="E1065" s="32">
        <v>42156</v>
      </c>
      <c r="F1065" s="27" t="s">
        <v>2594</v>
      </c>
      <c r="G1065" s="34" t="s">
        <v>5520</v>
      </c>
      <c r="H1065" s="10" t="str">
        <f t="shared" si="131"/>
        <v>Post-calc.</v>
      </c>
      <c r="I1065" s="3">
        <f t="shared" si="128"/>
        <v>0</v>
      </c>
      <c r="M1065" s="7" t="s">
        <v>1080</v>
      </c>
      <c r="N1065" s="9" t="str">
        <f t="shared" si="129"/>
        <v>4PA23</v>
      </c>
      <c r="O1065" s="3">
        <v>1163.4031</v>
      </c>
      <c r="P1065" s="3">
        <v>1163.4031</v>
      </c>
      <c r="Q1065" s="1" t="s">
        <v>8</v>
      </c>
      <c r="R1065" s="1" t="s">
        <v>9</v>
      </c>
      <c r="S1065" s="1" t="s">
        <v>10</v>
      </c>
      <c r="T1065" s="1" t="s">
        <v>930</v>
      </c>
      <c r="V1065" s="19" t="str">
        <f t="shared" si="132"/>
        <v>Post-calc.</v>
      </c>
      <c r="W1065" s="1" t="str">
        <f t="shared" si="133"/>
        <v>Post-calc.</v>
      </c>
      <c r="X1065" s="1" t="b">
        <f t="shared" si="134"/>
        <v>1</v>
      </c>
      <c r="Z1065" s="3">
        <f t="shared" si="135"/>
        <v>0</v>
      </c>
    </row>
    <row r="1066" spans="1:26" x14ac:dyDescent="0.2">
      <c r="A1066" s="25" t="s">
        <v>3659</v>
      </c>
      <c r="B1066" s="9" t="str">
        <f t="shared" si="130"/>
        <v>49L96</v>
      </c>
      <c r="C1066" s="30">
        <v>324</v>
      </c>
      <c r="D1066" s="30">
        <v>331.76920000000001</v>
      </c>
      <c r="E1066" s="32">
        <v>42522</v>
      </c>
      <c r="F1066" s="27" t="s">
        <v>2594</v>
      </c>
      <c r="G1066" s="34" t="s">
        <v>5520</v>
      </c>
      <c r="H1066" s="10" t="str">
        <f t="shared" si="131"/>
        <v>Post-calc.</v>
      </c>
      <c r="I1066" s="3">
        <f t="shared" si="128"/>
        <v>0</v>
      </c>
      <c r="M1066" s="7" t="s">
        <v>1081</v>
      </c>
      <c r="N1066" s="9" t="str">
        <f t="shared" si="129"/>
        <v>4PA24</v>
      </c>
      <c r="O1066" s="3">
        <v>1000</v>
      </c>
      <c r="P1066" s="3">
        <v>1000</v>
      </c>
      <c r="Q1066" s="1" t="s">
        <v>8</v>
      </c>
      <c r="R1066" s="1" t="s">
        <v>9</v>
      </c>
      <c r="S1066" s="1" t="s">
        <v>10</v>
      </c>
      <c r="T1066" s="1" t="s">
        <v>930</v>
      </c>
      <c r="V1066" s="19" t="str">
        <f t="shared" si="132"/>
        <v>Post-calc.</v>
      </c>
      <c r="W1066" s="1" t="str">
        <f t="shared" si="133"/>
        <v>Post-calc.</v>
      </c>
      <c r="X1066" s="1" t="b">
        <f t="shared" si="134"/>
        <v>1</v>
      </c>
      <c r="Z1066" s="3">
        <f t="shared" si="135"/>
        <v>0</v>
      </c>
    </row>
    <row r="1067" spans="1:26" x14ac:dyDescent="0.2">
      <c r="A1067" s="25" t="s">
        <v>3660</v>
      </c>
      <c r="B1067" s="9" t="str">
        <f t="shared" si="130"/>
        <v>49L99</v>
      </c>
      <c r="C1067" s="30">
        <v>218</v>
      </c>
      <c r="D1067" s="30">
        <v>212.46190000000001</v>
      </c>
      <c r="E1067" s="32">
        <v>42522</v>
      </c>
      <c r="F1067" s="27" t="s">
        <v>2594</v>
      </c>
      <c r="G1067" s="34" t="s">
        <v>5520</v>
      </c>
      <c r="H1067" s="10" t="str">
        <f t="shared" si="131"/>
        <v>Post-calc.</v>
      </c>
      <c r="I1067" s="3">
        <f t="shared" si="128"/>
        <v>0</v>
      </c>
      <c r="M1067" s="7" t="s">
        <v>1082</v>
      </c>
      <c r="N1067" s="9" t="str">
        <f t="shared" si="129"/>
        <v>4PA25</v>
      </c>
      <c r="O1067" s="3">
        <v>16.666699999999999</v>
      </c>
      <c r="P1067" s="3">
        <v>16.666699999999999</v>
      </c>
      <c r="Q1067" s="1" t="s">
        <v>8</v>
      </c>
      <c r="R1067" s="1" t="s">
        <v>9</v>
      </c>
      <c r="S1067" s="1" t="s">
        <v>10</v>
      </c>
      <c r="T1067" s="1" t="s">
        <v>930</v>
      </c>
      <c r="V1067" s="19" t="str">
        <f t="shared" si="132"/>
        <v>Post-calc.</v>
      </c>
      <c r="W1067" s="1" t="str">
        <f t="shared" si="133"/>
        <v>Post-calc.</v>
      </c>
      <c r="X1067" s="1" t="b">
        <f t="shared" si="134"/>
        <v>1</v>
      </c>
      <c r="Z1067" s="3">
        <f t="shared" si="135"/>
        <v>0</v>
      </c>
    </row>
    <row r="1068" spans="1:26" x14ac:dyDescent="0.2">
      <c r="A1068" s="25" t="s">
        <v>3661</v>
      </c>
      <c r="B1068" s="9" t="str">
        <f t="shared" si="130"/>
        <v>49M11</v>
      </c>
      <c r="C1068" s="30">
        <v>200</v>
      </c>
      <c r="D1068" s="30">
        <v>192.44239999999999</v>
      </c>
      <c r="E1068" s="32">
        <v>42522</v>
      </c>
      <c r="F1068" s="27" t="s">
        <v>2594</v>
      </c>
      <c r="G1068" s="34" t="s">
        <v>5520</v>
      </c>
      <c r="H1068" s="10" t="str">
        <f t="shared" si="131"/>
        <v>Post-calc.</v>
      </c>
      <c r="I1068" s="3">
        <f t="shared" si="128"/>
        <v>0</v>
      </c>
      <c r="M1068" s="7" t="s">
        <v>1083</v>
      </c>
      <c r="N1068" s="9" t="str">
        <f t="shared" si="129"/>
        <v>4PA26</v>
      </c>
      <c r="O1068" s="3">
        <v>93.557000000000002</v>
      </c>
      <c r="P1068" s="3">
        <v>93.557000000000002</v>
      </c>
      <c r="Q1068" s="1" t="s">
        <v>14</v>
      </c>
      <c r="R1068" s="1" t="s">
        <v>9</v>
      </c>
      <c r="S1068" s="1" t="s">
        <v>10</v>
      </c>
      <c r="T1068" s="1" t="s">
        <v>930</v>
      </c>
      <c r="V1068" s="19" t="str">
        <f t="shared" si="132"/>
        <v>Pre-calc.</v>
      </c>
      <c r="W1068" s="1" t="str">
        <f t="shared" si="133"/>
        <v>Pre-calc.</v>
      </c>
      <c r="X1068" s="1" t="b">
        <f t="shared" si="134"/>
        <v>1</v>
      </c>
      <c r="Z1068" s="3">
        <f t="shared" si="135"/>
        <v>0</v>
      </c>
    </row>
    <row r="1069" spans="1:26" x14ac:dyDescent="0.2">
      <c r="A1069" s="25" t="s">
        <v>3662</v>
      </c>
      <c r="B1069" s="9" t="str">
        <f t="shared" si="130"/>
        <v>49M15</v>
      </c>
      <c r="C1069" s="30">
        <v>374</v>
      </c>
      <c r="D1069" s="30">
        <v>370.2672</v>
      </c>
      <c r="E1069" s="32">
        <v>42523</v>
      </c>
      <c r="F1069" s="27" t="s">
        <v>2594</v>
      </c>
      <c r="G1069" s="34" t="s">
        <v>5520</v>
      </c>
      <c r="H1069" s="10" t="str">
        <f t="shared" si="131"/>
        <v>Post-calc.</v>
      </c>
      <c r="I1069" s="3">
        <f t="shared" si="128"/>
        <v>0</v>
      </c>
      <c r="M1069" s="7" t="s">
        <v>1084</v>
      </c>
      <c r="N1069" s="9" t="str">
        <f t="shared" si="129"/>
        <v>4PB21</v>
      </c>
      <c r="O1069" s="3">
        <v>100</v>
      </c>
      <c r="P1069" s="3">
        <v>100</v>
      </c>
      <c r="Q1069" s="1" t="s">
        <v>8</v>
      </c>
      <c r="R1069" s="1" t="s">
        <v>9</v>
      </c>
      <c r="S1069" s="1" t="s">
        <v>10</v>
      </c>
      <c r="T1069" s="1" t="s">
        <v>930</v>
      </c>
      <c r="V1069" s="19" t="str">
        <f t="shared" si="132"/>
        <v>Post-calc.</v>
      </c>
      <c r="W1069" s="1" t="str">
        <f t="shared" si="133"/>
        <v>Post-calc.</v>
      </c>
      <c r="X1069" s="1" t="b">
        <f t="shared" si="134"/>
        <v>1</v>
      </c>
      <c r="Z1069" s="3">
        <f t="shared" si="135"/>
        <v>0</v>
      </c>
    </row>
    <row r="1070" spans="1:26" x14ac:dyDescent="0.2">
      <c r="A1070" s="25" t="s">
        <v>3663</v>
      </c>
      <c r="B1070" s="9" t="str">
        <f t="shared" si="130"/>
        <v>49M17</v>
      </c>
      <c r="C1070" s="30">
        <v>881</v>
      </c>
      <c r="D1070" s="30">
        <v>890.02769999999998</v>
      </c>
      <c r="E1070" s="32">
        <v>42523</v>
      </c>
      <c r="F1070" s="27" t="s">
        <v>2594</v>
      </c>
      <c r="G1070" s="34" t="s">
        <v>5520</v>
      </c>
      <c r="H1070" s="10" t="str">
        <f t="shared" si="131"/>
        <v>Post-calc.</v>
      </c>
      <c r="I1070" s="3">
        <f t="shared" si="128"/>
        <v>0</v>
      </c>
      <c r="M1070" s="7" t="s">
        <v>1085</v>
      </c>
      <c r="N1070" s="9" t="str">
        <f t="shared" si="129"/>
        <v>4PB22</v>
      </c>
      <c r="O1070" s="3">
        <v>1300</v>
      </c>
      <c r="P1070" s="3">
        <v>1300</v>
      </c>
      <c r="Q1070" s="1" t="s">
        <v>8</v>
      </c>
      <c r="R1070" s="1" t="s">
        <v>9</v>
      </c>
      <c r="S1070" s="1" t="s">
        <v>10</v>
      </c>
      <c r="T1070" s="1" t="s">
        <v>930</v>
      </c>
      <c r="V1070" s="19" t="str">
        <f t="shared" si="132"/>
        <v>Post-calc.</v>
      </c>
      <c r="W1070" s="1" t="str">
        <f t="shared" si="133"/>
        <v>Post-calc.</v>
      </c>
      <c r="X1070" s="1" t="b">
        <f t="shared" si="134"/>
        <v>1</v>
      </c>
      <c r="Z1070" s="3">
        <f t="shared" si="135"/>
        <v>0</v>
      </c>
    </row>
    <row r="1071" spans="1:26" x14ac:dyDescent="0.2">
      <c r="A1071" s="25" t="s">
        <v>3664</v>
      </c>
      <c r="B1071" s="9" t="str">
        <f t="shared" si="130"/>
        <v>49M20</v>
      </c>
      <c r="C1071" s="30">
        <v>197</v>
      </c>
      <c r="D1071" s="30">
        <v>199.86340000000001</v>
      </c>
      <c r="E1071" s="32">
        <v>42523</v>
      </c>
      <c r="F1071" s="27" t="s">
        <v>2594</v>
      </c>
      <c r="G1071" s="34" t="s">
        <v>5520</v>
      </c>
      <c r="H1071" s="10" t="str">
        <f t="shared" si="131"/>
        <v>Post-calc.</v>
      </c>
      <c r="I1071" s="3">
        <f t="shared" si="128"/>
        <v>0</v>
      </c>
      <c r="M1071" s="7" t="s">
        <v>1086</v>
      </c>
      <c r="N1071" s="9" t="str">
        <f t="shared" si="129"/>
        <v>4PB23</v>
      </c>
      <c r="O1071" s="3">
        <v>150</v>
      </c>
      <c r="P1071" s="3">
        <v>150</v>
      </c>
      <c r="Q1071" s="1" t="s">
        <v>8</v>
      </c>
      <c r="R1071" s="1" t="s">
        <v>9</v>
      </c>
      <c r="S1071" s="1" t="s">
        <v>10</v>
      </c>
      <c r="T1071" s="1" t="s">
        <v>930</v>
      </c>
      <c r="V1071" s="19" t="str">
        <f t="shared" si="132"/>
        <v>Post-calc.</v>
      </c>
      <c r="W1071" s="1" t="str">
        <f t="shared" si="133"/>
        <v>Post-calc.</v>
      </c>
      <c r="X1071" s="1" t="b">
        <f t="shared" si="134"/>
        <v>1</v>
      </c>
      <c r="Z1071" s="3">
        <f t="shared" si="135"/>
        <v>0</v>
      </c>
    </row>
    <row r="1072" spans="1:26" x14ac:dyDescent="0.2">
      <c r="A1072" s="25" t="s">
        <v>3665</v>
      </c>
      <c r="B1072" s="9" t="str">
        <f t="shared" si="130"/>
        <v>49M39</v>
      </c>
      <c r="C1072" s="30">
        <v>17377</v>
      </c>
      <c r="D1072" s="30">
        <v>8014</v>
      </c>
      <c r="E1072" s="32">
        <v>42523</v>
      </c>
      <c r="F1072" s="27" t="s">
        <v>2594</v>
      </c>
      <c r="G1072" s="34" t="s">
        <v>5520</v>
      </c>
      <c r="H1072" s="10" t="str">
        <f t="shared" si="131"/>
        <v>Post-calc.</v>
      </c>
      <c r="I1072" s="3">
        <f t="shared" si="128"/>
        <v>0</v>
      </c>
      <c r="M1072" s="7" t="s">
        <v>1087</v>
      </c>
      <c r="N1072" s="9" t="str">
        <f t="shared" si="129"/>
        <v>4PB24</v>
      </c>
      <c r="O1072" s="3">
        <v>200</v>
      </c>
      <c r="P1072" s="3">
        <v>200</v>
      </c>
      <c r="Q1072" s="1" t="s">
        <v>8</v>
      </c>
      <c r="R1072" s="1" t="s">
        <v>9</v>
      </c>
      <c r="S1072" s="1" t="s">
        <v>10</v>
      </c>
      <c r="T1072" s="1" t="s">
        <v>930</v>
      </c>
      <c r="V1072" s="19" t="str">
        <f t="shared" si="132"/>
        <v>Post-calc.</v>
      </c>
      <c r="W1072" s="1" t="str">
        <f t="shared" si="133"/>
        <v>Post-calc.</v>
      </c>
      <c r="X1072" s="1" t="b">
        <f t="shared" si="134"/>
        <v>1</v>
      </c>
      <c r="Z1072" s="3">
        <f t="shared" si="135"/>
        <v>0</v>
      </c>
    </row>
    <row r="1073" spans="1:26" x14ac:dyDescent="0.2">
      <c r="A1073" s="25" t="s">
        <v>3666</v>
      </c>
      <c r="B1073" s="9" t="str">
        <f t="shared" si="130"/>
        <v>49M45</v>
      </c>
      <c r="C1073" s="30">
        <v>1977</v>
      </c>
      <c r="D1073" s="30">
        <v>4346.0478000000003</v>
      </c>
      <c r="E1073" s="32">
        <v>42523</v>
      </c>
      <c r="F1073" s="27" t="s">
        <v>2594</v>
      </c>
      <c r="G1073" s="34" t="s">
        <v>5520</v>
      </c>
      <c r="H1073" s="10" t="str">
        <f t="shared" si="131"/>
        <v>Post-calc.</v>
      </c>
      <c r="I1073" s="3">
        <f t="shared" si="128"/>
        <v>0</v>
      </c>
      <c r="M1073" s="7" t="s">
        <v>1088</v>
      </c>
      <c r="N1073" s="9" t="str">
        <f t="shared" si="129"/>
        <v>4PB26</v>
      </c>
      <c r="O1073" s="3">
        <v>600</v>
      </c>
      <c r="P1073" s="3">
        <v>600</v>
      </c>
      <c r="Q1073" s="1" t="s">
        <v>8</v>
      </c>
      <c r="R1073" s="1" t="s">
        <v>9</v>
      </c>
      <c r="S1073" s="1" t="s">
        <v>10</v>
      </c>
      <c r="T1073" s="1" t="s">
        <v>930</v>
      </c>
      <c r="V1073" s="19" t="str">
        <f t="shared" si="132"/>
        <v>Post-calc.</v>
      </c>
      <c r="W1073" s="1" t="str">
        <f t="shared" si="133"/>
        <v>Post-calc.</v>
      </c>
      <c r="X1073" s="1" t="b">
        <f t="shared" si="134"/>
        <v>1</v>
      </c>
      <c r="Z1073" s="3">
        <f t="shared" si="135"/>
        <v>0</v>
      </c>
    </row>
    <row r="1074" spans="1:26" x14ac:dyDescent="0.2">
      <c r="A1074" s="25" t="s">
        <v>3667</v>
      </c>
      <c r="B1074" s="9" t="str">
        <f t="shared" si="130"/>
        <v>4A314</v>
      </c>
      <c r="C1074" s="30">
        <v>300</v>
      </c>
      <c r="D1074" s="30">
        <v>300</v>
      </c>
      <c r="E1074" s="32">
        <v>39448</v>
      </c>
      <c r="F1074" s="27" t="s">
        <v>3668</v>
      </c>
      <c r="G1074" s="34" t="s">
        <v>5520</v>
      </c>
      <c r="H1074" s="10" t="str">
        <f t="shared" si="131"/>
        <v>Post-calc.</v>
      </c>
      <c r="I1074" s="3">
        <f t="shared" si="128"/>
        <v>0</v>
      </c>
      <c r="M1074" s="7" t="s">
        <v>1089</v>
      </c>
      <c r="N1074" s="9" t="str">
        <f t="shared" si="129"/>
        <v>4PB27</v>
      </c>
      <c r="O1074" s="3">
        <v>150</v>
      </c>
      <c r="P1074" s="3">
        <v>150</v>
      </c>
      <c r="Q1074" s="1" t="s">
        <v>8</v>
      </c>
      <c r="R1074" s="1" t="s">
        <v>9</v>
      </c>
      <c r="S1074" s="1" t="s">
        <v>10</v>
      </c>
      <c r="T1074" s="1" t="s">
        <v>930</v>
      </c>
      <c r="V1074" s="19" t="str">
        <f t="shared" si="132"/>
        <v>Post-calc.</v>
      </c>
      <c r="W1074" s="1" t="str">
        <f t="shared" si="133"/>
        <v>Post-calc.</v>
      </c>
      <c r="X1074" s="1" t="b">
        <f t="shared" si="134"/>
        <v>1</v>
      </c>
      <c r="Z1074" s="3">
        <f t="shared" si="135"/>
        <v>0</v>
      </c>
    </row>
    <row r="1075" spans="1:26" x14ac:dyDescent="0.2">
      <c r="A1075" s="25" t="s">
        <v>3669</v>
      </c>
      <c r="B1075" s="9" t="str">
        <f t="shared" si="130"/>
        <v>4A340</v>
      </c>
      <c r="C1075" s="30">
        <v>216.61060000000001</v>
      </c>
      <c r="D1075" s="30">
        <v>216.61060000000001</v>
      </c>
      <c r="E1075" s="32">
        <v>39539</v>
      </c>
      <c r="F1075" s="27" t="s">
        <v>3668</v>
      </c>
      <c r="G1075" s="34" t="s">
        <v>5520</v>
      </c>
      <c r="H1075" s="10" t="str">
        <f t="shared" si="131"/>
        <v>Post-calc.</v>
      </c>
      <c r="I1075" s="3">
        <f t="shared" si="128"/>
        <v>0</v>
      </c>
      <c r="M1075" s="7" t="s">
        <v>1090</v>
      </c>
      <c r="N1075" s="9" t="str">
        <f t="shared" si="129"/>
        <v>4PB28</v>
      </c>
      <c r="O1075" s="3">
        <v>3300</v>
      </c>
      <c r="P1075" s="3">
        <v>3300</v>
      </c>
      <c r="Q1075" s="1" t="s">
        <v>8</v>
      </c>
      <c r="R1075" s="1" t="s">
        <v>9</v>
      </c>
      <c r="S1075" s="1" t="s">
        <v>10</v>
      </c>
      <c r="T1075" s="1" t="s">
        <v>930</v>
      </c>
      <c r="V1075" s="19" t="str">
        <f t="shared" si="132"/>
        <v>Post-calc.</v>
      </c>
      <c r="W1075" s="1" t="str">
        <f t="shared" si="133"/>
        <v>Post-calc.</v>
      </c>
      <c r="X1075" s="1" t="b">
        <f t="shared" si="134"/>
        <v>1</v>
      </c>
      <c r="Z1075" s="3">
        <f t="shared" si="135"/>
        <v>0</v>
      </c>
    </row>
    <row r="1076" spans="1:26" x14ac:dyDescent="0.2">
      <c r="A1076" s="25" t="s">
        <v>3670</v>
      </c>
      <c r="B1076" s="9" t="str">
        <f t="shared" si="130"/>
        <v>4A366</v>
      </c>
      <c r="C1076" s="30">
        <v>211.18700000000001</v>
      </c>
      <c r="D1076" s="30">
        <v>211.18700000000001</v>
      </c>
      <c r="E1076" s="32">
        <v>39508</v>
      </c>
      <c r="F1076" s="27" t="s">
        <v>3668</v>
      </c>
      <c r="G1076" s="34" t="s">
        <v>5520</v>
      </c>
      <c r="H1076" s="10" t="str">
        <f t="shared" si="131"/>
        <v>Post-calc.</v>
      </c>
      <c r="I1076" s="3">
        <f t="shared" si="128"/>
        <v>0</v>
      </c>
      <c r="M1076" s="7" t="s">
        <v>1091</v>
      </c>
      <c r="N1076" s="9" t="str">
        <f t="shared" si="129"/>
        <v>4PB29</v>
      </c>
      <c r="O1076" s="3">
        <v>350</v>
      </c>
      <c r="P1076" s="3">
        <v>350</v>
      </c>
      <c r="Q1076" s="1" t="s">
        <v>8</v>
      </c>
      <c r="R1076" s="1" t="s">
        <v>9</v>
      </c>
      <c r="S1076" s="1" t="s">
        <v>10</v>
      </c>
      <c r="T1076" s="1" t="s">
        <v>930</v>
      </c>
      <c r="V1076" s="19" t="str">
        <f t="shared" si="132"/>
        <v>Post-calc.</v>
      </c>
      <c r="W1076" s="1" t="str">
        <f t="shared" si="133"/>
        <v>Post-calc.</v>
      </c>
      <c r="X1076" s="1" t="b">
        <f t="shared" si="134"/>
        <v>1</v>
      </c>
      <c r="Z1076" s="3">
        <f t="shared" si="135"/>
        <v>0</v>
      </c>
    </row>
    <row r="1077" spans="1:26" x14ac:dyDescent="0.2">
      <c r="A1077" s="25" t="s">
        <v>3671</v>
      </c>
      <c r="B1077" s="9" t="str">
        <f t="shared" si="130"/>
        <v>4A372</v>
      </c>
      <c r="C1077" s="30">
        <v>500</v>
      </c>
      <c r="D1077" s="30">
        <v>500</v>
      </c>
      <c r="E1077" s="32">
        <v>39508</v>
      </c>
      <c r="F1077" s="27" t="s">
        <v>3668</v>
      </c>
      <c r="G1077" s="34" t="s">
        <v>5520</v>
      </c>
      <c r="H1077" s="10" t="str">
        <f t="shared" si="131"/>
        <v>Post-calc.</v>
      </c>
      <c r="I1077" s="23" t="e">
        <f t="shared" si="128"/>
        <v>#N/A</v>
      </c>
      <c r="J1077" s="18" t="str">
        <f>VLOOKUP(B1077, Remarks!$A$3:$G$400, 7, FALSE)</f>
        <v>Foxpro order but not confirmed</v>
      </c>
      <c r="M1077" s="7" t="s">
        <v>1092</v>
      </c>
      <c r="N1077" s="9" t="str">
        <f t="shared" si="129"/>
        <v>4PB30</v>
      </c>
      <c r="O1077" s="3">
        <v>800</v>
      </c>
      <c r="P1077" s="3">
        <v>800</v>
      </c>
      <c r="Q1077" s="1" t="s">
        <v>8</v>
      </c>
      <c r="R1077" s="1" t="s">
        <v>9</v>
      </c>
      <c r="S1077" s="1" t="s">
        <v>10</v>
      </c>
      <c r="T1077" s="1" t="s">
        <v>930</v>
      </c>
      <c r="V1077" s="19" t="str">
        <f t="shared" si="132"/>
        <v>Post-calc.</v>
      </c>
      <c r="W1077" s="1" t="str">
        <f t="shared" si="133"/>
        <v>Post-calc.</v>
      </c>
      <c r="X1077" s="1" t="b">
        <f t="shared" si="134"/>
        <v>1</v>
      </c>
      <c r="Z1077" s="3">
        <f t="shared" si="135"/>
        <v>0</v>
      </c>
    </row>
    <row r="1078" spans="1:26" x14ac:dyDescent="0.2">
      <c r="A1078" s="25" t="s">
        <v>3672</v>
      </c>
      <c r="B1078" s="9" t="str">
        <f t="shared" si="130"/>
        <v>4A417</v>
      </c>
      <c r="C1078" s="30">
        <v>82.644599999999997</v>
      </c>
      <c r="D1078" s="30">
        <v>82.644599999999997</v>
      </c>
      <c r="E1078" s="32">
        <v>39539</v>
      </c>
      <c r="F1078" s="27" t="s">
        <v>3668</v>
      </c>
      <c r="G1078" s="34" t="s">
        <v>5520</v>
      </c>
      <c r="H1078" s="10" t="str">
        <f t="shared" si="131"/>
        <v>Post-calc.</v>
      </c>
      <c r="I1078" s="3">
        <f t="shared" si="128"/>
        <v>0</v>
      </c>
      <c r="M1078" s="7" t="s">
        <v>1093</v>
      </c>
      <c r="N1078" s="9" t="str">
        <f t="shared" si="129"/>
        <v>4PB33</v>
      </c>
      <c r="O1078" s="3">
        <v>32222</v>
      </c>
      <c r="P1078" s="3">
        <v>32222</v>
      </c>
      <c r="Q1078" s="1" t="s">
        <v>8</v>
      </c>
      <c r="R1078" s="1" t="s">
        <v>9</v>
      </c>
      <c r="S1078" s="1" t="s">
        <v>10</v>
      </c>
      <c r="T1078" s="1" t="s">
        <v>930</v>
      </c>
      <c r="V1078" s="19" t="str">
        <f t="shared" si="132"/>
        <v>Post-calc.</v>
      </c>
      <c r="W1078" s="1" t="str">
        <f t="shared" si="133"/>
        <v>Post-calc.</v>
      </c>
      <c r="X1078" s="1" t="b">
        <f t="shared" si="134"/>
        <v>1</v>
      </c>
      <c r="Z1078" s="3">
        <f t="shared" si="135"/>
        <v>0</v>
      </c>
    </row>
    <row r="1079" spans="1:26" x14ac:dyDescent="0.2">
      <c r="A1079" s="25" t="s">
        <v>3673</v>
      </c>
      <c r="B1079" s="9" t="str">
        <f t="shared" si="130"/>
        <v>4A445</v>
      </c>
      <c r="C1079" s="30">
        <v>1077.4521999999999</v>
      </c>
      <c r="D1079" s="30">
        <v>1077.4521999999999</v>
      </c>
      <c r="E1079" s="32">
        <v>39630</v>
      </c>
      <c r="F1079" s="27" t="s">
        <v>3668</v>
      </c>
      <c r="G1079" s="34" t="s">
        <v>5520</v>
      </c>
      <c r="H1079" s="10" t="str">
        <f t="shared" si="131"/>
        <v>Post-calc.</v>
      </c>
      <c r="I1079" s="3">
        <f t="shared" si="128"/>
        <v>0</v>
      </c>
      <c r="M1079" s="7" t="s">
        <v>1094</v>
      </c>
      <c r="N1079" s="9" t="str">
        <f t="shared" si="129"/>
        <v>4PB42</v>
      </c>
      <c r="O1079" s="3">
        <v>43889</v>
      </c>
      <c r="P1079" s="3">
        <v>43889</v>
      </c>
      <c r="Q1079" s="1" t="s">
        <v>8</v>
      </c>
      <c r="R1079" s="1" t="s">
        <v>9</v>
      </c>
      <c r="S1079" s="1" t="s">
        <v>10</v>
      </c>
      <c r="T1079" s="1" t="s">
        <v>930</v>
      </c>
      <c r="V1079" s="19" t="str">
        <f t="shared" si="132"/>
        <v>Post-calc.</v>
      </c>
      <c r="W1079" s="1" t="str">
        <f t="shared" si="133"/>
        <v>Post-calc.</v>
      </c>
      <c r="X1079" s="1" t="b">
        <f t="shared" si="134"/>
        <v>1</v>
      </c>
      <c r="Z1079" s="3">
        <f t="shared" si="135"/>
        <v>0</v>
      </c>
    </row>
    <row r="1080" spans="1:26" x14ac:dyDescent="0.2">
      <c r="A1080" s="25" t="s">
        <v>3674</v>
      </c>
      <c r="B1080" s="9" t="str">
        <f t="shared" si="130"/>
        <v>4A460</v>
      </c>
      <c r="C1080" s="30">
        <v>20180</v>
      </c>
      <c r="D1080" s="30">
        <v>20180</v>
      </c>
      <c r="E1080" s="32">
        <v>39600</v>
      </c>
      <c r="F1080" s="27" t="s">
        <v>3668</v>
      </c>
      <c r="G1080" s="34" t="s">
        <v>5520</v>
      </c>
      <c r="H1080" s="10" t="str">
        <f t="shared" si="131"/>
        <v>Post-calc.</v>
      </c>
      <c r="I1080" s="3">
        <f t="shared" si="128"/>
        <v>0</v>
      </c>
      <c r="M1080" s="7" t="s">
        <v>1095</v>
      </c>
      <c r="N1080" s="9" t="str">
        <f t="shared" si="129"/>
        <v>4PB84</v>
      </c>
      <c r="O1080" s="3">
        <v>16000</v>
      </c>
      <c r="P1080" s="3">
        <v>16000</v>
      </c>
      <c r="Q1080" s="1" t="s">
        <v>8</v>
      </c>
      <c r="R1080" s="1" t="s">
        <v>9</v>
      </c>
      <c r="S1080" s="1" t="s">
        <v>10</v>
      </c>
      <c r="T1080" s="1" t="s">
        <v>930</v>
      </c>
      <c r="V1080" s="19" t="str">
        <f t="shared" si="132"/>
        <v>Post-calc.</v>
      </c>
      <c r="W1080" s="1" t="str">
        <f t="shared" si="133"/>
        <v>Post-calc.</v>
      </c>
      <c r="X1080" s="1" t="b">
        <f t="shared" si="134"/>
        <v>1</v>
      </c>
      <c r="Z1080" s="3">
        <f t="shared" si="135"/>
        <v>0</v>
      </c>
    </row>
    <row r="1081" spans="1:26" x14ac:dyDescent="0.2">
      <c r="A1081" s="25" t="s">
        <v>3675</v>
      </c>
      <c r="B1081" s="9" t="str">
        <f t="shared" si="130"/>
        <v>4A466</v>
      </c>
      <c r="C1081" s="30">
        <v>200</v>
      </c>
      <c r="D1081" s="30">
        <v>200</v>
      </c>
      <c r="E1081" s="32">
        <v>39569</v>
      </c>
      <c r="F1081" s="27" t="s">
        <v>3668</v>
      </c>
      <c r="G1081" s="34" t="s">
        <v>5520</v>
      </c>
      <c r="H1081" s="10" t="str">
        <f t="shared" si="131"/>
        <v>Post-calc.</v>
      </c>
      <c r="I1081" s="3">
        <f t="shared" si="128"/>
        <v>0</v>
      </c>
      <c r="M1081" s="7" t="s">
        <v>1096</v>
      </c>
      <c r="N1081" s="9" t="str">
        <f t="shared" si="129"/>
        <v>4PB88</v>
      </c>
      <c r="O1081" s="3">
        <v>8000</v>
      </c>
      <c r="P1081" s="3">
        <v>8000</v>
      </c>
      <c r="Q1081" s="1" t="s">
        <v>8</v>
      </c>
      <c r="R1081" s="1" t="s">
        <v>9</v>
      </c>
      <c r="S1081" s="1" t="s">
        <v>10</v>
      </c>
      <c r="T1081" s="1" t="s">
        <v>930</v>
      </c>
      <c r="V1081" s="19" t="str">
        <f t="shared" si="132"/>
        <v>Post-calc.</v>
      </c>
      <c r="W1081" s="1" t="str">
        <f t="shared" si="133"/>
        <v>Post-calc.</v>
      </c>
      <c r="X1081" s="1" t="b">
        <f t="shared" si="134"/>
        <v>1</v>
      </c>
      <c r="Z1081" s="3">
        <f t="shared" si="135"/>
        <v>0</v>
      </c>
    </row>
    <row r="1082" spans="1:26" x14ac:dyDescent="0.2">
      <c r="A1082" s="25" t="s">
        <v>3676</v>
      </c>
      <c r="B1082" s="9" t="str">
        <f t="shared" si="130"/>
        <v>4A573</v>
      </c>
      <c r="C1082" s="30">
        <v>1000</v>
      </c>
      <c r="D1082" s="30">
        <v>1000</v>
      </c>
      <c r="E1082" s="32">
        <v>39692</v>
      </c>
      <c r="F1082" s="27" t="s">
        <v>3668</v>
      </c>
      <c r="G1082" s="34" t="s">
        <v>5520</v>
      </c>
      <c r="H1082" s="10" t="str">
        <f t="shared" si="131"/>
        <v>Post-calc.</v>
      </c>
      <c r="I1082" s="3">
        <f t="shared" si="128"/>
        <v>0</v>
      </c>
      <c r="M1082" s="7" t="s">
        <v>1097</v>
      </c>
      <c r="N1082" s="9" t="str">
        <f t="shared" si="129"/>
        <v>4PB93</v>
      </c>
      <c r="O1082" s="3">
        <v>13800</v>
      </c>
      <c r="P1082" s="3">
        <v>13800</v>
      </c>
      <c r="Q1082" s="1" t="s">
        <v>8</v>
      </c>
      <c r="R1082" s="1" t="s">
        <v>9</v>
      </c>
      <c r="S1082" s="1" t="s">
        <v>10</v>
      </c>
      <c r="T1082" s="1" t="s">
        <v>930</v>
      </c>
      <c r="V1082" s="19" t="str">
        <f t="shared" si="132"/>
        <v>Post-calc.</v>
      </c>
      <c r="W1082" s="1" t="str">
        <f t="shared" si="133"/>
        <v>Post-calc.</v>
      </c>
      <c r="X1082" s="1" t="b">
        <f t="shared" si="134"/>
        <v>1</v>
      </c>
      <c r="Z1082" s="3">
        <f t="shared" si="135"/>
        <v>0</v>
      </c>
    </row>
    <row r="1083" spans="1:26" x14ac:dyDescent="0.2">
      <c r="A1083" s="25" t="s">
        <v>3677</v>
      </c>
      <c r="B1083" s="9" t="str">
        <f t="shared" si="130"/>
        <v>4A583</v>
      </c>
      <c r="C1083" s="30">
        <v>1500</v>
      </c>
      <c r="D1083" s="30">
        <v>1500</v>
      </c>
      <c r="E1083" s="32">
        <v>39661</v>
      </c>
      <c r="F1083" s="27" t="s">
        <v>3668</v>
      </c>
      <c r="G1083" s="34" t="s">
        <v>5520</v>
      </c>
      <c r="H1083" s="10" t="str">
        <f t="shared" si="131"/>
        <v>Post-calc.</v>
      </c>
      <c r="I1083" s="23" t="e">
        <f t="shared" si="128"/>
        <v>#N/A</v>
      </c>
      <c r="J1083" s="18" t="str">
        <f>VLOOKUP(B1083, Remarks!$A$3:$G$400, 7, FALSE)</f>
        <v>Foxpro order but not confirmed</v>
      </c>
      <c r="M1083" s="7" t="s">
        <v>1098</v>
      </c>
      <c r="N1083" s="9" t="str">
        <f t="shared" si="129"/>
        <v>4PC21</v>
      </c>
      <c r="O1083" s="3">
        <v>600</v>
      </c>
      <c r="P1083" s="3">
        <v>600</v>
      </c>
      <c r="Q1083" s="1" t="s">
        <v>8</v>
      </c>
      <c r="R1083" s="1" t="s">
        <v>9</v>
      </c>
      <c r="S1083" s="1" t="s">
        <v>10</v>
      </c>
      <c r="T1083" s="1" t="s">
        <v>930</v>
      </c>
      <c r="V1083" s="19" t="str">
        <f t="shared" si="132"/>
        <v>Post-calc.</v>
      </c>
      <c r="W1083" s="1" t="str">
        <f t="shared" si="133"/>
        <v>Post-calc.</v>
      </c>
      <c r="X1083" s="1" t="b">
        <f t="shared" si="134"/>
        <v>1</v>
      </c>
      <c r="Z1083" s="3">
        <f t="shared" si="135"/>
        <v>0</v>
      </c>
    </row>
    <row r="1084" spans="1:26" x14ac:dyDescent="0.2">
      <c r="A1084" s="25" t="s">
        <v>3678</v>
      </c>
      <c r="B1084" s="9" t="str">
        <f t="shared" si="130"/>
        <v>4A595</v>
      </c>
      <c r="C1084" s="30">
        <v>210</v>
      </c>
      <c r="D1084" s="30">
        <v>210</v>
      </c>
      <c r="E1084" s="32">
        <v>39661</v>
      </c>
      <c r="F1084" s="27" t="s">
        <v>3668</v>
      </c>
      <c r="G1084" s="34" t="s">
        <v>5520</v>
      </c>
      <c r="H1084" s="10" t="str">
        <f t="shared" si="131"/>
        <v>Post-calc.</v>
      </c>
      <c r="I1084" s="3">
        <f t="shared" si="128"/>
        <v>0</v>
      </c>
      <c r="M1084" s="7" t="s">
        <v>1099</v>
      </c>
      <c r="N1084" s="9" t="str">
        <f t="shared" si="129"/>
        <v>4PC22</v>
      </c>
      <c r="O1084" s="3">
        <v>700</v>
      </c>
      <c r="P1084" s="3">
        <v>700</v>
      </c>
      <c r="Q1084" s="1" t="s">
        <v>8</v>
      </c>
      <c r="R1084" s="1" t="s">
        <v>9</v>
      </c>
      <c r="S1084" s="1" t="s">
        <v>10</v>
      </c>
      <c r="T1084" s="1" t="s">
        <v>930</v>
      </c>
      <c r="V1084" s="19" t="str">
        <f t="shared" si="132"/>
        <v>Post-calc.</v>
      </c>
      <c r="W1084" s="1" t="str">
        <f t="shared" si="133"/>
        <v>Post-calc.</v>
      </c>
      <c r="X1084" s="1" t="b">
        <f t="shared" si="134"/>
        <v>1</v>
      </c>
      <c r="Z1084" s="3">
        <f t="shared" si="135"/>
        <v>0</v>
      </c>
    </row>
    <row r="1085" spans="1:26" x14ac:dyDescent="0.2">
      <c r="A1085" s="25" t="s">
        <v>3679</v>
      </c>
      <c r="B1085" s="9" t="str">
        <f t="shared" si="130"/>
        <v>4A628</v>
      </c>
      <c r="C1085" s="30">
        <v>500</v>
      </c>
      <c r="D1085" s="30">
        <v>500</v>
      </c>
      <c r="E1085" s="32">
        <v>39692</v>
      </c>
      <c r="F1085" s="27" t="s">
        <v>3668</v>
      </c>
      <c r="G1085" s="34" t="s">
        <v>5520</v>
      </c>
      <c r="H1085" s="10" t="str">
        <f t="shared" si="131"/>
        <v>Post-calc.</v>
      </c>
      <c r="I1085" s="3">
        <f t="shared" si="128"/>
        <v>0</v>
      </c>
      <c r="M1085" s="7" t="s">
        <v>1100</v>
      </c>
      <c r="N1085" s="9" t="str">
        <f t="shared" si="129"/>
        <v>4PC23</v>
      </c>
      <c r="O1085" s="3">
        <v>2000</v>
      </c>
      <c r="P1085" s="3">
        <v>2000</v>
      </c>
      <c r="Q1085" s="1" t="s">
        <v>8</v>
      </c>
      <c r="R1085" s="1" t="s">
        <v>9</v>
      </c>
      <c r="S1085" s="1" t="s">
        <v>10</v>
      </c>
      <c r="T1085" s="1" t="s">
        <v>930</v>
      </c>
      <c r="V1085" s="19" t="str">
        <f t="shared" si="132"/>
        <v>Post-calc.</v>
      </c>
      <c r="W1085" s="1" t="str">
        <f t="shared" si="133"/>
        <v>Post-calc.</v>
      </c>
      <c r="X1085" s="1" t="b">
        <f t="shared" si="134"/>
        <v>1</v>
      </c>
      <c r="Z1085" s="3">
        <f t="shared" si="135"/>
        <v>0</v>
      </c>
    </row>
    <row r="1086" spans="1:26" x14ac:dyDescent="0.2">
      <c r="A1086" s="25" t="s">
        <v>3680</v>
      </c>
      <c r="B1086" s="9" t="str">
        <f t="shared" si="130"/>
        <v>4A722</v>
      </c>
      <c r="C1086" s="30">
        <v>0</v>
      </c>
      <c r="D1086" s="30">
        <v>0</v>
      </c>
      <c r="E1086" s="32">
        <v>39753</v>
      </c>
      <c r="F1086" s="27" t="s">
        <v>3668</v>
      </c>
      <c r="G1086" s="34" t="s">
        <v>5520</v>
      </c>
      <c r="H1086" s="10" t="str">
        <f t="shared" si="131"/>
        <v>Post-calc.</v>
      </c>
      <c r="I1086" s="23" t="e">
        <f t="shared" si="128"/>
        <v>#N/A</v>
      </c>
      <c r="J1086" s="22" t="str">
        <f>VLOOKUP(B1086, Remarks!$A$3:$G$400, 7, FALSE)</f>
        <v>Foxpro order but order complete db2 values are zero so Board filtered out by default</v>
      </c>
      <c r="K1086" s="1" t="s">
        <v>5960</v>
      </c>
      <c r="M1086" s="7" t="s">
        <v>1101</v>
      </c>
      <c r="N1086" s="9" t="str">
        <f t="shared" si="129"/>
        <v>4PC24</v>
      </c>
      <c r="O1086" s="3">
        <v>300</v>
      </c>
      <c r="P1086" s="3">
        <v>300</v>
      </c>
      <c r="Q1086" s="1" t="s">
        <v>8</v>
      </c>
      <c r="R1086" s="1" t="s">
        <v>9</v>
      </c>
      <c r="S1086" s="1" t="s">
        <v>10</v>
      </c>
      <c r="T1086" s="1" t="s">
        <v>930</v>
      </c>
      <c r="V1086" s="19" t="str">
        <f t="shared" si="132"/>
        <v>Post-calc.</v>
      </c>
      <c r="W1086" s="1" t="str">
        <f t="shared" si="133"/>
        <v>Post-calc.</v>
      </c>
      <c r="X1086" s="1" t="b">
        <f t="shared" si="134"/>
        <v>1</v>
      </c>
      <c r="Z1086" s="3">
        <f t="shared" si="135"/>
        <v>0</v>
      </c>
    </row>
    <row r="1087" spans="1:26" x14ac:dyDescent="0.2">
      <c r="A1087" s="25" t="s">
        <v>3681</v>
      </c>
      <c r="B1087" s="9" t="str">
        <f t="shared" si="130"/>
        <v>4A728</v>
      </c>
      <c r="C1087" s="30">
        <v>7000</v>
      </c>
      <c r="D1087" s="30">
        <v>7000</v>
      </c>
      <c r="E1087" s="32">
        <v>40026</v>
      </c>
      <c r="F1087" s="27" t="s">
        <v>3668</v>
      </c>
      <c r="G1087" s="34" t="s">
        <v>5520</v>
      </c>
      <c r="H1087" s="10" t="str">
        <f t="shared" si="131"/>
        <v>Post-calc.</v>
      </c>
      <c r="I1087" s="3">
        <f t="shared" si="128"/>
        <v>0</v>
      </c>
      <c r="M1087" s="7" t="s">
        <v>1102</v>
      </c>
      <c r="N1087" s="9" t="str">
        <f t="shared" si="129"/>
        <v>4PC25</v>
      </c>
      <c r="O1087" s="3">
        <v>100</v>
      </c>
      <c r="P1087" s="3">
        <v>100</v>
      </c>
      <c r="Q1087" s="1" t="s">
        <v>8</v>
      </c>
      <c r="R1087" s="1" t="s">
        <v>9</v>
      </c>
      <c r="S1087" s="1" t="s">
        <v>10</v>
      </c>
      <c r="T1087" s="1" t="s">
        <v>930</v>
      </c>
      <c r="V1087" s="19" t="str">
        <f t="shared" si="132"/>
        <v>Post-calc.</v>
      </c>
      <c r="W1087" s="1" t="str">
        <f t="shared" si="133"/>
        <v>Post-calc.</v>
      </c>
      <c r="X1087" s="1" t="b">
        <f t="shared" si="134"/>
        <v>1</v>
      </c>
      <c r="Z1087" s="3">
        <f t="shared" si="135"/>
        <v>0</v>
      </c>
    </row>
    <row r="1088" spans="1:26" x14ac:dyDescent="0.2">
      <c r="A1088" s="25" t="s">
        <v>3682</v>
      </c>
      <c r="B1088" s="9" t="str">
        <f t="shared" si="130"/>
        <v>4A763</v>
      </c>
      <c r="C1088" s="30">
        <v>3357.5812000000001</v>
      </c>
      <c r="D1088" s="30">
        <v>3357.5812000000001</v>
      </c>
      <c r="E1088" s="32">
        <v>39814</v>
      </c>
      <c r="F1088" s="27" t="s">
        <v>3668</v>
      </c>
      <c r="G1088" s="34" t="s">
        <v>5520</v>
      </c>
      <c r="H1088" s="10" t="str">
        <f t="shared" si="131"/>
        <v>Post-calc.</v>
      </c>
      <c r="I1088" s="3">
        <f t="shared" si="128"/>
        <v>0</v>
      </c>
      <c r="M1088" s="7" t="s">
        <v>1103</v>
      </c>
      <c r="N1088" s="9" t="str">
        <f t="shared" si="129"/>
        <v>4PC26</v>
      </c>
      <c r="O1088" s="3">
        <v>150</v>
      </c>
      <c r="P1088" s="3">
        <v>150</v>
      </c>
      <c r="Q1088" s="1" t="s">
        <v>8</v>
      </c>
      <c r="R1088" s="1" t="s">
        <v>9</v>
      </c>
      <c r="S1088" s="1" t="s">
        <v>10</v>
      </c>
      <c r="T1088" s="1" t="s">
        <v>930</v>
      </c>
      <c r="V1088" s="19" t="str">
        <f t="shared" si="132"/>
        <v>Post-calc.</v>
      </c>
      <c r="W1088" s="1" t="str">
        <f t="shared" si="133"/>
        <v>Post-calc.</v>
      </c>
      <c r="X1088" s="1" t="b">
        <f t="shared" si="134"/>
        <v>1</v>
      </c>
      <c r="Z1088" s="3">
        <f t="shared" si="135"/>
        <v>0</v>
      </c>
    </row>
    <row r="1089" spans="1:26" x14ac:dyDescent="0.2">
      <c r="A1089" s="25" t="s">
        <v>3683</v>
      </c>
      <c r="B1089" s="9" t="str">
        <f t="shared" si="130"/>
        <v>4A776</v>
      </c>
      <c r="C1089" s="30">
        <v>20</v>
      </c>
      <c r="D1089" s="30">
        <v>20</v>
      </c>
      <c r="E1089" s="32">
        <v>39630</v>
      </c>
      <c r="F1089" s="27" t="s">
        <v>3668</v>
      </c>
      <c r="G1089" s="34" t="s">
        <v>5520</v>
      </c>
      <c r="H1089" s="10" t="str">
        <f t="shared" si="131"/>
        <v>Post-calc.</v>
      </c>
      <c r="I1089" s="3">
        <f t="shared" si="128"/>
        <v>0</v>
      </c>
      <c r="M1089" s="7" t="s">
        <v>1104</v>
      </c>
      <c r="N1089" s="9" t="str">
        <f t="shared" si="129"/>
        <v>4PC27</v>
      </c>
      <c r="O1089" s="3">
        <v>800</v>
      </c>
      <c r="P1089" s="3">
        <v>800</v>
      </c>
      <c r="Q1089" s="1" t="s">
        <v>8</v>
      </c>
      <c r="R1089" s="1" t="s">
        <v>9</v>
      </c>
      <c r="S1089" s="1" t="s">
        <v>10</v>
      </c>
      <c r="T1089" s="1" t="s">
        <v>930</v>
      </c>
      <c r="V1089" s="19" t="str">
        <f t="shared" si="132"/>
        <v>Post-calc.</v>
      </c>
      <c r="W1089" s="1" t="str">
        <f t="shared" si="133"/>
        <v>Post-calc.</v>
      </c>
      <c r="X1089" s="1" t="b">
        <f t="shared" si="134"/>
        <v>1</v>
      </c>
      <c r="Z1089" s="3">
        <f t="shared" si="135"/>
        <v>0</v>
      </c>
    </row>
    <row r="1090" spans="1:26" x14ac:dyDescent="0.2">
      <c r="A1090" s="25" t="s">
        <v>3684</v>
      </c>
      <c r="B1090" s="9" t="str">
        <f t="shared" si="130"/>
        <v>4A783</v>
      </c>
      <c r="C1090" s="30">
        <v>800</v>
      </c>
      <c r="D1090" s="30">
        <v>800</v>
      </c>
      <c r="E1090" s="32">
        <v>39753</v>
      </c>
      <c r="F1090" s="27" t="s">
        <v>3668</v>
      </c>
      <c r="G1090" s="34" t="s">
        <v>5520</v>
      </c>
      <c r="H1090" s="10" t="str">
        <f t="shared" si="131"/>
        <v>Post-calc.</v>
      </c>
      <c r="I1090" s="3">
        <f t="shared" si="128"/>
        <v>0</v>
      </c>
      <c r="M1090" s="7" t="s">
        <v>1105</v>
      </c>
      <c r="N1090" s="9" t="str">
        <f t="shared" si="129"/>
        <v>4PC28</v>
      </c>
      <c r="O1090" s="3">
        <v>900</v>
      </c>
      <c r="P1090" s="3">
        <v>900</v>
      </c>
      <c r="Q1090" s="1" t="s">
        <v>8</v>
      </c>
      <c r="R1090" s="1" t="s">
        <v>9</v>
      </c>
      <c r="S1090" s="1" t="s">
        <v>10</v>
      </c>
      <c r="T1090" s="1" t="s">
        <v>930</v>
      </c>
      <c r="V1090" s="19" t="str">
        <f t="shared" si="132"/>
        <v>Post-calc.</v>
      </c>
      <c r="W1090" s="1" t="str">
        <f t="shared" si="133"/>
        <v>Post-calc.</v>
      </c>
      <c r="X1090" s="1" t="b">
        <f t="shared" si="134"/>
        <v>1</v>
      </c>
      <c r="Z1090" s="3">
        <f t="shared" si="135"/>
        <v>0</v>
      </c>
    </row>
    <row r="1091" spans="1:26" x14ac:dyDescent="0.2">
      <c r="A1091" s="25" t="s">
        <v>3685</v>
      </c>
      <c r="B1091" s="9" t="str">
        <f t="shared" si="130"/>
        <v>4A799</v>
      </c>
      <c r="C1091" s="30">
        <v>1188.99</v>
      </c>
      <c r="D1091" s="30">
        <v>1188.99</v>
      </c>
      <c r="E1091" s="32">
        <v>39965</v>
      </c>
      <c r="F1091" s="27" t="s">
        <v>3668</v>
      </c>
      <c r="G1091" s="34" t="s">
        <v>5520</v>
      </c>
      <c r="H1091" s="10" t="str">
        <f t="shared" si="131"/>
        <v>Post-calc.</v>
      </c>
      <c r="I1091" s="3">
        <f t="shared" si="128"/>
        <v>0</v>
      </c>
      <c r="M1091" s="7" t="s">
        <v>1106</v>
      </c>
      <c r="N1091" s="9" t="str">
        <f t="shared" si="129"/>
        <v>4PC30</v>
      </c>
      <c r="O1091" s="3">
        <v>1000</v>
      </c>
      <c r="P1091" s="3"/>
      <c r="Q1091" s="1" t="s">
        <v>8</v>
      </c>
      <c r="R1091" s="1" t="s">
        <v>9</v>
      </c>
      <c r="S1091" s="1" t="s">
        <v>10</v>
      </c>
      <c r="T1091" s="1" t="s">
        <v>930</v>
      </c>
      <c r="V1091" s="19" t="str">
        <f t="shared" si="132"/>
        <v>Post-calc.</v>
      </c>
      <c r="W1091" s="1" t="str">
        <f t="shared" si="133"/>
        <v>Post-calc.</v>
      </c>
      <c r="X1091" s="1" t="b">
        <f t="shared" si="134"/>
        <v>1</v>
      </c>
      <c r="Z1091" s="3">
        <f t="shared" si="135"/>
        <v>0</v>
      </c>
    </row>
    <row r="1092" spans="1:26" x14ac:dyDescent="0.2">
      <c r="A1092" s="25" t="s">
        <v>3686</v>
      </c>
      <c r="B1092" s="9" t="str">
        <f t="shared" si="130"/>
        <v>4A830</v>
      </c>
      <c r="C1092" s="30">
        <v>3000</v>
      </c>
      <c r="D1092" s="30">
        <v>3000</v>
      </c>
      <c r="E1092" s="32">
        <v>39965</v>
      </c>
      <c r="F1092" s="27" t="s">
        <v>3668</v>
      </c>
      <c r="G1092" s="34" t="s">
        <v>5520</v>
      </c>
      <c r="H1092" s="10" t="str">
        <f t="shared" si="131"/>
        <v>Post-calc.</v>
      </c>
      <c r="I1092" s="23" t="e">
        <f t="shared" ref="I1092:I1155" si="136">+VLOOKUP(B1092,$N$4:$P$2559,2,FALSE)-C1092</f>
        <v>#N/A</v>
      </c>
      <c r="J1092" s="18" t="str">
        <f>VLOOKUP(B1092, Remarks!$A$3:$G$400, 7, FALSE)</f>
        <v>Foxpro order but not confirmed</v>
      </c>
      <c r="M1092" s="7" t="s">
        <v>1107</v>
      </c>
      <c r="N1092" s="9" t="str">
        <f t="shared" ref="N1092:N1155" si="137">+LEFT(M1092,5)</f>
        <v>4PC84</v>
      </c>
      <c r="O1092" s="3">
        <v>1406</v>
      </c>
      <c r="P1092" s="3">
        <v>1406</v>
      </c>
      <c r="Q1092" s="1" t="s">
        <v>8</v>
      </c>
      <c r="R1092" s="1" t="s">
        <v>9</v>
      </c>
      <c r="S1092" s="1" t="s">
        <v>10</v>
      </c>
      <c r="T1092" s="1" t="s">
        <v>930</v>
      </c>
      <c r="V1092" s="19" t="str">
        <f t="shared" si="132"/>
        <v>Post-calc.</v>
      </c>
      <c r="W1092" s="1" t="str">
        <f t="shared" si="133"/>
        <v>Post-calc.</v>
      </c>
      <c r="X1092" s="1" t="b">
        <f t="shared" si="134"/>
        <v>1</v>
      </c>
      <c r="Z1092" s="3">
        <f t="shared" si="135"/>
        <v>0</v>
      </c>
    </row>
    <row r="1093" spans="1:26" x14ac:dyDescent="0.2">
      <c r="A1093" s="25" t="s">
        <v>3687</v>
      </c>
      <c r="B1093" s="9" t="str">
        <f t="shared" ref="B1093:B1156" si="138">+LEFT(A1093,5)</f>
        <v>4A841</v>
      </c>
      <c r="C1093" s="30">
        <v>1500</v>
      </c>
      <c r="D1093" s="30">
        <v>1500</v>
      </c>
      <c r="E1093" s="32">
        <v>39904</v>
      </c>
      <c r="F1093" s="27" t="s">
        <v>3668</v>
      </c>
      <c r="G1093" s="34" t="s">
        <v>5520</v>
      </c>
      <c r="H1093" s="10" t="str">
        <f t="shared" ref="H1093:H1156" si="139">+IF(E1093&gt;1,"Post-calc.","Pre-calc.")</f>
        <v>Post-calc.</v>
      </c>
      <c r="I1093" s="3">
        <f t="shared" si="136"/>
        <v>0</v>
      </c>
      <c r="M1093" s="7" t="s">
        <v>1108</v>
      </c>
      <c r="N1093" s="9" t="str">
        <f t="shared" si="137"/>
        <v>4PC87</v>
      </c>
      <c r="O1093" s="3">
        <v>75370</v>
      </c>
      <c r="P1093" s="3">
        <v>75370</v>
      </c>
      <c r="Q1093" s="1" t="s">
        <v>8</v>
      </c>
      <c r="R1093" s="1" t="s">
        <v>9</v>
      </c>
      <c r="S1093" s="1" t="s">
        <v>10</v>
      </c>
      <c r="T1093" s="1" t="s">
        <v>930</v>
      </c>
      <c r="V1093" s="19" t="str">
        <f t="shared" ref="V1093:V1156" si="140">+VLOOKUP(N1093,$B$4:$H$2903,7,FALSE)</f>
        <v>Post-calc.</v>
      </c>
      <c r="W1093" s="1" t="str">
        <f t="shared" ref="W1093:W1156" si="141">+Q1093</f>
        <v>Post-calc.</v>
      </c>
      <c r="X1093" s="1" t="b">
        <f t="shared" ref="X1093:X1156" si="142">+V1093=W1093</f>
        <v>1</v>
      </c>
      <c r="Z1093" s="3">
        <f t="shared" ref="Z1093:Z1156" si="143">+IF(Q1093="Post-calc.",VLOOKUP(N1093,$B$4:$H$2903,3,FALSE)-P1093,VLOOKUP(N1093,$B$4:$H$2903,2,FALSE)-P1093)</f>
        <v>0</v>
      </c>
    </row>
    <row r="1094" spans="1:26" x14ac:dyDescent="0.2">
      <c r="A1094" s="25" t="s">
        <v>3688</v>
      </c>
      <c r="B1094" s="9" t="str">
        <f t="shared" si="138"/>
        <v>4A855</v>
      </c>
      <c r="C1094" s="30">
        <v>200</v>
      </c>
      <c r="D1094" s="30">
        <v>200</v>
      </c>
      <c r="E1094" s="32">
        <v>39904</v>
      </c>
      <c r="F1094" s="27" t="s">
        <v>3668</v>
      </c>
      <c r="G1094" s="34" t="s">
        <v>5520</v>
      </c>
      <c r="H1094" s="10" t="str">
        <f t="shared" si="139"/>
        <v>Post-calc.</v>
      </c>
      <c r="I1094" s="3">
        <f t="shared" si="136"/>
        <v>0</v>
      </c>
      <c r="M1094" s="7" t="s">
        <v>1109</v>
      </c>
      <c r="N1094" s="9" t="str">
        <f t="shared" si="137"/>
        <v>4PD21</v>
      </c>
      <c r="O1094" s="3">
        <v>500</v>
      </c>
      <c r="P1094" s="3">
        <v>500</v>
      </c>
      <c r="Q1094" s="1" t="s">
        <v>8</v>
      </c>
      <c r="R1094" s="1" t="s">
        <v>9</v>
      </c>
      <c r="S1094" s="1" t="s">
        <v>10</v>
      </c>
      <c r="T1094" s="1" t="s">
        <v>930</v>
      </c>
      <c r="V1094" s="19" t="str">
        <f t="shared" si="140"/>
        <v>Post-calc.</v>
      </c>
      <c r="W1094" s="1" t="str">
        <f t="shared" si="141"/>
        <v>Post-calc.</v>
      </c>
      <c r="X1094" s="1" t="b">
        <f t="shared" si="142"/>
        <v>1</v>
      </c>
      <c r="Z1094" s="3">
        <f t="shared" si="143"/>
        <v>0</v>
      </c>
    </row>
    <row r="1095" spans="1:26" x14ac:dyDescent="0.2">
      <c r="A1095" s="25" t="s">
        <v>3689</v>
      </c>
      <c r="B1095" s="9" t="str">
        <f t="shared" si="138"/>
        <v>4A860</v>
      </c>
      <c r="C1095" s="30">
        <v>253.339</v>
      </c>
      <c r="D1095" s="30">
        <v>253.339</v>
      </c>
      <c r="E1095" s="32">
        <v>39873</v>
      </c>
      <c r="F1095" s="27" t="s">
        <v>3668</v>
      </c>
      <c r="G1095" s="34" t="s">
        <v>5520</v>
      </c>
      <c r="H1095" s="10" t="str">
        <f t="shared" si="139"/>
        <v>Post-calc.</v>
      </c>
      <c r="I1095" s="3">
        <f t="shared" si="136"/>
        <v>0</v>
      </c>
      <c r="M1095" s="7" t="s">
        <v>1110</v>
      </c>
      <c r="N1095" s="9" t="str">
        <f t="shared" si="137"/>
        <v>4PD24</v>
      </c>
      <c r="O1095" s="3">
        <v>200</v>
      </c>
      <c r="P1095" s="3">
        <v>200</v>
      </c>
      <c r="Q1095" s="1" t="s">
        <v>8</v>
      </c>
      <c r="R1095" s="1" t="s">
        <v>9</v>
      </c>
      <c r="S1095" s="1" t="s">
        <v>10</v>
      </c>
      <c r="T1095" s="1" t="s">
        <v>930</v>
      </c>
      <c r="V1095" s="19" t="str">
        <f t="shared" si="140"/>
        <v>Post-calc.</v>
      </c>
      <c r="W1095" s="1" t="str">
        <f t="shared" si="141"/>
        <v>Post-calc.</v>
      </c>
      <c r="X1095" s="1" t="b">
        <f t="shared" si="142"/>
        <v>1</v>
      </c>
      <c r="Z1095" s="3">
        <f t="shared" si="143"/>
        <v>0</v>
      </c>
    </row>
    <row r="1096" spans="1:26" x14ac:dyDescent="0.2">
      <c r="A1096" s="25" t="s">
        <v>3690</v>
      </c>
      <c r="B1096" s="9" t="str">
        <f t="shared" si="138"/>
        <v>4A862</v>
      </c>
      <c r="C1096" s="30">
        <v>1000</v>
      </c>
      <c r="D1096" s="30">
        <v>1000</v>
      </c>
      <c r="E1096" s="32">
        <v>39934</v>
      </c>
      <c r="F1096" s="27" t="s">
        <v>3668</v>
      </c>
      <c r="G1096" s="34" t="s">
        <v>5520</v>
      </c>
      <c r="H1096" s="10" t="str">
        <f t="shared" si="139"/>
        <v>Post-calc.</v>
      </c>
      <c r="I1096" s="3">
        <f t="shared" si="136"/>
        <v>0</v>
      </c>
      <c r="M1096" s="7" t="s">
        <v>1111</v>
      </c>
      <c r="N1096" s="9" t="str">
        <f t="shared" si="137"/>
        <v>4PD25</v>
      </c>
      <c r="O1096" s="3">
        <v>8000</v>
      </c>
      <c r="P1096" s="3"/>
      <c r="Q1096" s="1" t="s">
        <v>8</v>
      </c>
      <c r="R1096" s="1" t="s">
        <v>9</v>
      </c>
      <c r="S1096" s="1" t="s">
        <v>10</v>
      </c>
      <c r="T1096" s="1" t="s">
        <v>930</v>
      </c>
      <c r="V1096" s="19" t="str">
        <f t="shared" si="140"/>
        <v>Post-calc.</v>
      </c>
      <c r="W1096" s="1" t="str">
        <f t="shared" si="141"/>
        <v>Post-calc.</v>
      </c>
      <c r="X1096" s="1" t="b">
        <f t="shared" si="142"/>
        <v>1</v>
      </c>
      <c r="Z1096" s="3">
        <f t="shared" si="143"/>
        <v>0</v>
      </c>
    </row>
    <row r="1097" spans="1:26" x14ac:dyDescent="0.2">
      <c r="A1097" s="25" t="s">
        <v>3691</v>
      </c>
      <c r="B1097" s="9" t="str">
        <f t="shared" si="138"/>
        <v>4A909</v>
      </c>
      <c r="C1097" s="30">
        <v>474.72109999999998</v>
      </c>
      <c r="D1097" s="30">
        <v>474.72109999999998</v>
      </c>
      <c r="E1097" s="32">
        <v>39873</v>
      </c>
      <c r="F1097" s="27" t="s">
        <v>3668</v>
      </c>
      <c r="G1097" s="34" t="s">
        <v>5520</v>
      </c>
      <c r="H1097" s="10" t="str">
        <f t="shared" si="139"/>
        <v>Post-calc.</v>
      </c>
      <c r="I1097" s="3">
        <f t="shared" si="136"/>
        <v>0</v>
      </c>
      <c r="M1097" s="7" t="s">
        <v>1112</v>
      </c>
      <c r="N1097" s="9" t="str">
        <f t="shared" si="137"/>
        <v>4PD26</v>
      </c>
      <c r="O1097" s="3">
        <v>600</v>
      </c>
      <c r="P1097" s="3">
        <v>600</v>
      </c>
      <c r="Q1097" s="1" t="s">
        <v>8</v>
      </c>
      <c r="R1097" s="1" t="s">
        <v>9</v>
      </c>
      <c r="S1097" s="1" t="s">
        <v>10</v>
      </c>
      <c r="T1097" s="1" t="s">
        <v>930</v>
      </c>
      <c r="V1097" s="19" t="str">
        <f t="shared" si="140"/>
        <v>Post-calc.</v>
      </c>
      <c r="W1097" s="1" t="str">
        <f t="shared" si="141"/>
        <v>Post-calc.</v>
      </c>
      <c r="X1097" s="1" t="b">
        <f t="shared" si="142"/>
        <v>1</v>
      </c>
      <c r="Z1097" s="3">
        <f t="shared" si="143"/>
        <v>0</v>
      </c>
    </row>
    <row r="1098" spans="1:26" x14ac:dyDescent="0.2">
      <c r="A1098" s="25" t="s">
        <v>3692</v>
      </c>
      <c r="B1098" s="9" t="str">
        <f t="shared" si="138"/>
        <v>4A950</v>
      </c>
      <c r="C1098" s="30">
        <v>400</v>
      </c>
      <c r="D1098" s="30">
        <v>400</v>
      </c>
      <c r="E1098" s="32">
        <v>39965</v>
      </c>
      <c r="F1098" s="27" t="s">
        <v>3668</v>
      </c>
      <c r="G1098" s="34" t="s">
        <v>5520</v>
      </c>
      <c r="H1098" s="10" t="str">
        <f t="shared" si="139"/>
        <v>Post-calc.</v>
      </c>
      <c r="I1098" s="3">
        <f t="shared" si="136"/>
        <v>0</v>
      </c>
      <c r="M1098" s="7" t="s">
        <v>1113</v>
      </c>
      <c r="N1098" s="9" t="str">
        <f t="shared" si="137"/>
        <v>4PD27</v>
      </c>
      <c r="O1098" s="3">
        <v>8000</v>
      </c>
      <c r="P1098" s="3">
        <v>8000</v>
      </c>
      <c r="Q1098" s="1" t="s">
        <v>8</v>
      </c>
      <c r="R1098" s="1" t="s">
        <v>9</v>
      </c>
      <c r="S1098" s="1" t="s">
        <v>10</v>
      </c>
      <c r="T1098" s="1" t="s">
        <v>930</v>
      </c>
      <c r="V1098" s="19" t="str">
        <f t="shared" si="140"/>
        <v>Post-calc.</v>
      </c>
      <c r="W1098" s="1" t="str">
        <f t="shared" si="141"/>
        <v>Post-calc.</v>
      </c>
      <c r="X1098" s="1" t="b">
        <f t="shared" si="142"/>
        <v>1</v>
      </c>
      <c r="Z1098" s="3">
        <f t="shared" si="143"/>
        <v>0</v>
      </c>
    </row>
    <row r="1099" spans="1:26" x14ac:dyDescent="0.2">
      <c r="A1099" s="25" t="s">
        <v>3693</v>
      </c>
      <c r="B1099" s="9" t="str">
        <f t="shared" si="138"/>
        <v>4A955</v>
      </c>
      <c r="C1099" s="30">
        <v>1171.9894999999999</v>
      </c>
      <c r="D1099" s="30">
        <v>1171.9894999999999</v>
      </c>
      <c r="E1099" s="32">
        <v>40148</v>
      </c>
      <c r="F1099" s="27" t="s">
        <v>3668</v>
      </c>
      <c r="G1099" s="34" t="s">
        <v>5520</v>
      </c>
      <c r="H1099" s="10" t="str">
        <f t="shared" si="139"/>
        <v>Post-calc.</v>
      </c>
      <c r="I1099" s="3">
        <f t="shared" si="136"/>
        <v>0</v>
      </c>
      <c r="M1099" s="7" t="s">
        <v>1114</v>
      </c>
      <c r="N1099" s="9" t="str">
        <f t="shared" si="137"/>
        <v>4PD28</v>
      </c>
      <c r="O1099" s="3">
        <v>1200</v>
      </c>
      <c r="P1099" s="3">
        <v>1200</v>
      </c>
      <c r="Q1099" s="1" t="s">
        <v>8</v>
      </c>
      <c r="R1099" s="1" t="s">
        <v>9</v>
      </c>
      <c r="S1099" s="1" t="s">
        <v>10</v>
      </c>
      <c r="T1099" s="1" t="s">
        <v>930</v>
      </c>
      <c r="V1099" s="19" t="str">
        <f t="shared" si="140"/>
        <v>Post-calc.</v>
      </c>
      <c r="W1099" s="1" t="str">
        <f t="shared" si="141"/>
        <v>Post-calc.</v>
      </c>
      <c r="X1099" s="1" t="b">
        <f t="shared" si="142"/>
        <v>1</v>
      </c>
      <c r="Z1099" s="3">
        <f t="shared" si="143"/>
        <v>0</v>
      </c>
    </row>
    <row r="1100" spans="1:26" x14ac:dyDescent="0.2">
      <c r="A1100" s="25" t="s">
        <v>3694</v>
      </c>
      <c r="B1100" s="9" t="str">
        <f t="shared" si="138"/>
        <v>4A973</v>
      </c>
      <c r="C1100" s="30">
        <v>3000</v>
      </c>
      <c r="D1100" s="30">
        <v>3000</v>
      </c>
      <c r="E1100" s="32">
        <v>40057</v>
      </c>
      <c r="F1100" s="27" t="s">
        <v>3668</v>
      </c>
      <c r="G1100" s="34" t="s">
        <v>5520</v>
      </c>
      <c r="H1100" s="10" t="str">
        <f t="shared" si="139"/>
        <v>Post-calc.</v>
      </c>
      <c r="I1100" s="3">
        <f t="shared" si="136"/>
        <v>0</v>
      </c>
      <c r="M1100" s="7" t="s">
        <v>1115</v>
      </c>
      <c r="N1100" s="9" t="str">
        <f t="shared" si="137"/>
        <v>4PD29</v>
      </c>
      <c r="O1100" s="3">
        <v>100</v>
      </c>
      <c r="P1100" s="3">
        <v>100</v>
      </c>
      <c r="Q1100" s="1" t="s">
        <v>8</v>
      </c>
      <c r="R1100" s="1" t="s">
        <v>9</v>
      </c>
      <c r="S1100" s="1" t="s">
        <v>10</v>
      </c>
      <c r="T1100" s="1" t="s">
        <v>930</v>
      </c>
      <c r="V1100" s="19" t="str">
        <f t="shared" si="140"/>
        <v>Post-calc.</v>
      </c>
      <c r="W1100" s="1" t="str">
        <f t="shared" si="141"/>
        <v>Post-calc.</v>
      </c>
      <c r="X1100" s="1" t="b">
        <f t="shared" si="142"/>
        <v>1</v>
      </c>
      <c r="Z1100" s="3">
        <f t="shared" si="143"/>
        <v>0</v>
      </c>
    </row>
    <row r="1101" spans="1:26" x14ac:dyDescent="0.2">
      <c r="A1101" s="25" t="s">
        <v>3695</v>
      </c>
      <c r="B1101" s="9" t="str">
        <f t="shared" si="138"/>
        <v>4A985</v>
      </c>
      <c r="C1101" s="30">
        <v>2000</v>
      </c>
      <c r="D1101" s="30">
        <v>2000</v>
      </c>
      <c r="E1101" s="32">
        <v>40057</v>
      </c>
      <c r="F1101" s="27" t="s">
        <v>3668</v>
      </c>
      <c r="G1101" s="34" t="s">
        <v>5520</v>
      </c>
      <c r="H1101" s="10" t="str">
        <f t="shared" si="139"/>
        <v>Post-calc.</v>
      </c>
      <c r="I1101" s="3">
        <f t="shared" si="136"/>
        <v>0</v>
      </c>
      <c r="M1101" s="7" t="s">
        <v>1116</v>
      </c>
      <c r="N1101" s="9" t="str">
        <f t="shared" si="137"/>
        <v>4PD71</v>
      </c>
      <c r="O1101" s="3">
        <v>100</v>
      </c>
      <c r="P1101" s="3">
        <v>100</v>
      </c>
      <c r="Q1101" s="1" t="s">
        <v>8</v>
      </c>
      <c r="R1101" s="1" t="s">
        <v>9</v>
      </c>
      <c r="S1101" s="1" t="s">
        <v>10</v>
      </c>
      <c r="T1101" s="1" t="s">
        <v>930</v>
      </c>
      <c r="V1101" s="19" t="str">
        <f t="shared" si="140"/>
        <v>Post-calc.</v>
      </c>
      <c r="W1101" s="1" t="str">
        <f t="shared" si="141"/>
        <v>Post-calc.</v>
      </c>
      <c r="X1101" s="1" t="b">
        <f t="shared" si="142"/>
        <v>1</v>
      </c>
      <c r="Z1101" s="3">
        <f t="shared" si="143"/>
        <v>0</v>
      </c>
    </row>
    <row r="1102" spans="1:26" x14ac:dyDescent="0.2">
      <c r="A1102" s="25" t="s">
        <v>3696</v>
      </c>
      <c r="B1102" s="9" t="str">
        <f t="shared" si="138"/>
        <v>4A986</v>
      </c>
      <c r="C1102" s="30">
        <v>600</v>
      </c>
      <c r="D1102" s="30">
        <v>600</v>
      </c>
      <c r="E1102" s="32">
        <v>39965</v>
      </c>
      <c r="F1102" s="27" t="s">
        <v>3668</v>
      </c>
      <c r="G1102" s="34" t="s">
        <v>5520</v>
      </c>
      <c r="H1102" s="10" t="str">
        <f t="shared" si="139"/>
        <v>Post-calc.</v>
      </c>
      <c r="I1102" s="3">
        <f t="shared" si="136"/>
        <v>0</v>
      </c>
      <c r="M1102" s="7" t="s">
        <v>1117</v>
      </c>
      <c r="N1102" s="9" t="str">
        <f t="shared" si="137"/>
        <v>4PD72</v>
      </c>
      <c r="O1102" s="3">
        <v>500</v>
      </c>
      <c r="P1102" s="3"/>
      <c r="Q1102" s="1" t="s">
        <v>8</v>
      </c>
      <c r="R1102" s="1" t="s">
        <v>9</v>
      </c>
      <c r="S1102" s="1" t="s">
        <v>10</v>
      </c>
      <c r="T1102" s="1" t="s">
        <v>930</v>
      </c>
      <c r="V1102" s="19" t="str">
        <f t="shared" si="140"/>
        <v>Post-calc.</v>
      </c>
      <c r="W1102" s="1" t="str">
        <f t="shared" si="141"/>
        <v>Post-calc.</v>
      </c>
      <c r="X1102" s="1" t="b">
        <f t="shared" si="142"/>
        <v>1</v>
      </c>
      <c r="Z1102" s="3">
        <f t="shared" si="143"/>
        <v>0</v>
      </c>
    </row>
    <row r="1103" spans="1:26" x14ac:dyDescent="0.2">
      <c r="A1103" s="25" t="s">
        <v>3697</v>
      </c>
      <c r="B1103" s="9" t="str">
        <f t="shared" si="138"/>
        <v>4B004</v>
      </c>
      <c r="C1103" s="30">
        <v>500</v>
      </c>
      <c r="D1103" s="30">
        <v>500</v>
      </c>
      <c r="E1103" s="32">
        <v>39965</v>
      </c>
      <c r="F1103" s="27" t="s">
        <v>3668</v>
      </c>
      <c r="G1103" s="34" t="s">
        <v>5520</v>
      </c>
      <c r="H1103" s="10" t="str">
        <f t="shared" si="139"/>
        <v>Post-calc.</v>
      </c>
      <c r="I1103" s="3">
        <f t="shared" si="136"/>
        <v>0</v>
      </c>
      <c r="M1103" s="7" t="s">
        <v>1118</v>
      </c>
      <c r="N1103" s="9" t="str">
        <f t="shared" si="137"/>
        <v>4PD73</v>
      </c>
      <c r="O1103" s="3">
        <v>400</v>
      </c>
      <c r="P1103" s="3">
        <v>400</v>
      </c>
      <c r="Q1103" s="1" t="s">
        <v>8</v>
      </c>
      <c r="R1103" s="1" t="s">
        <v>9</v>
      </c>
      <c r="S1103" s="1" t="s">
        <v>10</v>
      </c>
      <c r="T1103" s="1" t="s">
        <v>930</v>
      </c>
      <c r="V1103" s="19" t="str">
        <f t="shared" si="140"/>
        <v>Post-calc.</v>
      </c>
      <c r="W1103" s="1" t="str">
        <f t="shared" si="141"/>
        <v>Post-calc.</v>
      </c>
      <c r="X1103" s="1" t="b">
        <f t="shared" si="142"/>
        <v>1</v>
      </c>
      <c r="Z1103" s="3">
        <f t="shared" si="143"/>
        <v>0</v>
      </c>
    </row>
    <row r="1104" spans="1:26" x14ac:dyDescent="0.2">
      <c r="A1104" s="25" t="s">
        <v>3698</v>
      </c>
      <c r="B1104" s="9" t="str">
        <f t="shared" si="138"/>
        <v>4B033</v>
      </c>
      <c r="C1104" s="30">
        <v>100</v>
      </c>
      <c r="D1104" s="30">
        <v>100</v>
      </c>
      <c r="E1104" s="32">
        <v>39995</v>
      </c>
      <c r="F1104" s="27" t="s">
        <v>3668</v>
      </c>
      <c r="G1104" s="34" t="s">
        <v>5520</v>
      </c>
      <c r="H1104" s="10" t="str">
        <f t="shared" si="139"/>
        <v>Post-calc.</v>
      </c>
      <c r="I1104" s="3">
        <f t="shared" si="136"/>
        <v>0</v>
      </c>
      <c r="M1104" s="7" t="s">
        <v>1119</v>
      </c>
      <c r="N1104" s="9" t="str">
        <f t="shared" si="137"/>
        <v>4PD74</v>
      </c>
      <c r="O1104" s="3">
        <v>800</v>
      </c>
      <c r="P1104" s="3">
        <v>800</v>
      </c>
      <c r="Q1104" s="1" t="s">
        <v>8</v>
      </c>
      <c r="R1104" s="1" t="s">
        <v>9</v>
      </c>
      <c r="S1104" s="1" t="s">
        <v>10</v>
      </c>
      <c r="T1104" s="1" t="s">
        <v>930</v>
      </c>
      <c r="V1104" s="19" t="str">
        <f t="shared" si="140"/>
        <v>Post-calc.</v>
      </c>
      <c r="W1104" s="1" t="str">
        <f t="shared" si="141"/>
        <v>Post-calc.</v>
      </c>
      <c r="X1104" s="1" t="b">
        <f t="shared" si="142"/>
        <v>1</v>
      </c>
      <c r="Z1104" s="3">
        <f t="shared" si="143"/>
        <v>0</v>
      </c>
    </row>
    <row r="1105" spans="1:26" x14ac:dyDescent="0.2">
      <c r="A1105" s="25" t="s">
        <v>3699</v>
      </c>
      <c r="B1105" s="9" t="str">
        <f t="shared" si="138"/>
        <v>4B105</v>
      </c>
      <c r="C1105" s="30">
        <v>300</v>
      </c>
      <c r="D1105" s="30">
        <v>300</v>
      </c>
      <c r="E1105" s="32">
        <v>40057</v>
      </c>
      <c r="F1105" s="27" t="s">
        <v>3668</v>
      </c>
      <c r="G1105" s="34" t="s">
        <v>5520</v>
      </c>
      <c r="H1105" s="10" t="str">
        <f t="shared" si="139"/>
        <v>Post-calc.</v>
      </c>
      <c r="I1105" s="3">
        <f t="shared" si="136"/>
        <v>0</v>
      </c>
      <c r="M1105" s="7" t="s">
        <v>1120</v>
      </c>
      <c r="N1105" s="9" t="str">
        <f t="shared" si="137"/>
        <v>4PD75</v>
      </c>
      <c r="O1105" s="3">
        <v>200</v>
      </c>
      <c r="P1105" s="3">
        <v>200</v>
      </c>
      <c r="Q1105" s="1" t="s">
        <v>8</v>
      </c>
      <c r="R1105" s="1" t="s">
        <v>9</v>
      </c>
      <c r="S1105" s="1" t="s">
        <v>10</v>
      </c>
      <c r="T1105" s="1" t="s">
        <v>930</v>
      </c>
      <c r="V1105" s="19" t="str">
        <f t="shared" si="140"/>
        <v>Post-calc.</v>
      </c>
      <c r="W1105" s="1" t="str">
        <f t="shared" si="141"/>
        <v>Post-calc.</v>
      </c>
      <c r="X1105" s="1" t="b">
        <f t="shared" si="142"/>
        <v>1</v>
      </c>
      <c r="Z1105" s="3">
        <f t="shared" si="143"/>
        <v>0</v>
      </c>
    </row>
    <row r="1106" spans="1:26" x14ac:dyDescent="0.2">
      <c r="A1106" s="25" t="s">
        <v>3700</v>
      </c>
      <c r="B1106" s="9" t="str">
        <f t="shared" si="138"/>
        <v>4B114</v>
      </c>
      <c r="C1106" s="30">
        <v>0</v>
      </c>
      <c r="D1106" s="30">
        <v>0</v>
      </c>
      <c r="E1106" s="32">
        <v>40087</v>
      </c>
      <c r="F1106" s="27" t="s">
        <v>3668</v>
      </c>
      <c r="G1106" s="34" t="s">
        <v>5520</v>
      </c>
      <c r="H1106" s="10" t="str">
        <f t="shared" si="139"/>
        <v>Post-calc.</v>
      </c>
      <c r="I1106" s="23" t="e">
        <f t="shared" si="136"/>
        <v>#N/A</v>
      </c>
      <c r="J1106" s="22" t="str">
        <f>VLOOKUP(B1106, Remarks!$A$3:$G$400, 7, FALSE)</f>
        <v>Foxpro order but order complete db2 values are zero so Board filtered out by default</v>
      </c>
      <c r="K1106" s="1" t="s">
        <v>5960</v>
      </c>
      <c r="M1106" s="7" t="s">
        <v>1121</v>
      </c>
      <c r="N1106" s="9" t="str">
        <f t="shared" si="137"/>
        <v>4PD76</v>
      </c>
      <c r="O1106" s="3">
        <v>1500</v>
      </c>
      <c r="P1106" s="3">
        <v>1500</v>
      </c>
      <c r="Q1106" s="1" t="s">
        <v>8</v>
      </c>
      <c r="R1106" s="1" t="s">
        <v>9</v>
      </c>
      <c r="S1106" s="1" t="s">
        <v>10</v>
      </c>
      <c r="T1106" s="1" t="s">
        <v>930</v>
      </c>
      <c r="V1106" s="19" t="str">
        <f t="shared" si="140"/>
        <v>Post-calc.</v>
      </c>
      <c r="W1106" s="1" t="str">
        <f t="shared" si="141"/>
        <v>Post-calc.</v>
      </c>
      <c r="X1106" s="1" t="b">
        <f t="shared" si="142"/>
        <v>1</v>
      </c>
      <c r="Z1106" s="3">
        <f t="shared" si="143"/>
        <v>0</v>
      </c>
    </row>
    <row r="1107" spans="1:26" x14ac:dyDescent="0.2">
      <c r="A1107" s="25" t="s">
        <v>3701</v>
      </c>
      <c r="B1107" s="9" t="str">
        <f t="shared" si="138"/>
        <v>4B127</v>
      </c>
      <c r="C1107" s="30">
        <v>2300</v>
      </c>
      <c r="D1107" s="30">
        <v>2300</v>
      </c>
      <c r="E1107" s="32">
        <v>40118</v>
      </c>
      <c r="F1107" s="27" t="s">
        <v>3668</v>
      </c>
      <c r="G1107" s="34" t="s">
        <v>5520</v>
      </c>
      <c r="H1107" s="10" t="str">
        <f t="shared" si="139"/>
        <v>Post-calc.</v>
      </c>
      <c r="I1107" s="3">
        <f t="shared" si="136"/>
        <v>0</v>
      </c>
      <c r="M1107" s="7" t="s">
        <v>1122</v>
      </c>
      <c r="N1107" s="9" t="str">
        <f t="shared" si="137"/>
        <v>4PD77</v>
      </c>
      <c r="O1107" s="3">
        <v>400</v>
      </c>
      <c r="P1107" s="3">
        <v>400</v>
      </c>
      <c r="Q1107" s="1" t="s">
        <v>8</v>
      </c>
      <c r="R1107" s="1" t="s">
        <v>9</v>
      </c>
      <c r="S1107" s="1" t="s">
        <v>10</v>
      </c>
      <c r="T1107" s="1" t="s">
        <v>930</v>
      </c>
      <c r="V1107" s="19" t="str">
        <f t="shared" si="140"/>
        <v>Post-calc.</v>
      </c>
      <c r="W1107" s="1" t="str">
        <f t="shared" si="141"/>
        <v>Post-calc.</v>
      </c>
      <c r="X1107" s="1" t="b">
        <f t="shared" si="142"/>
        <v>1</v>
      </c>
      <c r="Z1107" s="3">
        <f t="shared" si="143"/>
        <v>0</v>
      </c>
    </row>
    <row r="1108" spans="1:26" x14ac:dyDescent="0.2">
      <c r="A1108" s="25" t="s">
        <v>3702</v>
      </c>
      <c r="B1108" s="9" t="str">
        <f t="shared" si="138"/>
        <v>4B276</v>
      </c>
      <c r="C1108" s="30">
        <v>1171.9894999999999</v>
      </c>
      <c r="D1108" s="30">
        <v>1171.9894999999999</v>
      </c>
      <c r="E1108" s="32">
        <v>40179</v>
      </c>
      <c r="F1108" s="27" t="s">
        <v>3668</v>
      </c>
      <c r="G1108" s="34" t="s">
        <v>5520</v>
      </c>
      <c r="H1108" s="10" t="str">
        <f t="shared" si="139"/>
        <v>Post-calc.</v>
      </c>
      <c r="I1108" s="3">
        <f t="shared" si="136"/>
        <v>0</v>
      </c>
      <c r="M1108" s="7" t="s">
        <v>1123</v>
      </c>
      <c r="N1108" s="9" t="str">
        <f t="shared" si="137"/>
        <v>4PD78</v>
      </c>
      <c r="O1108" s="3">
        <v>150</v>
      </c>
      <c r="P1108" s="3">
        <v>150</v>
      </c>
      <c r="Q1108" s="1" t="s">
        <v>8</v>
      </c>
      <c r="R1108" s="1" t="s">
        <v>9</v>
      </c>
      <c r="S1108" s="1" t="s">
        <v>10</v>
      </c>
      <c r="T1108" s="1" t="s">
        <v>930</v>
      </c>
      <c r="V1108" s="19" t="str">
        <f t="shared" si="140"/>
        <v>Post-calc.</v>
      </c>
      <c r="W1108" s="1" t="str">
        <f t="shared" si="141"/>
        <v>Post-calc.</v>
      </c>
      <c r="X1108" s="1" t="b">
        <f t="shared" si="142"/>
        <v>1</v>
      </c>
      <c r="Z1108" s="3">
        <f t="shared" si="143"/>
        <v>0</v>
      </c>
    </row>
    <row r="1109" spans="1:26" x14ac:dyDescent="0.2">
      <c r="A1109" s="25" t="s">
        <v>3703</v>
      </c>
      <c r="B1109" s="9" t="str">
        <f t="shared" si="138"/>
        <v>4B280</v>
      </c>
      <c r="C1109" s="30">
        <v>200</v>
      </c>
      <c r="D1109" s="30">
        <v>200</v>
      </c>
      <c r="E1109" s="32">
        <v>40148</v>
      </c>
      <c r="F1109" s="27" t="s">
        <v>3668</v>
      </c>
      <c r="G1109" s="34" t="s">
        <v>5520</v>
      </c>
      <c r="H1109" s="10" t="str">
        <f t="shared" si="139"/>
        <v>Post-calc.</v>
      </c>
      <c r="I1109" s="3">
        <f t="shared" si="136"/>
        <v>0</v>
      </c>
      <c r="M1109" s="7" t="s">
        <v>1124</v>
      </c>
      <c r="N1109" s="9" t="str">
        <f t="shared" si="137"/>
        <v>4PD79</v>
      </c>
      <c r="O1109" s="3">
        <v>350</v>
      </c>
      <c r="P1109" s="3">
        <v>350</v>
      </c>
      <c r="Q1109" s="1" t="s">
        <v>8</v>
      </c>
      <c r="R1109" s="1" t="s">
        <v>9</v>
      </c>
      <c r="S1109" s="1" t="s">
        <v>10</v>
      </c>
      <c r="T1109" s="1" t="s">
        <v>930</v>
      </c>
      <c r="V1109" s="19" t="str">
        <f t="shared" si="140"/>
        <v>Post-calc.</v>
      </c>
      <c r="W1109" s="1" t="str">
        <f t="shared" si="141"/>
        <v>Post-calc.</v>
      </c>
      <c r="X1109" s="1" t="b">
        <f t="shared" si="142"/>
        <v>1</v>
      </c>
      <c r="Z1109" s="3">
        <f t="shared" si="143"/>
        <v>0</v>
      </c>
    </row>
    <row r="1110" spans="1:26" x14ac:dyDescent="0.2">
      <c r="A1110" s="25" t="s">
        <v>3704</v>
      </c>
      <c r="B1110" s="9" t="str">
        <f t="shared" si="138"/>
        <v>4B284</v>
      </c>
      <c r="C1110" s="30">
        <v>300</v>
      </c>
      <c r="D1110" s="30">
        <v>300</v>
      </c>
      <c r="E1110" s="32">
        <v>40299</v>
      </c>
      <c r="F1110" s="27" t="s">
        <v>3668</v>
      </c>
      <c r="G1110" s="34" t="s">
        <v>5520</v>
      </c>
      <c r="H1110" s="10" t="str">
        <f t="shared" si="139"/>
        <v>Post-calc.</v>
      </c>
      <c r="I1110" s="3">
        <f t="shared" si="136"/>
        <v>0</v>
      </c>
      <c r="M1110" s="7" t="s">
        <v>1125</v>
      </c>
      <c r="N1110" s="9" t="str">
        <f t="shared" si="137"/>
        <v>4PD80</v>
      </c>
      <c r="O1110" s="3">
        <v>800</v>
      </c>
      <c r="P1110" s="3"/>
      <c r="Q1110" s="1" t="s">
        <v>8</v>
      </c>
      <c r="R1110" s="1" t="s">
        <v>9</v>
      </c>
      <c r="S1110" s="1" t="s">
        <v>10</v>
      </c>
      <c r="T1110" s="1" t="s">
        <v>930</v>
      </c>
      <c r="V1110" s="19" t="str">
        <f t="shared" si="140"/>
        <v>Post-calc.</v>
      </c>
      <c r="W1110" s="1" t="str">
        <f t="shared" si="141"/>
        <v>Post-calc.</v>
      </c>
      <c r="X1110" s="1" t="b">
        <f t="shared" si="142"/>
        <v>1</v>
      </c>
      <c r="Z1110" s="3">
        <f t="shared" si="143"/>
        <v>0</v>
      </c>
    </row>
    <row r="1111" spans="1:26" x14ac:dyDescent="0.2">
      <c r="A1111" s="25" t="s">
        <v>3705</v>
      </c>
      <c r="B1111" s="9" t="str">
        <f t="shared" si="138"/>
        <v>4B321</v>
      </c>
      <c r="C1111" s="30">
        <v>2200</v>
      </c>
      <c r="D1111" s="30">
        <v>2200</v>
      </c>
      <c r="E1111" s="32">
        <v>40238</v>
      </c>
      <c r="F1111" s="27" t="s">
        <v>3668</v>
      </c>
      <c r="G1111" s="34" t="s">
        <v>5520</v>
      </c>
      <c r="H1111" s="10" t="str">
        <f t="shared" si="139"/>
        <v>Post-calc.</v>
      </c>
      <c r="I1111" s="3">
        <f t="shared" si="136"/>
        <v>0</v>
      </c>
      <c r="M1111" s="7" t="s">
        <v>1126</v>
      </c>
      <c r="N1111" s="9" t="str">
        <f t="shared" si="137"/>
        <v>4PD81</v>
      </c>
      <c r="O1111" s="3">
        <v>2000</v>
      </c>
      <c r="P1111" s="3"/>
      <c r="Q1111" s="1" t="s">
        <v>8</v>
      </c>
      <c r="R1111" s="1" t="s">
        <v>9</v>
      </c>
      <c r="S1111" s="1" t="s">
        <v>10</v>
      </c>
      <c r="T1111" s="1" t="s">
        <v>930</v>
      </c>
      <c r="V1111" s="19" t="str">
        <f t="shared" si="140"/>
        <v>Post-calc.</v>
      </c>
      <c r="W1111" s="1" t="str">
        <f t="shared" si="141"/>
        <v>Post-calc.</v>
      </c>
      <c r="X1111" s="1" t="b">
        <f t="shared" si="142"/>
        <v>1</v>
      </c>
      <c r="Z1111" s="3">
        <f t="shared" si="143"/>
        <v>0</v>
      </c>
    </row>
    <row r="1112" spans="1:26" x14ac:dyDescent="0.2">
      <c r="A1112" s="25" t="s">
        <v>3706</v>
      </c>
      <c r="B1112" s="9" t="str">
        <f t="shared" si="138"/>
        <v>4B328</v>
      </c>
      <c r="C1112" s="30">
        <v>400</v>
      </c>
      <c r="D1112" s="30">
        <v>400</v>
      </c>
      <c r="E1112" s="32">
        <v>40179</v>
      </c>
      <c r="F1112" s="27" t="s">
        <v>3668</v>
      </c>
      <c r="G1112" s="34" t="s">
        <v>5520</v>
      </c>
      <c r="H1112" s="10" t="str">
        <f t="shared" si="139"/>
        <v>Post-calc.</v>
      </c>
      <c r="I1112" s="3">
        <f t="shared" si="136"/>
        <v>0</v>
      </c>
      <c r="M1112" s="7" t="s">
        <v>1127</v>
      </c>
      <c r="N1112" s="9" t="str">
        <f t="shared" si="137"/>
        <v>4PD93</v>
      </c>
      <c r="O1112" s="3">
        <v>15854</v>
      </c>
      <c r="P1112" s="3"/>
      <c r="Q1112" s="1" t="s">
        <v>8</v>
      </c>
      <c r="R1112" s="1" t="s">
        <v>9</v>
      </c>
      <c r="S1112" s="1" t="s">
        <v>10</v>
      </c>
      <c r="T1112" s="1" t="s">
        <v>930</v>
      </c>
      <c r="V1112" s="19" t="str">
        <f t="shared" si="140"/>
        <v>Post-calc.</v>
      </c>
      <c r="W1112" s="1" t="str">
        <f t="shared" si="141"/>
        <v>Post-calc.</v>
      </c>
      <c r="X1112" s="1" t="b">
        <f t="shared" si="142"/>
        <v>1</v>
      </c>
      <c r="Z1112" s="3">
        <f t="shared" si="143"/>
        <v>0</v>
      </c>
    </row>
    <row r="1113" spans="1:26" x14ac:dyDescent="0.2">
      <c r="A1113" s="25" t="s">
        <v>3707</v>
      </c>
      <c r="B1113" s="9" t="str">
        <f t="shared" si="138"/>
        <v>4B356</v>
      </c>
      <c r="C1113" s="30">
        <v>180</v>
      </c>
      <c r="D1113" s="30">
        <v>180</v>
      </c>
      <c r="E1113" s="32">
        <v>40179</v>
      </c>
      <c r="F1113" s="27" t="s">
        <v>3668</v>
      </c>
      <c r="G1113" s="34" t="s">
        <v>5520</v>
      </c>
      <c r="H1113" s="10" t="str">
        <f t="shared" si="139"/>
        <v>Post-calc.</v>
      </c>
      <c r="I1113" s="3">
        <f t="shared" si="136"/>
        <v>0</v>
      </c>
      <c r="M1113" s="7" t="s">
        <v>1128</v>
      </c>
      <c r="N1113" s="9" t="str">
        <f t="shared" si="137"/>
        <v>4PF01</v>
      </c>
      <c r="O1113" s="3">
        <v>3400</v>
      </c>
      <c r="P1113" s="3"/>
      <c r="Q1113" s="1" t="s">
        <v>8</v>
      </c>
      <c r="R1113" s="1" t="s">
        <v>9</v>
      </c>
      <c r="S1113" s="1" t="s">
        <v>10</v>
      </c>
      <c r="T1113" s="1" t="s">
        <v>930</v>
      </c>
      <c r="V1113" s="19" t="str">
        <f t="shared" si="140"/>
        <v>Post-calc.</v>
      </c>
      <c r="W1113" s="1" t="str">
        <f t="shared" si="141"/>
        <v>Post-calc.</v>
      </c>
      <c r="X1113" s="1" t="b">
        <f t="shared" si="142"/>
        <v>1</v>
      </c>
      <c r="Z1113" s="3">
        <f t="shared" si="143"/>
        <v>0</v>
      </c>
    </row>
    <row r="1114" spans="1:26" x14ac:dyDescent="0.2">
      <c r="A1114" s="25" t="s">
        <v>3708</v>
      </c>
      <c r="B1114" s="9" t="str">
        <f t="shared" si="138"/>
        <v>4B360</v>
      </c>
      <c r="C1114" s="30">
        <v>1000</v>
      </c>
      <c r="D1114" s="30">
        <v>1000</v>
      </c>
      <c r="E1114" s="32">
        <v>40391</v>
      </c>
      <c r="F1114" s="27" t="s">
        <v>3668</v>
      </c>
      <c r="G1114" s="34" t="s">
        <v>5520</v>
      </c>
      <c r="H1114" s="10" t="str">
        <f t="shared" si="139"/>
        <v>Post-calc.</v>
      </c>
      <c r="I1114" s="3">
        <f t="shared" si="136"/>
        <v>0</v>
      </c>
      <c r="M1114" s="7" t="s">
        <v>1129</v>
      </c>
      <c r="N1114" s="9" t="str">
        <f t="shared" si="137"/>
        <v>4PF02</v>
      </c>
      <c r="O1114" s="3">
        <v>600</v>
      </c>
      <c r="P1114" s="3"/>
      <c r="Q1114" s="1" t="s">
        <v>8</v>
      </c>
      <c r="R1114" s="1" t="s">
        <v>9</v>
      </c>
      <c r="S1114" s="1" t="s">
        <v>10</v>
      </c>
      <c r="T1114" s="1" t="s">
        <v>930</v>
      </c>
      <c r="V1114" s="19" t="str">
        <f t="shared" si="140"/>
        <v>Post-calc.</v>
      </c>
      <c r="W1114" s="1" t="str">
        <f t="shared" si="141"/>
        <v>Post-calc.</v>
      </c>
      <c r="X1114" s="1" t="b">
        <f t="shared" si="142"/>
        <v>1</v>
      </c>
      <c r="Z1114" s="3">
        <f t="shared" si="143"/>
        <v>0</v>
      </c>
    </row>
    <row r="1115" spans="1:26" x14ac:dyDescent="0.2">
      <c r="A1115" s="25" t="s">
        <v>3709</v>
      </c>
      <c r="B1115" s="9" t="str">
        <f t="shared" si="138"/>
        <v>4B414</v>
      </c>
      <c r="C1115" s="30">
        <v>1171.9894999999999</v>
      </c>
      <c r="D1115" s="30">
        <v>1171.9894999999999</v>
      </c>
      <c r="E1115" s="32">
        <v>40299</v>
      </c>
      <c r="F1115" s="27" t="s">
        <v>3668</v>
      </c>
      <c r="G1115" s="34" t="s">
        <v>5520</v>
      </c>
      <c r="H1115" s="10" t="str">
        <f t="shared" si="139"/>
        <v>Post-calc.</v>
      </c>
      <c r="I1115" s="3">
        <f t="shared" si="136"/>
        <v>0</v>
      </c>
      <c r="M1115" s="7" t="s">
        <v>1130</v>
      </c>
      <c r="N1115" s="9" t="str">
        <f t="shared" si="137"/>
        <v>4PF03</v>
      </c>
      <c r="O1115" s="3">
        <v>500</v>
      </c>
      <c r="P1115" s="3"/>
      <c r="Q1115" s="1" t="s">
        <v>8</v>
      </c>
      <c r="R1115" s="1" t="s">
        <v>9</v>
      </c>
      <c r="S1115" s="1" t="s">
        <v>10</v>
      </c>
      <c r="T1115" s="1" t="s">
        <v>930</v>
      </c>
      <c r="V1115" s="19" t="str">
        <f t="shared" si="140"/>
        <v>Post-calc.</v>
      </c>
      <c r="W1115" s="1" t="str">
        <f t="shared" si="141"/>
        <v>Post-calc.</v>
      </c>
      <c r="X1115" s="1" t="b">
        <f t="shared" si="142"/>
        <v>1</v>
      </c>
      <c r="Z1115" s="3">
        <f t="shared" si="143"/>
        <v>0</v>
      </c>
    </row>
    <row r="1116" spans="1:26" x14ac:dyDescent="0.2">
      <c r="A1116" s="25" t="s">
        <v>3710</v>
      </c>
      <c r="B1116" s="9" t="str">
        <f t="shared" si="138"/>
        <v>4B422</v>
      </c>
      <c r="C1116" s="30">
        <v>200</v>
      </c>
      <c r="D1116" s="30">
        <v>200</v>
      </c>
      <c r="E1116" s="32">
        <v>40391</v>
      </c>
      <c r="F1116" s="27" t="s">
        <v>3668</v>
      </c>
      <c r="G1116" s="34" t="s">
        <v>5520</v>
      </c>
      <c r="H1116" s="10" t="str">
        <f t="shared" si="139"/>
        <v>Post-calc.</v>
      </c>
      <c r="I1116" s="3">
        <f t="shared" si="136"/>
        <v>0</v>
      </c>
      <c r="M1116" s="7" t="s">
        <v>1131</v>
      </c>
      <c r="N1116" s="9" t="str">
        <f t="shared" si="137"/>
        <v>4PF04</v>
      </c>
      <c r="O1116" s="3">
        <v>200</v>
      </c>
      <c r="P1116" s="3"/>
      <c r="Q1116" s="1" t="s">
        <v>8</v>
      </c>
      <c r="R1116" s="1" t="s">
        <v>9</v>
      </c>
      <c r="S1116" s="1" t="s">
        <v>10</v>
      </c>
      <c r="T1116" s="1" t="s">
        <v>930</v>
      </c>
      <c r="V1116" s="19" t="str">
        <f t="shared" si="140"/>
        <v>Post-calc.</v>
      </c>
      <c r="W1116" s="1" t="str">
        <f t="shared" si="141"/>
        <v>Post-calc.</v>
      </c>
      <c r="X1116" s="1" t="b">
        <f t="shared" si="142"/>
        <v>1</v>
      </c>
      <c r="Z1116" s="3">
        <f t="shared" si="143"/>
        <v>0</v>
      </c>
    </row>
    <row r="1117" spans="1:26" x14ac:dyDescent="0.2">
      <c r="A1117" s="25" t="s">
        <v>3711</v>
      </c>
      <c r="B1117" s="9" t="str">
        <f t="shared" si="138"/>
        <v>4B466</v>
      </c>
      <c r="C1117" s="30">
        <v>4000</v>
      </c>
      <c r="D1117" s="30">
        <v>4000</v>
      </c>
      <c r="E1117" s="32">
        <v>40544</v>
      </c>
      <c r="F1117" s="27" t="s">
        <v>3668</v>
      </c>
      <c r="G1117" s="34" t="s">
        <v>5520</v>
      </c>
      <c r="H1117" s="10" t="str">
        <f t="shared" si="139"/>
        <v>Post-calc.</v>
      </c>
      <c r="I1117" s="3">
        <f t="shared" si="136"/>
        <v>0</v>
      </c>
      <c r="M1117" s="7" t="s">
        <v>1132</v>
      </c>
      <c r="N1117" s="9" t="str">
        <f t="shared" si="137"/>
        <v>4PF05</v>
      </c>
      <c r="O1117" s="3">
        <v>300</v>
      </c>
      <c r="P1117" s="3"/>
      <c r="Q1117" s="1" t="s">
        <v>8</v>
      </c>
      <c r="R1117" s="1" t="s">
        <v>9</v>
      </c>
      <c r="S1117" s="1" t="s">
        <v>10</v>
      </c>
      <c r="T1117" s="1" t="s">
        <v>930</v>
      </c>
      <c r="V1117" s="19" t="str">
        <f t="shared" si="140"/>
        <v>Post-calc.</v>
      </c>
      <c r="W1117" s="1" t="str">
        <f t="shared" si="141"/>
        <v>Post-calc.</v>
      </c>
      <c r="X1117" s="1" t="b">
        <f t="shared" si="142"/>
        <v>1</v>
      </c>
      <c r="Z1117" s="3">
        <f t="shared" si="143"/>
        <v>0</v>
      </c>
    </row>
    <row r="1118" spans="1:26" x14ac:dyDescent="0.2">
      <c r="A1118" s="25" t="s">
        <v>3712</v>
      </c>
      <c r="B1118" s="9" t="str">
        <f t="shared" si="138"/>
        <v>4B467</v>
      </c>
      <c r="C1118" s="30">
        <v>400</v>
      </c>
      <c r="D1118" s="30">
        <v>400</v>
      </c>
      <c r="E1118" s="32">
        <v>40299</v>
      </c>
      <c r="F1118" s="27" t="s">
        <v>3668</v>
      </c>
      <c r="G1118" s="34" t="s">
        <v>5520</v>
      </c>
      <c r="H1118" s="10" t="str">
        <f t="shared" si="139"/>
        <v>Post-calc.</v>
      </c>
      <c r="I1118" s="3">
        <f t="shared" si="136"/>
        <v>0</v>
      </c>
      <c r="M1118" s="7" t="s">
        <v>1133</v>
      </c>
      <c r="N1118" s="9" t="str">
        <f t="shared" si="137"/>
        <v>4PF06</v>
      </c>
      <c r="O1118" s="3">
        <v>150</v>
      </c>
      <c r="P1118" s="3"/>
      <c r="Q1118" s="1" t="s">
        <v>8</v>
      </c>
      <c r="R1118" s="1" t="s">
        <v>9</v>
      </c>
      <c r="S1118" s="1" t="s">
        <v>10</v>
      </c>
      <c r="T1118" s="1" t="s">
        <v>930</v>
      </c>
      <c r="V1118" s="19" t="str">
        <f t="shared" si="140"/>
        <v>Post-calc.</v>
      </c>
      <c r="W1118" s="1" t="str">
        <f t="shared" si="141"/>
        <v>Post-calc.</v>
      </c>
      <c r="X1118" s="1" t="b">
        <f t="shared" si="142"/>
        <v>1</v>
      </c>
      <c r="Z1118" s="3">
        <f t="shared" si="143"/>
        <v>0</v>
      </c>
    </row>
    <row r="1119" spans="1:26" x14ac:dyDescent="0.2">
      <c r="A1119" s="25" t="s">
        <v>3713</v>
      </c>
      <c r="B1119" s="9" t="str">
        <f t="shared" si="138"/>
        <v>4B528</v>
      </c>
      <c r="C1119" s="30">
        <v>300</v>
      </c>
      <c r="D1119" s="30">
        <v>300</v>
      </c>
      <c r="E1119" s="32">
        <v>40391</v>
      </c>
      <c r="F1119" s="27" t="s">
        <v>3668</v>
      </c>
      <c r="G1119" s="34" t="s">
        <v>5520</v>
      </c>
      <c r="H1119" s="10" t="str">
        <f t="shared" si="139"/>
        <v>Post-calc.</v>
      </c>
      <c r="I1119" s="3">
        <f t="shared" si="136"/>
        <v>0</v>
      </c>
      <c r="M1119" s="7" t="s">
        <v>1134</v>
      </c>
      <c r="N1119" s="9" t="str">
        <f t="shared" si="137"/>
        <v>4PF07</v>
      </c>
      <c r="O1119" s="3">
        <v>1800</v>
      </c>
      <c r="P1119" s="3"/>
      <c r="Q1119" s="1" t="s">
        <v>8</v>
      </c>
      <c r="R1119" s="1" t="s">
        <v>9</v>
      </c>
      <c r="S1119" s="1" t="s">
        <v>10</v>
      </c>
      <c r="T1119" s="1" t="s">
        <v>930</v>
      </c>
      <c r="V1119" s="19" t="str">
        <f t="shared" si="140"/>
        <v>Post-calc.</v>
      </c>
      <c r="W1119" s="1" t="str">
        <f t="shared" si="141"/>
        <v>Post-calc.</v>
      </c>
      <c r="X1119" s="1" t="b">
        <f t="shared" si="142"/>
        <v>1</v>
      </c>
      <c r="Z1119" s="3">
        <f t="shared" si="143"/>
        <v>0</v>
      </c>
    </row>
    <row r="1120" spans="1:26" x14ac:dyDescent="0.2">
      <c r="A1120" s="25" t="s">
        <v>3714</v>
      </c>
      <c r="B1120" s="9" t="str">
        <f t="shared" si="138"/>
        <v>4B539</v>
      </c>
      <c r="C1120" s="30">
        <v>1000</v>
      </c>
      <c r="D1120" s="30">
        <v>1000</v>
      </c>
      <c r="E1120" s="32">
        <v>40483</v>
      </c>
      <c r="F1120" s="27" t="s">
        <v>3668</v>
      </c>
      <c r="G1120" s="34" t="s">
        <v>5520</v>
      </c>
      <c r="H1120" s="10" t="str">
        <f t="shared" si="139"/>
        <v>Post-calc.</v>
      </c>
      <c r="I1120" s="3">
        <f t="shared" si="136"/>
        <v>0</v>
      </c>
      <c r="M1120" s="7" t="s">
        <v>1135</v>
      </c>
      <c r="N1120" s="9" t="str">
        <f t="shared" si="137"/>
        <v>4PF08</v>
      </c>
      <c r="O1120" s="3">
        <v>3000</v>
      </c>
      <c r="P1120" s="3"/>
      <c r="Q1120" s="1" t="s">
        <v>8</v>
      </c>
      <c r="R1120" s="1" t="s">
        <v>9</v>
      </c>
      <c r="S1120" s="1" t="s">
        <v>10</v>
      </c>
      <c r="T1120" s="1" t="s">
        <v>930</v>
      </c>
      <c r="V1120" s="19" t="str">
        <f t="shared" si="140"/>
        <v>Post-calc.</v>
      </c>
      <c r="W1120" s="1" t="str">
        <f t="shared" si="141"/>
        <v>Post-calc.</v>
      </c>
      <c r="X1120" s="1" t="b">
        <f t="shared" si="142"/>
        <v>1</v>
      </c>
      <c r="Z1120" s="3">
        <f t="shared" si="143"/>
        <v>0</v>
      </c>
    </row>
    <row r="1121" spans="1:26" x14ac:dyDescent="0.2">
      <c r="A1121" s="25" t="s">
        <v>3715</v>
      </c>
      <c r="B1121" s="9" t="str">
        <f t="shared" si="138"/>
        <v>4B557</v>
      </c>
      <c r="C1121" s="30">
        <v>400</v>
      </c>
      <c r="D1121" s="30">
        <v>400</v>
      </c>
      <c r="E1121" s="32">
        <v>40330</v>
      </c>
      <c r="F1121" s="27" t="s">
        <v>3668</v>
      </c>
      <c r="G1121" s="34" t="s">
        <v>5520</v>
      </c>
      <c r="H1121" s="10" t="str">
        <f t="shared" si="139"/>
        <v>Post-calc.</v>
      </c>
      <c r="I1121" s="3">
        <f t="shared" si="136"/>
        <v>0</v>
      </c>
      <c r="M1121" s="7" t="s">
        <v>1136</v>
      </c>
      <c r="N1121" s="9" t="str">
        <f t="shared" si="137"/>
        <v>4PF12</v>
      </c>
      <c r="O1121" s="3">
        <v>1300</v>
      </c>
      <c r="P1121" s="3"/>
      <c r="Q1121" s="1" t="s">
        <v>8</v>
      </c>
      <c r="R1121" s="1" t="s">
        <v>9</v>
      </c>
      <c r="S1121" s="1" t="s">
        <v>10</v>
      </c>
      <c r="T1121" s="1" t="s">
        <v>930</v>
      </c>
      <c r="V1121" s="19" t="str">
        <f t="shared" si="140"/>
        <v>Post-calc.</v>
      </c>
      <c r="W1121" s="1" t="str">
        <f t="shared" si="141"/>
        <v>Post-calc.</v>
      </c>
      <c r="X1121" s="1" t="b">
        <f t="shared" si="142"/>
        <v>1</v>
      </c>
      <c r="Z1121" s="3">
        <f t="shared" si="143"/>
        <v>0</v>
      </c>
    </row>
    <row r="1122" spans="1:26" x14ac:dyDescent="0.2">
      <c r="A1122" s="25" t="s">
        <v>3716</v>
      </c>
      <c r="B1122" s="9" t="str">
        <f t="shared" si="138"/>
        <v>4B571</v>
      </c>
      <c r="C1122" s="30">
        <v>400</v>
      </c>
      <c r="D1122" s="30">
        <v>400</v>
      </c>
      <c r="E1122" s="32">
        <v>40422</v>
      </c>
      <c r="F1122" s="27" t="s">
        <v>3668</v>
      </c>
      <c r="G1122" s="34" t="s">
        <v>5520</v>
      </c>
      <c r="H1122" s="10" t="str">
        <f t="shared" si="139"/>
        <v>Post-calc.</v>
      </c>
      <c r="I1122" s="3">
        <f t="shared" si="136"/>
        <v>0</v>
      </c>
      <c r="M1122" s="7" t="s">
        <v>1137</v>
      </c>
      <c r="N1122" s="9" t="str">
        <f t="shared" si="137"/>
        <v>4PF13</v>
      </c>
      <c r="O1122" s="3">
        <v>1000</v>
      </c>
      <c r="P1122" s="3"/>
      <c r="Q1122" s="1" t="s">
        <v>8</v>
      </c>
      <c r="R1122" s="1" t="s">
        <v>9</v>
      </c>
      <c r="S1122" s="1" t="s">
        <v>10</v>
      </c>
      <c r="T1122" s="1" t="s">
        <v>930</v>
      </c>
      <c r="V1122" s="19" t="str">
        <f t="shared" si="140"/>
        <v>Post-calc.</v>
      </c>
      <c r="W1122" s="1" t="str">
        <f t="shared" si="141"/>
        <v>Post-calc.</v>
      </c>
      <c r="X1122" s="1" t="b">
        <f t="shared" si="142"/>
        <v>1</v>
      </c>
      <c r="Z1122" s="3">
        <f t="shared" si="143"/>
        <v>0</v>
      </c>
    </row>
    <row r="1123" spans="1:26" x14ac:dyDescent="0.2">
      <c r="A1123" s="25" t="s">
        <v>3717</v>
      </c>
      <c r="B1123" s="9" t="str">
        <f t="shared" si="138"/>
        <v>4B590</v>
      </c>
      <c r="C1123" s="30">
        <v>100</v>
      </c>
      <c r="D1123" s="30">
        <v>100</v>
      </c>
      <c r="E1123" s="32">
        <v>40391</v>
      </c>
      <c r="F1123" s="27" t="s">
        <v>3668</v>
      </c>
      <c r="G1123" s="34" t="s">
        <v>5520</v>
      </c>
      <c r="H1123" s="10" t="str">
        <f t="shared" si="139"/>
        <v>Post-calc.</v>
      </c>
      <c r="I1123" s="3">
        <f t="shared" si="136"/>
        <v>0</v>
      </c>
      <c r="M1123" s="7" t="s">
        <v>1138</v>
      </c>
      <c r="N1123" s="9" t="str">
        <f t="shared" si="137"/>
        <v>4PF14</v>
      </c>
      <c r="O1123" s="3">
        <v>1000</v>
      </c>
      <c r="P1123" s="3"/>
      <c r="Q1123" s="1" t="s">
        <v>8</v>
      </c>
      <c r="R1123" s="1" t="s">
        <v>9</v>
      </c>
      <c r="S1123" s="1" t="s">
        <v>10</v>
      </c>
      <c r="T1123" s="1" t="s">
        <v>930</v>
      </c>
      <c r="V1123" s="19" t="str">
        <f t="shared" si="140"/>
        <v>Post-calc.</v>
      </c>
      <c r="W1123" s="1" t="str">
        <f t="shared" si="141"/>
        <v>Post-calc.</v>
      </c>
      <c r="X1123" s="1" t="b">
        <f t="shared" si="142"/>
        <v>1</v>
      </c>
      <c r="Z1123" s="3">
        <f t="shared" si="143"/>
        <v>0</v>
      </c>
    </row>
    <row r="1124" spans="1:26" x14ac:dyDescent="0.2">
      <c r="A1124" s="25" t="s">
        <v>3718</v>
      </c>
      <c r="B1124" s="9" t="str">
        <f t="shared" si="138"/>
        <v>4B596</v>
      </c>
      <c r="C1124" s="30">
        <v>1000</v>
      </c>
      <c r="D1124" s="30">
        <v>1000</v>
      </c>
      <c r="E1124" s="32">
        <v>40422</v>
      </c>
      <c r="F1124" s="27" t="s">
        <v>3668</v>
      </c>
      <c r="G1124" s="34" t="s">
        <v>5520</v>
      </c>
      <c r="H1124" s="10" t="str">
        <f t="shared" si="139"/>
        <v>Post-calc.</v>
      </c>
      <c r="I1124" s="3">
        <f t="shared" si="136"/>
        <v>0</v>
      </c>
      <c r="M1124" s="7" t="s">
        <v>1139</v>
      </c>
      <c r="N1124" s="9" t="str">
        <f t="shared" si="137"/>
        <v>4PF15</v>
      </c>
      <c r="O1124" s="3">
        <v>200</v>
      </c>
      <c r="P1124" s="3"/>
      <c r="Q1124" s="1" t="s">
        <v>8</v>
      </c>
      <c r="R1124" s="1" t="s">
        <v>9</v>
      </c>
      <c r="S1124" s="1" t="s">
        <v>10</v>
      </c>
      <c r="T1124" s="1" t="s">
        <v>930</v>
      </c>
      <c r="V1124" s="19" t="str">
        <f t="shared" si="140"/>
        <v>Post-calc.</v>
      </c>
      <c r="W1124" s="1" t="str">
        <f t="shared" si="141"/>
        <v>Post-calc.</v>
      </c>
      <c r="X1124" s="1" t="b">
        <f t="shared" si="142"/>
        <v>1</v>
      </c>
      <c r="Z1124" s="3">
        <f t="shared" si="143"/>
        <v>0</v>
      </c>
    </row>
    <row r="1125" spans="1:26" x14ac:dyDescent="0.2">
      <c r="A1125" s="25" t="s">
        <v>3719</v>
      </c>
      <c r="B1125" s="9" t="str">
        <f t="shared" si="138"/>
        <v>4B614</v>
      </c>
      <c r="C1125" s="30">
        <v>3000</v>
      </c>
      <c r="D1125" s="30">
        <v>3000</v>
      </c>
      <c r="E1125" s="32">
        <v>40452</v>
      </c>
      <c r="F1125" s="27" t="s">
        <v>3668</v>
      </c>
      <c r="G1125" s="34" t="s">
        <v>5520</v>
      </c>
      <c r="H1125" s="10" t="str">
        <f t="shared" si="139"/>
        <v>Post-calc.</v>
      </c>
      <c r="I1125" s="3">
        <f t="shared" si="136"/>
        <v>0</v>
      </c>
      <c r="M1125" s="7" t="s">
        <v>1140</v>
      </c>
      <c r="N1125" s="9" t="str">
        <f t="shared" si="137"/>
        <v>4PF16</v>
      </c>
      <c r="O1125" s="3">
        <v>3000</v>
      </c>
      <c r="P1125" s="3"/>
      <c r="Q1125" s="1" t="s">
        <v>8</v>
      </c>
      <c r="R1125" s="1" t="s">
        <v>9</v>
      </c>
      <c r="S1125" s="1" t="s">
        <v>10</v>
      </c>
      <c r="T1125" s="1" t="s">
        <v>930</v>
      </c>
      <c r="V1125" s="19" t="str">
        <f t="shared" si="140"/>
        <v>Post-calc.</v>
      </c>
      <c r="W1125" s="1" t="str">
        <f t="shared" si="141"/>
        <v>Post-calc.</v>
      </c>
      <c r="X1125" s="1" t="b">
        <f t="shared" si="142"/>
        <v>1</v>
      </c>
      <c r="Z1125" s="3">
        <f t="shared" si="143"/>
        <v>0</v>
      </c>
    </row>
    <row r="1126" spans="1:26" x14ac:dyDescent="0.2">
      <c r="A1126" s="25" t="s">
        <v>3720</v>
      </c>
      <c r="B1126" s="9" t="str">
        <f t="shared" si="138"/>
        <v>4B721</v>
      </c>
      <c r="C1126" s="30">
        <v>470</v>
      </c>
      <c r="D1126" s="30">
        <v>470</v>
      </c>
      <c r="E1126" s="32">
        <v>40483</v>
      </c>
      <c r="F1126" s="27" t="s">
        <v>3668</v>
      </c>
      <c r="G1126" s="34" t="s">
        <v>5520</v>
      </c>
      <c r="H1126" s="10" t="str">
        <f t="shared" si="139"/>
        <v>Post-calc.</v>
      </c>
      <c r="I1126" s="3">
        <f t="shared" si="136"/>
        <v>0</v>
      </c>
      <c r="M1126" s="7" t="s">
        <v>1141</v>
      </c>
      <c r="N1126" s="9" t="str">
        <f t="shared" si="137"/>
        <v>4PF17</v>
      </c>
      <c r="O1126" s="3">
        <v>3000</v>
      </c>
      <c r="P1126" s="3"/>
      <c r="Q1126" s="1" t="s">
        <v>8</v>
      </c>
      <c r="R1126" s="1" t="s">
        <v>9</v>
      </c>
      <c r="S1126" s="1" t="s">
        <v>10</v>
      </c>
      <c r="T1126" s="1" t="s">
        <v>930</v>
      </c>
      <c r="V1126" s="19" t="str">
        <f t="shared" si="140"/>
        <v>Post-calc.</v>
      </c>
      <c r="W1126" s="1" t="str">
        <f t="shared" si="141"/>
        <v>Post-calc.</v>
      </c>
      <c r="X1126" s="1" t="b">
        <f t="shared" si="142"/>
        <v>1</v>
      </c>
      <c r="Z1126" s="3">
        <f t="shared" si="143"/>
        <v>0</v>
      </c>
    </row>
    <row r="1127" spans="1:26" x14ac:dyDescent="0.2">
      <c r="A1127" s="25" t="s">
        <v>3721</v>
      </c>
      <c r="B1127" s="9" t="str">
        <f t="shared" si="138"/>
        <v>4B766</v>
      </c>
      <c r="C1127" s="30">
        <v>800</v>
      </c>
      <c r="D1127" s="30">
        <v>800</v>
      </c>
      <c r="E1127" s="32">
        <v>40575</v>
      </c>
      <c r="F1127" s="27" t="s">
        <v>3668</v>
      </c>
      <c r="G1127" s="34" t="s">
        <v>5520</v>
      </c>
      <c r="H1127" s="10" t="str">
        <f t="shared" si="139"/>
        <v>Post-calc.</v>
      </c>
      <c r="I1127" s="23" t="e">
        <f t="shared" si="136"/>
        <v>#N/A</v>
      </c>
      <c r="J1127" s="18" t="str">
        <f>VLOOKUP(B1127, Remarks!$A$3:$G$400, 7, FALSE)</f>
        <v>Foxpro order but not confirmed</v>
      </c>
      <c r="M1127" s="7" t="s">
        <v>1142</v>
      </c>
      <c r="N1127" s="9" t="str">
        <f t="shared" si="137"/>
        <v>4PF18</v>
      </c>
      <c r="O1127" s="3">
        <v>600</v>
      </c>
      <c r="P1127" s="3"/>
      <c r="Q1127" s="1" t="s">
        <v>8</v>
      </c>
      <c r="R1127" s="1" t="s">
        <v>9</v>
      </c>
      <c r="S1127" s="1" t="s">
        <v>10</v>
      </c>
      <c r="T1127" s="1" t="s">
        <v>930</v>
      </c>
      <c r="V1127" s="19" t="str">
        <f t="shared" si="140"/>
        <v>Post-calc.</v>
      </c>
      <c r="W1127" s="1" t="str">
        <f t="shared" si="141"/>
        <v>Post-calc.</v>
      </c>
      <c r="X1127" s="1" t="b">
        <f t="shared" si="142"/>
        <v>1</v>
      </c>
      <c r="Z1127" s="3">
        <f t="shared" si="143"/>
        <v>0</v>
      </c>
    </row>
    <row r="1128" spans="1:26" x14ac:dyDescent="0.2">
      <c r="A1128" s="25" t="s">
        <v>3722</v>
      </c>
      <c r="B1128" s="9" t="str">
        <f t="shared" si="138"/>
        <v>4B773</v>
      </c>
      <c r="C1128" s="30">
        <v>200</v>
      </c>
      <c r="D1128" s="30">
        <v>200</v>
      </c>
      <c r="E1128" s="32">
        <v>40544</v>
      </c>
      <c r="F1128" s="27" t="s">
        <v>3668</v>
      </c>
      <c r="G1128" s="34" t="s">
        <v>5520</v>
      </c>
      <c r="H1128" s="10" t="str">
        <f t="shared" si="139"/>
        <v>Post-calc.</v>
      </c>
      <c r="I1128" s="3">
        <f t="shared" si="136"/>
        <v>0</v>
      </c>
      <c r="M1128" s="7" t="s">
        <v>1143</v>
      </c>
      <c r="N1128" s="9" t="str">
        <f t="shared" si="137"/>
        <v>4PF19</v>
      </c>
      <c r="O1128" s="3">
        <v>5000</v>
      </c>
      <c r="P1128" s="3"/>
      <c r="Q1128" s="1" t="s">
        <v>8</v>
      </c>
      <c r="R1128" s="1" t="s">
        <v>9</v>
      </c>
      <c r="S1128" s="1" t="s">
        <v>10</v>
      </c>
      <c r="T1128" s="1" t="s">
        <v>930</v>
      </c>
      <c r="V1128" s="19" t="str">
        <f t="shared" si="140"/>
        <v>Post-calc.</v>
      </c>
      <c r="W1128" s="1" t="str">
        <f t="shared" si="141"/>
        <v>Post-calc.</v>
      </c>
      <c r="X1128" s="1" t="b">
        <f t="shared" si="142"/>
        <v>1</v>
      </c>
      <c r="Z1128" s="3">
        <f t="shared" si="143"/>
        <v>0</v>
      </c>
    </row>
    <row r="1129" spans="1:26" x14ac:dyDescent="0.2">
      <c r="A1129" s="25" t="s">
        <v>3723</v>
      </c>
      <c r="B1129" s="9" t="str">
        <f t="shared" si="138"/>
        <v>4B776</v>
      </c>
      <c r="C1129" s="30">
        <v>1269.6551999999999</v>
      </c>
      <c r="D1129" s="30">
        <v>1269.6551999999999</v>
      </c>
      <c r="E1129" s="32">
        <v>40575</v>
      </c>
      <c r="F1129" s="27" t="s">
        <v>3668</v>
      </c>
      <c r="G1129" s="34" t="s">
        <v>5520</v>
      </c>
      <c r="H1129" s="10" t="str">
        <f t="shared" si="139"/>
        <v>Post-calc.</v>
      </c>
      <c r="I1129" s="3">
        <f t="shared" si="136"/>
        <v>0</v>
      </c>
      <c r="M1129" s="7" t="s">
        <v>1144</v>
      </c>
      <c r="N1129" s="9" t="str">
        <f t="shared" si="137"/>
        <v>4PF20</v>
      </c>
      <c r="O1129" s="3">
        <v>500</v>
      </c>
      <c r="P1129" s="3"/>
      <c r="Q1129" s="1" t="s">
        <v>8</v>
      </c>
      <c r="R1129" s="1" t="s">
        <v>9</v>
      </c>
      <c r="S1129" s="1" t="s">
        <v>10</v>
      </c>
      <c r="T1129" s="1" t="s">
        <v>930</v>
      </c>
      <c r="V1129" s="19" t="str">
        <f t="shared" si="140"/>
        <v>Post-calc.</v>
      </c>
      <c r="W1129" s="1" t="str">
        <f t="shared" si="141"/>
        <v>Post-calc.</v>
      </c>
      <c r="X1129" s="1" t="b">
        <f t="shared" si="142"/>
        <v>1</v>
      </c>
      <c r="Z1129" s="3">
        <f t="shared" si="143"/>
        <v>0</v>
      </c>
    </row>
    <row r="1130" spans="1:26" x14ac:dyDescent="0.2">
      <c r="A1130" s="25" t="s">
        <v>3724</v>
      </c>
      <c r="B1130" s="9" t="str">
        <f t="shared" si="138"/>
        <v>4B791</v>
      </c>
      <c r="C1130" s="30">
        <v>1000</v>
      </c>
      <c r="D1130" s="30">
        <v>1000</v>
      </c>
      <c r="E1130" s="32">
        <v>40634</v>
      </c>
      <c r="F1130" s="27" t="s">
        <v>3668</v>
      </c>
      <c r="G1130" s="34" t="s">
        <v>5520</v>
      </c>
      <c r="H1130" s="10" t="str">
        <f t="shared" si="139"/>
        <v>Post-calc.</v>
      </c>
      <c r="I1130" s="3">
        <f t="shared" si="136"/>
        <v>0</v>
      </c>
      <c r="M1130" s="7" t="s">
        <v>1145</v>
      </c>
      <c r="N1130" s="9" t="str">
        <f t="shared" si="137"/>
        <v>4PF21</v>
      </c>
      <c r="O1130" s="3">
        <v>3000</v>
      </c>
      <c r="P1130" s="3"/>
      <c r="Q1130" s="1" t="s">
        <v>8</v>
      </c>
      <c r="R1130" s="1" t="s">
        <v>9</v>
      </c>
      <c r="S1130" s="1" t="s">
        <v>10</v>
      </c>
      <c r="T1130" s="1" t="s">
        <v>930</v>
      </c>
      <c r="V1130" s="19" t="str">
        <f t="shared" si="140"/>
        <v>Post-calc.</v>
      </c>
      <c r="W1130" s="1" t="str">
        <f t="shared" si="141"/>
        <v>Post-calc.</v>
      </c>
      <c r="X1130" s="1" t="b">
        <f t="shared" si="142"/>
        <v>1</v>
      </c>
      <c r="Z1130" s="3">
        <f t="shared" si="143"/>
        <v>0</v>
      </c>
    </row>
    <row r="1131" spans="1:26" x14ac:dyDescent="0.2">
      <c r="A1131" s="25" t="s">
        <v>3725</v>
      </c>
      <c r="B1131" s="9" t="str">
        <f t="shared" si="138"/>
        <v>4B872</v>
      </c>
      <c r="C1131" s="30">
        <v>500</v>
      </c>
      <c r="D1131" s="30">
        <v>500</v>
      </c>
      <c r="E1131" s="32">
        <v>40664</v>
      </c>
      <c r="F1131" s="27" t="s">
        <v>3668</v>
      </c>
      <c r="G1131" s="34" t="s">
        <v>5520</v>
      </c>
      <c r="H1131" s="10" t="str">
        <f t="shared" si="139"/>
        <v>Post-calc.</v>
      </c>
      <c r="I1131" s="3">
        <f t="shared" si="136"/>
        <v>0</v>
      </c>
      <c r="M1131" s="7" t="s">
        <v>1146</v>
      </c>
      <c r="N1131" s="9" t="str">
        <f t="shared" si="137"/>
        <v>4PF22</v>
      </c>
      <c r="O1131" s="3">
        <v>2000</v>
      </c>
      <c r="P1131" s="3"/>
      <c r="Q1131" s="1" t="s">
        <v>8</v>
      </c>
      <c r="R1131" s="1" t="s">
        <v>9</v>
      </c>
      <c r="S1131" s="1" t="s">
        <v>10</v>
      </c>
      <c r="T1131" s="1" t="s">
        <v>930</v>
      </c>
      <c r="V1131" s="19" t="str">
        <f t="shared" si="140"/>
        <v>Post-calc.</v>
      </c>
      <c r="W1131" s="1" t="str">
        <f t="shared" si="141"/>
        <v>Post-calc.</v>
      </c>
      <c r="X1131" s="1" t="b">
        <f t="shared" si="142"/>
        <v>1</v>
      </c>
      <c r="Z1131" s="3">
        <f t="shared" si="143"/>
        <v>0</v>
      </c>
    </row>
    <row r="1132" spans="1:26" x14ac:dyDescent="0.2">
      <c r="A1132" s="25" t="s">
        <v>3726</v>
      </c>
      <c r="B1132" s="9" t="str">
        <f t="shared" si="138"/>
        <v>4B878</v>
      </c>
      <c r="C1132" s="30">
        <v>1000</v>
      </c>
      <c r="D1132" s="30">
        <v>1000</v>
      </c>
      <c r="E1132" s="32">
        <v>40575</v>
      </c>
      <c r="F1132" s="27" t="s">
        <v>3668</v>
      </c>
      <c r="G1132" s="34" t="s">
        <v>5520</v>
      </c>
      <c r="H1132" s="10" t="str">
        <f t="shared" si="139"/>
        <v>Post-calc.</v>
      </c>
      <c r="I1132" s="3">
        <f t="shared" si="136"/>
        <v>0</v>
      </c>
      <c r="M1132" s="7" t="s">
        <v>1147</v>
      </c>
      <c r="N1132" s="9" t="str">
        <f t="shared" si="137"/>
        <v>4PF23</v>
      </c>
      <c r="O1132" s="3">
        <v>500</v>
      </c>
      <c r="P1132" s="3"/>
      <c r="Q1132" s="1" t="s">
        <v>8</v>
      </c>
      <c r="R1132" s="1" t="s">
        <v>9</v>
      </c>
      <c r="S1132" s="1" t="s">
        <v>10</v>
      </c>
      <c r="T1132" s="1" t="s">
        <v>930</v>
      </c>
      <c r="V1132" s="19" t="str">
        <f t="shared" si="140"/>
        <v>Post-calc.</v>
      </c>
      <c r="W1132" s="1" t="str">
        <f t="shared" si="141"/>
        <v>Post-calc.</v>
      </c>
      <c r="X1132" s="1" t="b">
        <f t="shared" si="142"/>
        <v>1</v>
      </c>
      <c r="Z1132" s="3">
        <f t="shared" si="143"/>
        <v>0</v>
      </c>
    </row>
    <row r="1133" spans="1:26" x14ac:dyDescent="0.2">
      <c r="A1133" s="25" t="s">
        <v>3727</v>
      </c>
      <c r="B1133" s="9" t="str">
        <f t="shared" si="138"/>
        <v>4B898</v>
      </c>
      <c r="C1133" s="30">
        <v>59</v>
      </c>
      <c r="D1133" s="30">
        <v>59</v>
      </c>
      <c r="E1133" s="32">
        <v>40603</v>
      </c>
      <c r="F1133" s="27" t="s">
        <v>3668</v>
      </c>
      <c r="G1133" s="34" t="s">
        <v>5520</v>
      </c>
      <c r="H1133" s="10" t="str">
        <f t="shared" si="139"/>
        <v>Post-calc.</v>
      </c>
      <c r="I1133" s="3">
        <f t="shared" si="136"/>
        <v>0</v>
      </c>
      <c r="M1133" s="7" t="s">
        <v>1148</v>
      </c>
      <c r="N1133" s="9" t="str">
        <f t="shared" si="137"/>
        <v>4PF24</v>
      </c>
      <c r="O1133" s="3">
        <v>400</v>
      </c>
      <c r="P1133" s="3"/>
      <c r="Q1133" s="1" t="s">
        <v>8</v>
      </c>
      <c r="R1133" s="1" t="s">
        <v>9</v>
      </c>
      <c r="S1133" s="1" t="s">
        <v>10</v>
      </c>
      <c r="T1133" s="1" t="s">
        <v>930</v>
      </c>
      <c r="V1133" s="19" t="str">
        <f t="shared" si="140"/>
        <v>Post-calc.</v>
      </c>
      <c r="W1133" s="1" t="str">
        <f t="shared" si="141"/>
        <v>Post-calc.</v>
      </c>
      <c r="X1133" s="1" t="b">
        <f t="shared" si="142"/>
        <v>1</v>
      </c>
      <c r="Z1133" s="3">
        <f t="shared" si="143"/>
        <v>0</v>
      </c>
    </row>
    <row r="1134" spans="1:26" x14ac:dyDescent="0.2">
      <c r="A1134" s="25" t="s">
        <v>3728</v>
      </c>
      <c r="B1134" s="9" t="str">
        <f t="shared" si="138"/>
        <v>4B935</v>
      </c>
      <c r="C1134" s="30">
        <v>59</v>
      </c>
      <c r="D1134" s="30">
        <v>59</v>
      </c>
      <c r="E1134" s="32">
        <v>40603</v>
      </c>
      <c r="F1134" s="27" t="s">
        <v>3668</v>
      </c>
      <c r="G1134" s="34" t="s">
        <v>5520</v>
      </c>
      <c r="H1134" s="10" t="str">
        <f t="shared" si="139"/>
        <v>Post-calc.</v>
      </c>
      <c r="I1134" s="3">
        <f t="shared" si="136"/>
        <v>0</v>
      </c>
      <c r="M1134" s="7" t="s">
        <v>1149</v>
      </c>
      <c r="N1134" s="9" t="str">
        <f t="shared" si="137"/>
        <v>4PF25</v>
      </c>
      <c r="O1134" s="3">
        <v>300</v>
      </c>
      <c r="P1134" s="3"/>
      <c r="Q1134" s="1" t="s">
        <v>8</v>
      </c>
      <c r="R1134" s="1" t="s">
        <v>9</v>
      </c>
      <c r="S1134" s="1" t="s">
        <v>10</v>
      </c>
      <c r="T1134" s="1" t="s">
        <v>930</v>
      </c>
      <c r="V1134" s="19" t="str">
        <f t="shared" si="140"/>
        <v>Post-calc.</v>
      </c>
      <c r="W1134" s="1" t="str">
        <f t="shared" si="141"/>
        <v>Post-calc.</v>
      </c>
      <c r="X1134" s="1" t="b">
        <f t="shared" si="142"/>
        <v>1</v>
      </c>
      <c r="Z1134" s="3">
        <f t="shared" si="143"/>
        <v>0</v>
      </c>
    </row>
    <row r="1135" spans="1:26" x14ac:dyDescent="0.2">
      <c r="A1135" s="25" t="s">
        <v>3729</v>
      </c>
      <c r="B1135" s="9" t="str">
        <f t="shared" si="138"/>
        <v>4B951</v>
      </c>
      <c r="C1135" s="30">
        <v>900</v>
      </c>
      <c r="D1135" s="30">
        <v>900</v>
      </c>
      <c r="E1135" s="32">
        <v>40634</v>
      </c>
      <c r="F1135" s="27" t="s">
        <v>3668</v>
      </c>
      <c r="G1135" s="34" t="s">
        <v>5520</v>
      </c>
      <c r="H1135" s="10" t="str">
        <f t="shared" si="139"/>
        <v>Post-calc.</v>
      </c>
      <c r="I1135" s="3">
        <f t="shared" si="136"/>
        <v>0</v>
      </c>
      <c r="M1135" s="7" t="s">
        <v>1150</v>
      </c>
      <c r="N1135" s="9" t="str">
        <f t="shared" si="137"/>
        <v>4PF26</v>
      </c>
      <c r="O1135" s="3">
        <v>1000</v>
      </c>
      <c r="P1135" s="3"/>
      <c r="Q1135" s="1" t="s">
        <v>8</v>
      </c>
      <c r="R1135" s="1" t="s">
        <v>9</v>
      </c>
      <c r="S1135" s="1" t="s">
        <v>10</v>
      </c>
      <c r="T1135" s="1" t="s">
        <v>930</v>
      </c>
      <c r="V1135" s="19" t="str">
        <f t="shared" si="140"/>
        <v>Post-calc.</v>
      </c>
      <c r="W1135" s="1" t="str">
        <f t="shared" si="141"/>
        <v>Post-calc.</v>
      </c>
      <c r="X1135" s="1" t="b">
        <f t="shared" si="142"/>
        <v>1</v>
      </c>
      <c r="Z1135" s="3">
        <f t="shared" si="143"/>
        <v>0</v>
      </c>
    </row>
    <row r="1136" spans="1:26" x14ac:dyDescent="0.2">
      <c r="A1136" s="25" t="s">
        <v>3730</v>
      </c>
      <c r="B1136" s="9" t="str">
        <f t="shared" si="138"/>
        <v>4B957</v>
      </c>
      <c r="C1136" s="30">
        <v>700</v>
      </c>
      <c r="D1136" s="30">
        <v>700</v>
      </c>
      <c r="E1136" s="32">
        <v>40664</v>
      </c>
      <c r="F1136" s="27" t="s">
        <v>3668</v>
      </c>
      <c r="G1136" s="34" t="s">
        <v>5520</v>
      </c>
      <c r="H1136" s="10" t="str">
        <f t="shared" si="139"/>
        <v>Post-calc.</v>
      </c>
      <c r="I1136" s="3">
        <f t="shared" si="136"/>
        <v>0</v>
      </c>
      <c r="M1136" s="7" t="s">
        <v>1151</v>
      </c>
      <c r="N1136" s="9" t="str">
        <f t="shared" si="137"/>
        <v>4PF27</v>
      </c>
      <c r="O1136" s="3">
        <v>500</v>
      </c>
      <c r="P1136" s="3"/>
      <c r="Q1136" s="1" t="s">
        <v>8</v>
      </c>
      <c r="R1136" s="1" t="s">
        <v>9</v>
      </c>
      <c r="S1136" s="1" t="s">
        <v>10</v>
      </c>
      <c r="T1136" s="1" t="s">
        <v>930</v>
      </c>
      <c r="V1136" s="19" t="str">
        <f t="shared" si="140"/>
        <v>Post-calc.</v>
      </c>
      <c r="W1136" s="1" t="str">
        <f t="shared" si="141"/>
        <v>Post-calc.</v>
      </c>
      <c r="X1136" s="1" t="b">
        <f t="shared" si="142"/>
        <v>1</v>
      </c>
      <c r="Z1136" s="3">
        <f t="shared" si="143"/>
        <v>0</v>
      </c>
    </row>
    <row r="1137" spans="1:26" x14ac:dyDescent="0.2">
      <c r="A1137" s="25" t="s">
        <v>3731</v>
      </c>
      <c r="B1137" s="9" t="str">
        <f t="shared" si="138"/>
        <v>4C001</v>
      </c>
      <c r="C1137" s="30">
        <v>150</v>
      </c>
      <c r="D1137" s="30">
        <v>150</v>
      </c>
      <c r="E1137" s="32">
        <v>40695</v>
      </c>
      <c r="F1137" s="27" t="s">
        <v>3668</v>
      </c>
      <c r="G1137" s="34" t="s">
        <v>5520</v>
      </c>
      <c r="H1137" s="10" t="str">
        <f t="shared" si="139"/>
        <v>Post-calc.</v>
      </c>
      <c r="I1137" s="3">
        <f t="shared" si="136"/>
        <v>0</v>
      </c>
      <c r="M1137" s="7" t="s">
        <v>1152</v>
      </c>
      <c r="N1137" s="9" t="str">
        <f t="shared" si="137"/>
        <v>4PF28</v>
      </c>
      <c r="O1137" s="3">
        <v>300</v>
      </c>
      <c r="P1137" s="3"/>
      <c r="Q1137" s="1" t="s">
        <v>8</v>
      </c>
      <c r="R1137" s="1" t="s">
        <v>9</v>
      </c>
      <c r="S1137" s="1" t="s">
        <v>10</v>
      </c>
      <c r="T1137" s="1" t="s">
        <v>930</v>
      </c>
      <c r="V1137" s="19" t="str">
        <f t="shared" si="140"/>
        <v>Post-calc.</v>
      </c>
      <c r="W1137" s="1" t="str">
        <f t="shared" si="141"/>
        <v>Post-calc.</v>
      </c>
      <c r="X1137" s="1" t="b">
        <f t="shared" si="142"/>
        <v>1</v>
      </c>
      <c r="Z1137" s="3">
        <f t="shared" si="143"/>
        <v>0</v>
      </c>
    </row>
    <row r="1138" spans="1:26" x14ac:dyDescent="0.2">
      <c r="A1138" s="25" t="s">
        <v>3732</v>
      </c>
      <c r="B1138" s="9" t="str">
        <f t="shared" si="138"/>
        <v>4C027</v>
      </c>
      <c r="C1138" s="30">
        <v>500</v>
      </c>
      <c r="D1138" s="30">
        <v>500</v>
      </c>
      <c r="E1138" s="32">
        <v>40695</v>
      </c>
      <c r="F1138" s="27" t="s">
        <v>3668</v>
      </c>
      <c r="G1138" s="34" t="s">
        <v>5520</v>
      </c>
      <c r="H1138" s="10" t="str">
        <f t="shared" si="139"/>
        <v>Post-calc.</v>
      </c>
      <c r="I1138" s="3">
        <f t="shared" si="136"/>
        <v>0</v>
      </c>
      <c r="M1138" s="7" t="s">
        <v>1153</v>
      </c>
      <c r="N1138" s="9" t="str">
        <f t="shared" si="137"/>
        <v>4PF29</v>
      </c>
      <c r="O1138" s="3">
        <v>200</v>
      </c>
      <c r="P1138" s="3"/>
      <c r="Q1138" s="1" t="s">
        <v>8</v>
      </c>
      <c r="R1138" s="1" t="s">
        <v>9</v>
      </c>
      <c r="S1138" s="1" t="s">
        <v>10</v>
      </c>
      <c r="T1138" s="1" t="s">
        <v>930</v>
      </c>
      <c r="V1138" s="19" t="str">
        <f t="shared" si="140"/>
        <v>Post-calc.</v>
      </c>
      <c r="W1138" s="1" t="str">
        <f t="shared" si="141"/>
        <v>Post-calc.</v>
      </c>
      <c r="X1138" s="1" t="b">
        <f t="shared" si="142"/>
        <v>1</v>
      </c>
      <c r="Z1138" s="3">
        <f t="shared" si="143"/>
        <v>0</v>
      </c>
    </row>
    <row r="1139" spans="1:26" x14ac:dyDescent="0.2">
      <c r="A1139" s="25" t="s">
        <v>3733</v>
      </c>
      <c r="B1139" s="9" t="str">
        <f t="shared" si="138"/>
        <v>4C036</v>
      </c>
      <c r="C1139" s="30">
        <v>1500</v>
      </c>
      <c r="D1139" s="30">
        <v>1500</v>
      </c>
      <c r="E1139" s="32">
        <v>40664</v>
      </c>
      <c r="F1139" s="27" t="s">
        <v>3668</v>
      </c>
      <c r="G1139" s="34" t="s">
        <v>5520</v>
      </c>
      <c r="H1139" s="10" t="str">
        <f t="shared" si="139"/>
        <v>Post-calc.</v>
      </c>
      <c r="I1139" s="3">
        <f t="shared" si="136"/>
        <v>0</v>
      </c>
      <c r="M1139" s="7" t="s">
        <v>1154</v>
      </c>
      <c r="N1139" s="9" t="str">
        <f t="shared" si="137"/>
        <v>4PF30</v>
      </c>
      <c r="O1139" s="3">
        <v>600</v>
      </c>
      <c r="P1139" s="3"/>
      <c r="Q1139" s="1" t="s">
        <v>8</v>
      </c>
      <c r="R1139" s="1" t="s">
        <v>9</v>
      </c>
      <c r="S1139" s="1" t="s">
        <v>10</v>
      </c>
      <c r="T1139" s="1" t="s">
        <v>930</v>
      </c>
      <c r="V1139" s="19" t="str">
        <f t="shared" si="140"/>
        <v>Post-calc.</v>
      </c>
      <c r="W1139" s="1" t="str">
        <f t="shared" si="141"/>
        <v>Post-calc.</v>
      </c>
      <c r="X1139" s="1" t="b">
        <f t="shared" si="142"/>
        <v>1</v>
      </c>
      <c r="Z1139" s="3">
        <f t="shared" si="143"/>
        <v>0</v>
      </c>
    </row>
    <row r="1140" spans="1:26" x14ac:dyDescent="0.2">
      <c r="A1140" s="25" t="s">
        <v>3734</v>
      </c>
      <c r="B1140" s="9" t="str">
        <f t="shared" si="138"/>
        <v>4C037</v>
      </c>
      <c r="C1140" s="30">
        <v>200</v>
      </c>
      <c r="D1140" s="30">
        <v>200</v>
      </c>
      <c r="E1140" s="32">
        <v>40725</v>
      </c>
      <c r="F1140" s="27" t="s">
        <v>3668</v>
      </c>
      <c r="G1140" s="34" t="s">
        <v>5520</v>
      </c>
      <c r="H1140" s="10" t="str">
        <f t="shared" si="139"/>
        <v>Post-calc.</v>
      </c>
      <c r="I1140" s="3">
        <f t="shared" si="136"/>
        <v>0</v>
      </c>
      <c r="M1140" s="7" t="s">
        <v>1155</v>
      </c>
      <c r="N1140" s="9" t="str">
        <f t="shared" si="137"/>
        <v>4PF31</v>
      </c>
      <c r="O1140" s="3">
        <v>400</v>
      </c>
      <c r="P1140" s="3"/>
      <c r="Q1140" s="1" t="s">
        <v>8</v>
      </c>
      <c r="R1140" s="1" t="s">
        <v>9</v>
      </c>
      <c r="S1140" s="1" t="s">
        <v>10</v>
      </c>
      <c r="T1140" s="1" t="s">
        <v>930</v>
      </c>
      <c r="V1140" s="19" t="str">
        <f t="shared" si="140"/>
        <v>Post-calc.</v>
      </c>
      <c r="W1140" s="1" t="str">
        <f t="shared" si="141"/>
        <v>Post-calc.</v>
      </c>
      <c r="X1140" s="1" t="b">
        <f t="shared" si="142"/>
        <v>1</v>
      </c>
      <c r="Z1140" s="3">
        <f t="shared" si="143"/>
        <v>0</v>
      </c>
    </row>
    <row r="1141" spans="1:26" x14ac:dyDescent="0.2">
      <c r="A1141" s="25" t="s">
        <v>3735</v>
      </c>
      <c r="B1141" s="9" t="str">
        <f t="shared" si="138"/>
        <v>4C047</v>
      </c>
      <c r="C1141" s="30">
        <v>1000</v>
      </c>
      <c r="D1141" s="30">
        <v>1000</v>
      </c>
      <c r="E1141" s="32">
        <v>40695</v>
      </c>
      <c r="F1141" s="27" t="s">
        <v>3668</v>
      </c>
      <c r="G1141" s="34" t="s">
        <v>5520</v>
      </c>
      <c r="H1141" s="10" t="str">
        <f t="shared" si="139"/>
        <v>Post-calc.</v>
      </c>
      <c r="I1141" s="3">
        <f t="shared" si="136"/>
        <v>0</v>
      </c>
      <c r="M1141" s="7" t="s">
        <v>1156</v>
      </c>
      <c r="N1141" s="9" t="str">
        <f t="shared" si="137"/>
        <v>4PF32</v>
      </c>
      <c r="O1141" s="3">
        <v>600</v>
      </c>
      <c r="P1141" s="3"/>
      <c r="Q1141" s="1" t="s">
        <v>8</v>
      </c>
      <c r="R1141" s="1" t="s">
        <v>9</v>
      </c>
      <c r="S1141" s="1" t="s">
        <v>10</v>
      </c>
      <c r="T1141" s="1" t="s">
        <v>930</v>
      </c>
      <c r="V1141" s="19" t="str">
        <f t="shared" si="140"/>
        <v>Post-calc.</v>
      </c>
      <c r="W1141" s="1" t="str">
        <f t="shared" si="141"/>
        <v>Post-calc.</v>
      </c>
      <c r="X1141" s="1" t="b">
        <f t="shared" si="142"/>
        <v>1</v>
      </c>
      <c r="Z1141" s="3">
        <f t="shared" si="143"/>
        <v>0</v>
      </c>
    </row>
    <row r="1142" spans="1:26" x14ac:dyDescent="0.2">
      <c r="A1142" s="25" t="s">
        <v>3736</v>
      </c>
      <c r="B1142" s="9" t="str">
        <f t="shared" si="138"/>
        <v>4C050</v>
      </c>
      <c r="C1142" s="30">
        <v>5000</v>
      </c>
      <c r="D1142" s="30">
        <v>5000</v>
      </c>
      <c r="E1142" s="32">
        <v>40817</v>
      </c>
      <c r="F1142" s="27" t="s">
        <v>3668</v>
      </c>
      <c r="G1142" s="34" t="s">
        <v>5520</v>
      </c>
      <c r="H1142" s="10" t="str">
        <f t="shared" si="139"/>
        <v>Post-calc.</v>
      </c>
      <c r="I1142" s="3">
        <f t="shared" si="136"/>
        <v>0</v>
      </c>
      <c r="M1142" s="7" t="s">
        <v>1157</v>
      </c>
      <c r="N1142" s="9" t="str">
        <f t="shared" si="137"/>
        <v>4PF33</v>
      </c>
      <c r="O1142" s="3">
        <v>300</v>
      </c>
      <c r="P1142" s="3"/>
      <c r="Q1142" s="1" t="s">
        <v>8</v>
      </c>
      <c r="R1142" s="1" t="s">
        <v>9</v>
      </c>
      <c r="S1142" s="1" t="s">
        <v>10</v>
      </c>
      <c r="T1142" s="1" t="s">
        <v>930</v>
      </c>
      <c r="V1142" s="19" t="str">
        <f t="shared" si="140"/>
        <v>Post-calc.</v>
      </c>
      <c r="W1142" s="1" t="str">
        <f t="shared" si="141"/>
        <v>Post-calc.</v>
      </c>
      <c r="X1142" s="1" t="b">
        <f t="shared" si="142"/>
        <v>1</v>
      </c>
      <c r="Z1142" s="3">
        <f t="shared" si="143"/>
        <v>0</v>
      </c>
    </row>
    <row r="1143" spans="1:26" x14ac:dyDescent="0.2">
      <c r="A1143" s="25" t="s">
        <v>3737</v>
      </c>
      <c r="B1143" s="9" t="str">
        <f t="shared" si="138"/>
        <v>4C126</v>
      </c>
      <c r="C1143" s="30">
        <v>3000</v>
      </c>
      <c r="D1143" s="30">
        <v>3000</v>
      </c>
      <c r="E1143" s="32">
        <v>40817</v>
      </c>
      <c r="F1143" s="27" t="s">
        <v>3668</v>
      </c>
      <c r="G1143" s="34" t="s">
        <v>5520</v>
      </c>
      <c r="H1143" s="10" t="str">
        <f t="shared" si="139"/>
        <v>Post-calc.</v>
      </c>
      <c r="I1143" s="3">
        <f t="shared" si="136"/>
        <v>0</v>
      </c>
      <c r="M1143" s="7" t="s">
        <v>1158</v>
      </c>
      <c r="N1143" s="9" t="str">
        <f t="shared" si="137"/>
        <v>4PF34</v>
      </c>
      <c r="O1143" s="3">
        <v>6000</v>
      </c>
      <c r="P1143" s="3"/>
      <c r="Q1143" s="1" t="s">
        <v>8</v>
      </c>
      <c r="R1143" s="1" t="s">
        <v>9</v>
      </c>
      <c r="S1143" s="1" t="s">
        <v>10</v>
      </c>
      <c r="T1143" s="1" t="s">
        <v>930</v>
      </c>
      <c r="V1143" s="19" t="str">
        <f t="shared" si="140"/>
        <v>Post-calc.</v>
      </c>
      <c r="W1143" s="1" t="str">
        <f t="shared" si="141"/>
        <v>Post-calc.</v>
      </c>
      <c r="X1143" s="1" t="b">
        <f t="shared" si="142"/>
        <v>1</v>
      </c>
      <c r="Z1143" s="3">
        <f t="shared" si="143"/>
        <v>0</v>
      </c>
    </row>
    <row r="1144" spans="1:26" x14ac:dyDescent="0.2">
      <c r="A1144" s="25" t="s">
        <v>3738</v>
      </c>
      <c r="B1144" s="9" t="str">
        <f t="shared" si="138"/>
        <v>4C129</v>
      </c>
      <c r="C1144" s="30">
        <v>1000</v>
      </c>
      <c r="D1144" s="30">
        <v>1000</v>
      </c>
      <c r="E1144" s="32">
        <v>40817</v>
      </c>
      <c r="F1144" s="27" t="s">
        <v>3668</v>
      </c>
      <c r="G1144" s="34" t="s">
        <v>5520</v>
      </c>
      <c r="H1144" s="10" t="str">
        <f t="shared" si="139"/>
        <v>Post-calc.</v>
      </c>
      <c r="I1144" s="3">
        <f t="shared" si="136"/>
        <v>0</v>
      </c>
      <c r="M1144" s="7" t="s">
        <v>1159</v>
      </c>
      <c r="N1144" s="9" t="str">
        <f t="shared" si="137"/>
        <v>4PF35</v>
      </c>
      <c r="O1144" s="3">
        <v>4000</v>
      </c>
      <c r="P1144" s="3"/>
      <c r="Q1144" s="1" t="s">
        <v>8</v>
      </c>
      <c r="R1144" s="1" t="s">
        <v>9</v>
      </c>
      <c r="S1144" s="1" t="s">
        <v>10</v>
      </c>
      <c r="T1144" s="1" t="s">
        <v>930</v>
      </c>
      <c r="V1144" s="19" t="str">
        <f t="shared" si="140"/>
        <v>Post-calc.</v>
      </c>
      <c r="W1144" s="1" t="str">
        <f t="shared" si="141"/>
        <v>Post-calc.</v>
      </c>
      <c r="X1144" s="1" t="b">
        <f t="shared" si="142"/>
        <v>1</v>
      </c>
      <c r="Z1144" s="3">
        <f t="shared" si="143"/>
        <v>0</v>
      </c>
    </row>
    <row r="1145" spans="1:26" x14ac:dyDescent="0.2">
      <c r="A1145" s="25" t="s">
        <v>3739</v>
      </c>
      <c r="B1145" s="9" t="str">
        <f t="shared" si="138"/>
        <v>4C139</v>
      </c>
      <c r="C1145" s="30">
        <v>2000</v>
      </c>
      <c r="D1145" s="30">
        <v>2000</v>
      </c>
      <c r="E1145" s="32">
        <v>40848</v>
      </c>
      <c r="F1145" s="27" t="s">
        <v>3668</v>
      </c>
      <c r="G1145" s="34" t="s">
        <v>5520</v>
      </c>
      <c r="H1145" s="10" t="str">
        <f t="shared" si="139"/>
        <v>Post-calc.</v>
      </c>
      <c r="I1145" s="3">
        <f t="shared" si="136"/>
        <v>0</v>
      </c>
      <c r="M1145" s="7" t="s">
        <v>1160</v>
      </c>
      <c r="N1145" s="9" t="str">
        <f t="shared" si="137"/>
        <v>4PF36</v>
      </c>
      <c r="O1145" s="3">
        <v>4000</v>
      </c>
      <c r="P1145" s="3"/>
      <c r="Q1145" s="1" t="s">
        <v>8</v>
      </c>
      <c r="R1145" s="1" t="s">
        <v>9</v>
      </c>
      <c r="S1145" s="1" t="s">
        <v>10</v>
      </c>
      <c r="T1145" s="1" t="s">
        <v>930</v>
      </c>
      <c r="V1145" s="19" t="str">
        <f t="shared" si="140"/>
        <v>Post-calc.</v>
      </c>
      <c r="W1145" s="1" t="str">
        <f t="shared" si="141"/>
        <v>Post-calc.</v>
      </c>
      <c r="X1145" s="1" t="b">
        <f t="shared" si="142"/>
        <v>1</v>
      </c>
      <c r="Z1145" s="3">
        <f t="shared" si="143"/>
        <v>0</v>
      </c>
    </row>
    <row r="1146" spans="1:26" x14ac:dyDescent="0.2">
      <c r="A1146" s="25" t="s">
        <v>3740</v>
      </c>
      <c r="B1146" s="9" t="str">
        <f t="shared" si="138"/>
        <v>4C157</v>
      </c>
      <c r="C1146" s="30">
        <v>1000</v>
      </c>
      <c r="D1146" s="30">
        <v>1000</v>
      </c>
      <c r="E1146" s="32">
        <v>40878</v>
      </c>
      <c r="F1146" s="27" t="s">
        <v>3668</v>
      </c>
      <c r="G1146" s="34" t="s">
        <v>5520</v>
      </c>
      <c r="H1146" s="10" t="str">
        <f t="shared" si="139"/>
        <v>Post-calc.</v>
      </c>
      <c r="I1146" s="3">
        <f t="shared" si="136"/>
        <v>0</v>
      </c>
      <c r="M1146" s="7" t="s">
        <v>1161</v>
      </c>
      <c r="N1146" s="9" t="str">
        <f t="shared" si="137"/>
        <v>4PF37</v>
      </c>
      <c r="O1146" s="3">
        <v>200</v>
      </c>
      <c r="P1146" s="3"/>
      <c r="Q1146" s="1" t="s">
        <v>8</v>
      </c>
      <c r="R1146" s="1" t="s">
        <v>9</v>
      </c>
      <c r="S1146" s="1" t="s">
        <v>10</v>
      </c>
      <c r="T1146" s="1" t="s">
        <v>930</v>
      </c>
      <c r="V1146" s="19" t="str">
        <f t="shared" si="140"/>
        <v>Post-calc.</v>
      </c>
      <c r="W1146" s="1" t="str">
        <f t="shared" si="141"/>
        <v>Post-calc.</v>
      </c>
      <c r="X1146" s="1" t="b">
        <f t="shared" si="142"/>
        <v>1</v>
      </c>
      <c r="Z1146" s="3">
        <f t="shared" si="143"/>
        <v>0</v>
      </c>
    </row>
    <row r="1147" spans="1:26" x14ac:dyDescent="0.2">
      <c r="A1147" s="25" t="s">
        <v>3741</v>
      </c>
      <c r="B1147" s="9" t="str">
        <f t="shared" si="138"/>
        <v>4C162</v>
      </c>
      <c r="C1147" s="30">
        <v>3000</v>
      </c>
      <c r="D1147" s="30">
        <v>3000</v>
      </c>
      <c r="E1147" s="32">
        <v>40878</v>
      </c>
      <c r="F1147" s="27" t="s">
        <v>3668</v>
      </c>
      <c r="G1147" s="34" t="s">
        <v>5520</v>
      </c>
      <c r="H1147" s="10" t="str">
        <f t="shared" si="139"/>
        <v>Post-calc.</v>
      </c>
      <c r="I1147" s="23" t="e">
        <f t="shared" si="136"/>
        <v>#N/A</v>
      </c>
      <c r="J1147" s="18" t="str">
        <f>VLOOKUP(B1147, Remarks!$A$3:$G$400, 7, FALSE)</f>
        <v>Foxpro order but not confirmed</v>
      </c>
      <c r="M1147" s="7" t="s">
        <v>1162</v>
      </c>
      <c r="N1147" s="9" t="str">
        <f t="shared" si="137"/>
        <v>4PF38</v>
      </c>
      <c r="O1147" s="3">
        <v>1500</v>
      </c>
      <c r="P1147" s="3"/>
      <c r="Q1147" s="1" t="s">
        <v>8</v>
      </c>
      <c r="R1147" s="1" t="s">
        <v>9</v>
      </c>
      <c r="S1147" s="1" t="s">
        <v>10</v>
      </c>
      <c r="T1147" s="1" t="s">
        <v>930</v>
      </c>
      <c r="V1147" s="19" t="str">
        <f t="shared" si="140"/>
        <v>Post-calc.</v>
      </c>
      <c r="W1147" s="1" t="str">
        <f t="shared" si="141"/>
        <v>Post-calc.</v>
      </c>
      <c r="X1147" s="1" t="b">
        <f t="shared" si="142"/>
        <v>1</v>
      </c>
      <c r="Z1147" s="3">
        <f t="shared" si="143"/>
        <v>0</v>
      </c>
    </row>
    <row r="1148" spans="1:26" x14ac:dyDescent="0.2">
      <c r="A1148" s="25" t="s">
        <v>3742</v>
      </c>
      <c r="B1148" s="9" t="str">
        <f t="shared" si="138"/>
        <v>4C182</v>
      </c>
      <c r="C1148" s="30">
        <v>500</v>
      </c>
      <c r="D1148" s="30">
        <v>500</v>
      </c>
      <c r="E1148" s="32">
        <v>40878</v>
      </c>
      <c r="F1148" s="27" t="s">
        <v>3668</v>
      </c>
      <c r="G1148" s="34" t="s">
        <v>5520</v>
      </c>
      <c r="H1148" s="10" t="str">
        <f t="shared" si="139"/>
        <v>Post-calc.</v>
      </c>
      <c r="I1148" s="3">
        <f t="shared" si="136"/>
        <v>0</v>
      </c>
      <c r="M1148" s="7" t="s">
        <v>1163</v>
      </c>
      <c r="N1148" s="9" t="str">
        <f t="shared" si="137"/>
        <v>4PF39</v>
      </c>
      <c r="O1148" s="3">
        <v>100</v>
      </c>
      <c r="P1148" s="3"/>
      <c r="Q1148" s="1" t="s">
        <v>8</v>
      </c>
      <c r="R1148" s="1" t="s">
        <v>9</v>
      </c>
      <c r="S1148" s="1" t="s">
        <v>10</v>
      </c>
      <c r="T1148" s="1" t="s">
        <v>930</v>
      </c>
      <c r="V1148" s="19" t="str">
        <f t="shared" si="140"/>
        <v>Post-calc.</v>
      </c>
      <c r="W1148" s="1" t="str">
        <f t="shared" si="141"/>
        <v>Post-calc.</v>
      </c>
      <c r="X1148" s="1" t="b">
        <f t="shared" si="142"/>
        <v>1</v>
      </c>
      <c r="Z1148" s="3">
        <f t="shared" si="143"/>
        <v>0</v>
      </c>
    </row>
    <row r="1149" spans="1:26" x14ac:dyDescent="0.2">
      <c r="A1149" s="25" t="s">
        <v>3743</v>
      </c>
      <c r="B1149" s="9" t="str">
        <f t="shared" si="138"/>
        <v>4C186</v>
      </c>
      <c r="C1149" s="30">
        <v>233.42670000000001</v>
      </c>
      <c r="D1149" s="30">
        <v>233.42670000000001</v>
      </c>
      <c r="E1149" s="32">
        <v>40878</v>
      </c>
      <c r="F1149" s="27" t="s">
        <v>3668</v>
      </c>
      <c r="G1149" s="34" t="s">
        <v>5520</v>
      </c>
      <c r="H1149" s="10" t="str">
        <f t="shared" si="139"/>
        <v>Post-calc.</v>
      </c>
      <c r="I1149" s="23" t="e">
        <f t="shared" si="136"/>
        <v>#N/A</v>
      </c>
      <c r="J1149" s="18" t="str">
        <f>VLOOKUP(B1149, Remarks!$A$3:$G$400, 7, FALSE)</f>
        <v>Foxpro order but not confirmed</v>
      </c>
      <c r="M1149" s="7" t="s">
        <v>1164</v>
      </c>
      <c r="N1149" s="9" t="str">
        <f t="shared" si="137"/>
        <v>4PF40</v>
      </c>
      <c r="O1149" s="3">
        <v>1000</v>
      </c>
      <c r="P1149" s="3"/>
      <c r="Q1149" s="1" t="s">
        <v>8</v>
      </c>
      <c r="R1149" s="1" t="s">
        <v>9</v>
      </c>
      <c r="S1149" s="1" t="s">
        <v>10</v>
      </c>
      <c r="T1149" s="1" t="s">
        <v>930</v>
      </c>
      <c r="V1149" s="19" t="str">
        <f t="shared" si="140"/>
        <v>Post-calc.</v>
      </c>
      <c r="W1149" s="1" t="str">
        <f t="shared" si="141"/>
        <v>Post-calc.</v>
      </c>
      <c r="X1149" s="1" t="b">
        <f t="shared" si="142"/>
        <v>1</v>
      </c>
      <c r="Z1149" s="3">
        <f t="shared" si="143"/>
        <v>0</v>
      </c>
    </row>
    <row r="1150" spans="1:26" x14ac:dyDescent="0.2">
      <c r="A1150" s="25" t="s">
        <v>3744</v>
      </c>
      <c r="B1150" s="9" t="str">
        <f t="shared" si="138"/>
        <v>4C191</v>
      </c>
      <c r="C1150" s="30">
        <v>900</v>
      </c>
      <c r="D1150" s="30">
        <v>900</v>
      </c>
      <c r="E1150" s="32">
        <v>40787</v>
      </c>
      <c r="F1150" s="27" t="s">
        <v>3668</v>
      </c>
      <c r="G1150" s="34" t="s">
        <v>5520</v>
      </c>
      <c r="H1150" s="10" t="str">
        <f t="shared" si="139"/>
        <v>Post-calc.</v>
      </c>
      <c r="I1150" s="3">
        <f t="shared" si="136"/>
        <v>0</v>
      </c>
      <c r="M1150" s="7" t="s">
        <v>1165</v>
      </c>
      <c r="N1150" s="9" t="str">
        <f t="shared" si="137"/>
        <v>4PF41</v>
      </c>
      <c r="O1150" s="3">
        <v>100</v>
      </c>
      <c r="P1150" s="3"/>
      <c r="Q1150" s="1" t="s">
        <v>8</v>
      </c>
      <c r="R1150" s="1" t="s">
        <v>9</v>
      </c>
      <c r="S1150" s="1" t="s">
        <v>10</v>
      </c>
      <c r="T1150" s="1" t="s">
        <v>930</v>
      </c>
      <c r="V1150" s="19" t="str">
        <f t="shared" si="140"/>
        <v>Post-calc.</v>
      </c>
      <c r="W1150" s="1" t="str">
        <f t="shared" si="141"/>
        <v>Post-calc.</v>
      </c>
      <c r="X1150" s="1" t="b">
        <f t="shared" si="142"/>
        <v>1</v>
      </c>
      <c r="Z1150" s="3">
        <f t="shared" si="143"/>
        <v>0</v>
      </c>
    </row>
    <row r="1151" spans="1:26" x14ac:dyDescent="0.2">
      <c r="A1151" s="25" t="s">
        <v>3745</v>
      </c>
      <c r="B1151" s="9" t="str">
        <f t="shared" si="138"/>
        <v>4C194</v>
      </c>
      <c r="C1151" s="30">
        <v>2000</v>
      </c>
      <c r="D1151" s="30">
        <v>2000</v>
      </c>
      <c r="E1151" s="32">
        <v>40817</v>
      </c>
      <c r="F1151" s="27" t="s">
        <v>3668</v>
      </c>
      <c r="G1151" s="34" t="s">
        <v>5520</v>
      </c>
      <c r="H1151" s="10" t="str">
        <f t="shared" si="139"/>
        <v>Post-calc.</v>
      </c>
      <c r="I1151" s="3">
        <f t="shared" si="136"/>
        <v>0</v>
      </c>
      <c r="M1151" s="7" t="s">
        <v>1166</v>
      </c>
      <c r="N1151" s="9" t="str">
        <f t="shared" si="137"/>
        <v>4PF42</v>
      </c>
      <c r="O1151" s="3">
        <v>300</v>
      </c>
      <c r="P1151" s="3"/>
      <c r="Q1151" s="1" t="s">
        <v>8</v>
      </c>
      <c r="R1151" s="1" t="s">
        <v>9</v>
      </c>
      <c r="S1151" s="1" t="s">
        <v>10</v>
      </c>
      <c r="T1151" s="1" t="s">
        <v>930</v>
      </c>
      <c r="V1151" s="19" t="str">
        <f t="shared" si="140"/>
        <v>Post-calc.</v>
      </c>
      <c r="W1151" s="1" t="str">
        <f t="shared" si="141"/>
        <v>Post-calc.</v>
      </c>
      <c r="X1151" s="1" t="b">
        <f t="shared" si="142"/>
        <v>1</v>
      </c>
      <c r="Z1151" s="3">
        <f t="shared" si="143"/>
        <v>0</v>
      </c>
    </row>
    <row r="1152" spans="1:26" x14ac:dyDescent="0.2">
      <c r="A1152" s="25" t="s">
        <v>3746</v>
      </c>
      <c r="B1152" s="9" t="str">
        <f t="shared" si="138"/>
        <v>4C266</v>
      </c>
      <c r="C1152" s="30">
        <v>5684</v>
      </c>
      <c r="D1152" s="30">
        <v>5684</v>
      </c>
      <c r="E1152" s="32">
        <v>40878</v>
      </c>
      <c r="F1152" s="27" t="s">
        <v>2798</v>
      </c>
      <c r="G1152" s="34" t="s">
        <v>5520</v>
      </c>
      <c r="H1152" s="10" t="str">
        <f t="shared" si="139"/>
        <v>Post-calc.</v>
      </c>
      <c r="I1152" s="23" t="e">
        <f t="shared" si="136"/>
        <v>#N/A</v>
      </c>
      <c r="J1152" s="18" t="str">
        <f>VLOOKUP(B1152, Remarks!$A$3:$G$400, 7, FALSE)</f>
        <v>Foxpro order but Procurement Center is Rieckermann GmbH as well as not Purchased from PC was filtered out</v>
      </c>
      <c r="M1152" s="7" t="s">
        <v>1167</v>
      </c>
      <c r="N1152" s="9" t="str">
        <f t="shared" si="137"/>
        <v>4PF43</v>
      </c>
      <c r="O1152" s="3">
        <v>1000</v>
      </c>
      <c r="P1152" s="3"/>
      <c r="Q1152" s="1" t="s">
        <v>8</v>
      </c>
      <c r="R1152" s="1" t="s">
        <v>9</v>
      </c>
      <c r="S1152" s="1" t="s">
        <v>10</v>
      </c>
      <c r="T1152" s="1" t="s">
        <v>930</v>
      </c>
      <c r="V1152" s="19" t="str">
        <f t="shared" si="140"/>
        <v>Post-calc.</v>
      </c>
      <c r="W1152" s="1" t="str">
        <f t="shared" si="141"/>
        <v>Post-calc.</v>
      </c>
      <c r="X1152" s="1" t="b">
        <f t="shared" si="142"/>
        <v>1</v>
      </c>
      <c r="Z1152" s="3">
        <f t="shared" si="143"/>
        <v>0</v>
      </c>
    </row>
    <row r="1153" spans="1:26" x14ac:dyDescent="0.2">
      <c r="A1153" s="25" t="s">
        <v>3747</v>
      </c>
      <c r="B1153" s="9" t="str">
        <f t="shared" si="138"/>
        <v>4C278</v>
      </c>
      <c r="C1153" s="30">
        <v>1320</v>
      </c>
      <c r="D1153" s="30">
        <v>1320</v>
      </c>
      <c r="E1153" s="32">
        <v>41091</v>
      </c>
      <c r="F1153" s="27" t="s">
        <v>3668</v>
      </c>
      <c r="G1153" s="34" t="s">
        <v>5520</v>
      </c>
      <c r="H1153" s="10" t="str">
        <f t="shared" si="139"/>
        <v>Post-calc.</v>
      </c>
      <c r="I1153" s="3">
        <f t="shared" si="136"/>
        <v>0</v>
      </c>
      <c r="M1153" s="7" t="s">
        <v>1168</v>
      </c>
      <c r="N1153" s="9" t="str">
        <f t="shared" si="137"/>
        <v>4PF44</v>
      </c>
      <c r="O1153" s="3">
        <v>235.99199999999999</v>
      </c>
      <c r="P1153" s="3">
        <v>936.30960000000005</v>
      </c>
      <c r="Q1153" s="1" t="s">
        <v>8</v>
      </c>
      <c r="R1153" s="1" t="s">
        <v>9</v>
      </c>
      <c r="S1153" s="1" t="s">
        <v>10</v>
      </c>
      <c r="T1153" s="1" t="s">
        <v>930</v>
      </c>
      <c r="V1153" s="19" t="str">
        <f t="shared" si="140"/>
        <v>Post-calc.</v>
      </c>
      <c r="W1153" s="1" t="str">
        <f t="shared" si="141"/>
        <v>Post-calc.</v>
      </c>
      <c r="X1153" s="1" t="b">
        <f t="shared" si="142"/>
        <v>1</v>
      </c>
      <c r="Z1153" s="3">
        <f t="shared" si="143"/>
        <v>0</v>
      </c>
    </row>
    <row r="1154" spans="1:26" x14ac:dyDescent="0.2">
      <c r="A1154" s="25" t="s">
        <v>3748</v>
      </c>
      <c r="B1154" s="9" t="str">
        <f t="shared" si="138"/>
        <v>4C333</v>
      </c>
      <c r="C1154" s="30">
        <v>135</v>
      </c>
      <c r="D1154" s="30">
        <v>135</v>
      </c>
      <c r="E1154" s="32">
        <v>40909</v>
      </c>
      <c r="F1154" s="27" t="s">
        <v>3668</v>
      </c>
      <c r="G1154" s="34" t="s">
        <v>5520</v>
      </c>
      <c r="H1154" s="10" t="str">
        <f t="shared" si="139"/>
        <v>Post-calc.</v>
      </c>
      <c r="I1154" s="3">
        <f t="shared" si="136"/>
        <v>0</v>
      </c>
      <c r="M1154" s="7" t="s">
        <v>1169</v>
      </c>
      <c r="N1154" s="9" t="str">
        <f t="shared" si="137"/>
        <v>4PF45</v>
      </c>
      <c r="O1154" s="3">
        <v>800</v>
      </c>
      <c r="P1154" s="3"/>
      <c r="Q1154" s="1" t="s">
        <v>8</v>
      </c>
      <c r="R1154" s="1" t="s">
        <v>9</v>
      </c>
      <c r="S1154" s="1" t="s">
        <v>10</v>
      </c>
      <c r="T1154" s="1" t="s">
        <v>930</v>
      </c>
      <c r="V1154" s="19" t="str">
        <f t="shared" si="140"/>
        <v>Post-calc.</v>
      </c>
      <c r="W1154" s="1" t="str">
        <f t="shared" si="141"/>
        <v>Post-calc.</v>
      </c>
      <c r="X1154" s="1" t="b">
        <f t="shared" si="142"/>
        <v>1</v>
      </c>
      <c r="Z1154" s="3">
        <f t="shared" si="143"/>
        <v>0</v>
      </c>
    </row>
    <row r="1155" spans="1:26" x14ac:dyDescent="0.2">
      <c r="A1155" s="25" t="s">
        <v>3749</v>
      </c>
      <c r="B1155" s="9" t="str">
        <f t="shared" si="138"/>
        <v>4C393</v>
      </c>
      <c r="C1155" s="30">
        <v>500</v>
      </c>
      <c r="D1155" s="30">
        <v>500</v>
      </c>
      <c r="E1155" s="32">
        <v>40969</v>
      </c>
      <c r="F1155" s="27" t="s">
        <v>3668</v>
      </c>
      <c r="G1155" s="34" t="s">
        <v>5520</v>
      </c>
      <c r="H1155" s="10" t="str">
        <f t="shared" si="139"/>
        <v>Post-calc.</v>
      </c>
      <c r="I1155" s="3">
        <f t="shared" si="136"/>
        <v>0</v>
      </c>
      <c r="M1155" s="7" t="s">
        <v>1170</v>
      </c>
      <c r="N1155" s="9" t="str">
        <f t="shared" si="137"/>
        <v>4PF46</v>
      </c>
      <c r="O1155" s="3">
        <v>1300</v>
      </c>
      <c r="P1155" s="3"/>
      <c r="Q1155" s="1" t="s">
        <v>8</v>
      </c>
      <c r="R1155" s="1" t="s">
        <v>9</v>
      </c>
      <c r="S1155" s="1" t="s">
        <v>10</v>
      </c>
      <c r="T1155" s="1" t="s">
        <v>930</v>
      </c>
      <c r="V1155" s="19" t="str">
        <f t="shared" si="140"/>
        <v>Post-calc.</v>
      </c>
      <c r="W1155" s="1" t="str">
        <f t="shared" si="141"/>
        <v>Post-calc.</v>
      </c>
      <c r="X1155" s="1" t="b">
        <f t="shared" si="142"/>
        <v>1</v>
      </c>
      <c r="Z1155" s="3">
        <f t="shared" si="143"/>
        <v>0</v>
      </c>
    </row>
    <row r="1156" spans="1:26" x14ac:dyDescent="0.2">
      <c r="A1156" s="25" t="s">
        <v>3750</v>
      </c>
      <c r="B1156" s="9" t="str">
        <f t="shared" si="138"/>
        <v>4C430</v>
      </c>
      <c r="C1156" s="30">
        <v>4800</v>
      </c>
      <c r="D1156" s="30">
        <v>4800</v>
      </c>
      <c r="E1156" s="32">
        <v>41030</v>
      </c>
      <c r="F1156" s="27" t="s">
        <v>3668</v>
      </c>
      <c r="G1156" s="34" t="s">
        <v>5520</v>
      </c>
      <c r="H1156" s="10" t="str">
        <f t="shared" si="139"/>
        <v>Post-calc.</v>
      </c>
      <c r="I1156" s="3">
        <f t="shared" ref="I1156:I1219" si="144">+VLOOKUP(B1156,$N$4:$P$2559,2,FALSE)-C1156</f>
        <v>0</v>
      </c>
      <c r="M1156" s="7" t="s">
        <v>1171</v>
      </c>
      <c r="N1156" s="9" t="str">
        <f t="shared" ref="N1156:N1219" si="145">+LEFT(M1156,5)</f>
        <v>4PF47</v>
      </c>
      <c r="O1156" s="3">
        <v>1500</v>
      </c>
      <c r="P1156" s="3"/>
      <c r="Q1156" s="1" t="s">
        <v>8</v>
      </c>
      <c r="R1156" s="1" t="s">
        <v>9</v>
      </c>
      <c r="S1156" s="1" t="s">
        <v>10</v>
      </c>
      <c r="T1156" s="1" t="s">
        <v>930</v>
      </c>
      <c r="V1156" s="19" t="str">
        <f t="shared" si="140"/>
        <v>Post-calc.</v>
      </c>
      <c r="W1156" s="1" t="str">
        <f t="shared" si="141"/>
        <v>Post-calc.</v>
      </c>
      <c r="X1156" s="1" t="b">
        <f t="shared" si="142"/>
        <v>1</v>
      </c>
      <c r="Z1156" s="3">
        <f t="shared" si="143"/>
        <v>0</v>
      </c>
    </row>
    <row r="1157" spans="1:26" x14ac:dyDescent="0.2">
      <c r="A1157" s="25" t="s">
        <v>3751</v>
      </c>
      <c r="B1157" s="9" t="str">
        <f t="shared" ref="B1157:B1220" si="146">+LEFT(A1157,5)</f>
        <v>4C436</v>
      </c>
      <c r="C1157" s="30">
        <v>500</v>
      </c>
      <c r="D1157" s="30">
        <v>500</v>
      </c>
      <c r="E1157" s="32">
        <v>41061</v>
      </c>
      <c r="F1157" s="27" t="s">
        <v>3668</v>
      </c>
      <c r="G1157" s="34" t="s">
        <v>5520</v>
      </c>
      <c r="H1157" s="10" t="str">
        <f t="shared" ref="H1157:H1220" si="147">+IF(E1157&gt;1,"Post-calc.","Pre-calc.")</f>
        <v>Post-calc.</v>
      </c>
      <c r="I1157" s="3">
        <f t="shared" si="144"/>
        <v>0</v>
      </c>
      <c r="M1157" s="7" t="s">
        <v>1172</v>
      </c>
      <c r="N1157" s="9" t="str">
        <f t="shared" si="145"/>
        <v>4PF48</v>
      </c>
      <c r="O1157" s="3">
        <v>500</v>
      </c>
      <c r="P1157" s="3"/>
      <c r="Q1157" s="1" t="s">
        <v>8</v>
      </c>
      <c r="R1157" s="1" t="s">
        <v>9</v>
      </c>
      <c r="S1157" s="1" t="s">
        <v>10</v>
      </c>
      <c r="T1157" s="1" t="s">
        <v>930</v>
      </c>
      <c r="V1157" s="19" t="str">
        <f t="shared" ref="V1157:V1220" si="148">+VLOOKUP(N1157,$B$4:$H$2903,7,FALSE)</f>
        <v>Post-calc.</v>
      </c>
      <c r="W1157" s="1" t="str">
        <f t="shared" ref="W1157:W1220" si="149">+Q1157</f>
        <v>Post-calc.</v>
      </c>
      <c r="X1157" s="1" t="b">
        <f t="shared" ref="X1157:X1220" si="150">+V1157=W1157</f>
        <v>1</v>
      </c>
      <c r="Z1157" s="3">
        <f t="shared" ref="Z1157:Z1220" si="151">+IF(Q1157="Post-calc.",VLOOKUP(N1157,$B$4:$H$2903,3,FALSE)-P1157,VLOOKUP(N1157,$B$4:$H$2903,2,FALSE)-P1157)</f>
        <v>0</v>
      </c>
    </row>
    <row r="1158" spans="1:26" x14ac:dyDescent="0.2">
      <c r="A1158" s="25" t="s">
        <v>3752</v>
      </c>
      <c r="B1158" s="9" t="str">
        <f t="shared" si="146"/>
        <v>4C442</v>
      </c>
      <c r="C1158" s="30">
        <v>350</v>
      </c>
      <c r="D1158" s="30">
        <v>350</v>
      </c>
      <c r="E1158" s="32">
        <v>41122</v>
      </c>
      <c r="F1158" s="27" t="s">
        <v>3668</v>
      </c>
      <c r="G1158" s="34" t="s">
        <v>5520</v>
      </c>
      <c r="H1158" s="10" t="str">
        <f t="shared" si="147"/>
        <v>Post-calc.</v>
      </c>
      <c r="I1158" s="3">
        <f t="shared" si="144"/>
        <v>0</v>
      </c>
      <c r="M1158" s="7" t="s">
        <v>1173</v>
      </c>
      <c r="N1158" s="9" t="str">
        <f t="shared" si="145"/>
        <v>4PF49</v>
      </c>
      <c r="O1158" s="3">
        <v>1300</v>
      </c>
      <c r="P1158" s="3"/>
      <c r="Q1158" s="1" t="s">
        <v>8</v>
      </c>
      <c r="R1158" s="1" t="s">
        <v>9</v>
      </c>
      <c r="S1158" s="1" t="s">
        <v>10</v>
      </c>
      <c r="T1158" s="1" t="s">
        <v>930</v>
      </c>
      <c r="V1158" s="19" t="str">
        <f t="shared" si="148"/>
        <v>Post-calc.</v>
      </c>
      <c r="W1158" s="1" t="str">
        <f t="shared" si="149"/>
        <v>Post-calc.</v>
      </c>
      <c r="X1158" s="1" t="b">
        <f t="shared" si="150"/>
        <v>1</v>
      </c>
      <c r="Z1158" s="3">
        <f t="shared" si="151"/>
        <v>0</v>
      </c>
    </row>
    <row r="1159" spans="1:26" x14ac:dyDescent="0.2">
      <c r="A1159" s="25" t="s">
        <v>3753</v>
      </c>
      <c r="B1159" s="9" t="str">
        <f t="shared" si="146"/>
        <v>4C482</v>
      </c>
      <c r="C1159" s="30">
        <v>344</v>
      </c>
      <c r="D1159" s="30">
        <v>344</v>
      </c>
      <c r="E1159" s="32">
        <v>41091</v>
      </c>
      <c r="F1159" s="27" t="s">
        <v>3668</v>
      </c>
      <c r="G1159" s="34" t="s">
        <v>5520</v>
      </c>
      <c r="H1159" s="10" t="str">
        <f t="shared" si="147"/>
        <v>Post-calc.</v>
      </c>
      <c r="I1159" s="3">
        <f t="shared" si="144"/>
        <v>0</v>
      </c>
      <c r="M1159" s="7" t="s">
        <v>1174</v>
      </c>
      <c r="N1159" s="9" t="str">
        <f t="shared" si="145"/>
        <v>4PF50</v>
      </c>
      <c r="O1159" s="3">
        <v>600</v>
      </c>
      <c r="P1159" s="3"/>
      <c r="Q1159" s="1" t="s">
        <v>8</v>
      </c>
      <c r="R1159" s="1" t="s">
        <v>9</v>
      </c>
      <c r="S1159" s="1" t="s">
        <v>10</v>
      </c>
      <c r="T1159" s="1" t="s">
        <v>930</v>
      </c>
      <c r="V1159" s="19" t="str">
        <f t="shared" si="148"/>
        <v>Post-calc.</v>
      </c>
      <c r="W1159" s="1" t="str">
        <f t="shared" si="149"/>
        <v>Post-calc.</v>
      </c>
      <c r="X1159" s="1" t="b">
        <f t="shared" si="150"/>
        <v>1</v>
      </c>
      <c r="Z1159" s="3">
        <f t="shared" si="151"/>
        <v>0</v>
      </c>
    </row>
    <row r="1160" spans="1:26" x14ac:dyDescent="0.2">
      <c r="A1160" s="25" t="s">
        <v>3754</v>
      </c>
      <c r="B1160" s="9" t="str">
        <f t="shared" si="146"/>
        <v>4C486</v>
      </c>
      <c r="C1160" s="30">
        <v>1000</v>
      </c>
      <c r="D1160" s="30">
        <v>1000</v>
      </c>
      <c r="E1160" s="32">
        <v>41030</v>
      </c>
      <c r="F1160" s="27" t="s">
        <v>3668</v>
      </c>
      <c r="G1160" s="34" t="s">
        <v>5520</v>
      </c>
      <c r="H1160" s="10" t="str">
        <f t="shared" si="147"/>
        <v>Post-calc.</v>
      </c>
      <c r="I1160" s="3">
        <f t="shared" si="144"/>
        <v>0</v>
      </c>
      <c r="M1160" s="7" t="s">
        <v>1175</v>
      </c>
      <c r="N1160" s="9" t="str">
        <f t="shared" si="145"/>
        <v>4PF54</v>
      </c>
      <c r="O1160" s="3">
        <v>73795</v>
      </c>
      <c r="P1160" s="3"/>
      <c r="Q1160" s="1" t="s">
        <v>8</v>
      </c>
      <c r="R1160" s="1" t="s">
        <v>9</v>
      </c>
      <c r="S1160" s="1" t="s">
        <v>10</v>
      </c>
      <c r="T1160" s="1" t="s">
        <v>930</v>
      </c>
      <c r="V1160" s="19" t="str">
        <f t="shared" si="148"/>
        <v>Post-calc.</v>
      </c>
      <c r="W1160" s="1" t="str">
        <f t="shared" si="149"/>
        <v>Post-calc.</v>
      </c>
      <c r="X1160" s="1" t="b">
        <f t="shared" si="150"/>
        <v>1</v>
      </c>
      <c r="Z1160" s="3">
        <f t="shared" si="151"/>
        <v>0</v>
      </c>
    </row>
    <row r="1161" spans="1:26" x14ac:dyDescent="0.2">
      <c r="A1161" s="25" t="s">
        <v>3755</v>
      </c>
      <c r="B1161" s="9" t="str">
        <f t="shared" si="146"/>
        <v>4C500</v>
      </c>
      <c r="C1161" s="30">
        <v>300</v>
      </c>
      <c r="D1161" s="30">
        <v>300</v>
      </c>
      <c r="E1161" s="32">
        <v>41183</v>
      </c>
      <c r="F1161" s="27" t="s">
        <v>3668</v>
      </c>
      <c r="G1161" s="34" t="s">
        <v>5520</v>
      </c>
      <c r="H1161" s="10" t="str">
        <f t="shared" si="147"/>
        <v>Post-calc.</v>
      </c>
      <c r="I1161" s="3">
        <f t="shared" si="144"/>
        <v>0</v>
      </c>
      <c r="M1161" s="7" t="s">
        <v>1176</v>
      </c>
      <c r="N1161" s="9" t="str">
        <f t="shared" si="145"/>
        <v>4PF58</v>
      </c>
      <c r="O1161" s="3">
        <v>57228</v>
      </c>
      <c r="P1161" s="3"/>
      <c r="Q1161" s="1" t="s">
        <v>8</v>
      </c>
      <c r="R1161" s="1" t="s">
        <v>9</v>
      </c>
      <c r="S1161" s="1" t="s">
        <v>10</v>
      </c>
      <c r="T1161" s="1" t="s">
        <v>930</v>
      </c>
      <c r="V1161" s="19" t="str">
        <f t="shared" si="148"/>
        <v>Post-calc.</v>
      </c>
      <c r="W1161" s="1" t="str">
        <f t="shared" si="149"/>
        <v>Post-calc.</v>
      </c>
      <c r="X1161" s="1" t="b">
        <f t="shared" si="150"/>
        <v>1</v>
      </c>
      <c r="Z1161" s="3">
        <f t="shared" si="151"/>
        <v>0</v>
      </c>
    </row>
    <row r="1162" spans="1:26" x14ac:dyDescent="0.2">
      <c r="A1162" s="25" t="s">
        <v>3756</v>
      </c>
      <c r="B1162" s="9" t="str">
        <f t="shared" si="146"/>
        <v>4C515</v>
      </c>
      <c r="C1162" s="30">
        <v>330</v>
      </c>
      <c r="D1162" s="30">
        <v>330</v>
      </c>
      <c r="E1162" s="32">
        <v>41061</v>
      </c>
      <c r="F1162" s="27" t="s">
        <v>3668</v>
      </c>
      <c r="G1162" s="34" t="s">
        <v>5520</v>
      </c>
      <c r="H1162" s="10" t="str">
        <f t="shared" si="147"/>
        <v>Post-calc.</v>
      </c>
      <c r="I1162" s="3">
        <f t="shared" si="144"/>
        <v>0</v>
      </c>
      <c r="M1162" s="7" t="s">
        <v>1177</v>
      </c>
      <c r="N1162" s="9" t="str">
        <f t="shared" si="145"/>
        <v>4PF61</v>
      </c>
      <c r="O1162" s="3">
        <v>700</v>
      </c>
      <c r="P1162" s="3"/>
      <c r="Q1162" s="1" t="s">
        <v>8</v>
      </c>
      <c r="R1162" s="1" t="s">
        <v>9</v>
      </c>
      <c r="S1162" s="1" t="s">
        <v>10</v>
      </c>
      <c r="T1162" s="1" t="s">
        <v>930</v>
      </c>
      <c r="V1162" s="19" t="str">
        <f t="shared" si="148"/>
        <v>Post-calc.</v>
      </c>
      <c r="W1162" s="1" t="str">
        <f t="shared" si="149"/>
        <v>Post-calc.</v>
      </c>
      <c r="X1162" s="1" t="b">
        <f t="shared" si="150"/>
        <v>1</v>
      </c>
      <c r="Z1162" s="3">
        <f t="shared" si="151"/>
        <v>0</v>
      </c>
    </row>
    <row r="1163" spans="1:26" x14ac:dyDescent="0.2">
      <c r="A1163" s="25" t="s">
        <v>3757</v>
      </c>
      <c r="B1163" s="9" t="str">
        <f t="shared" si="146"/>
        <v>4C532</v>
      </c>
      <c r="C1163" s="30">
        <v>800</v>
      </c>
      <c r="D1163" s="30">
        <v>800</v>
      </c>
      <c r="E1163" s="32">
        <v>41183</v>
      </c>
      <c r="F1163" s="27" t="s">
        <v>3668</v>
      </c>
      <c r="G1163" s="34" t="s">
        <v>5520</v>
      </c>
      <c r="H1163" s="10" t="str">
        <f t="shared" si="147"/>
        <v>Post-calc.</v>
      </c>
      <c r="I1163" s="3">
        <f t="shared" si="144"/>
        <v>0</v>
      </c>
      <c r="M1163" s="7" t="s">
        <v>1178</v>
      </c>
      <c r="N1163" s="9" t="str">
        <f t="shared" si="145"/>
        <v>4PF62</v>
      </c>
      <c r="O1163" s="3">
        <v>200</v>
      </c>
      <c r="P1163" s="3"/>
      <c r="Q1163" s="1" t="s">
        <v>8</v>
      </c>
      <c r="R1163" s="1" t="s">
        <v>9</v>
      </c>
      <c r="S1163" s="1" t="s">
        <v>10</v>
      </c>
      <c r="T1163" s="1" t="s">
        <v>930</v>
      </c>
      <c r="V1163" s="19" t="str">
        <f t="shared" si="148"/>
        <v>Post-calc.</v>
      </c>
      <c r="W1163" s="1" t="str">
        <f t="shared" si="149"/>
        <v>Post-calc.</v>
      </c>
      <c r="X1163" s="1" t="b">
        <f t="shared" si="150"/>
        <v>1</v>
      </c>
      <c r="Z1163" s="3">
        <f t="shared" si="151"/>
        <v>0</v>
      </c>
    </row>
    <row r="1164" spans="1:26" x14ac:dyDescent="0.2">
      <c r="A1164" s="25" t="s">
        <v>3758</v>
      </c>
      <c r="B1164" s="9" t="str">
        <f t="shared" si="146"/>
        <v>4C541</v>
      </c>
      <c r="C1164" s="30">
        <v>1400</v>
      </c>
      <c r="D1164" s="30">
        <v>1400</v>
      </c>
      <c r="E1164" s="32">
        <v>41122</v>
      </c>
      <c r="F1164" s="27" t="s">
        <v>3668</v>
      </c>
      <c r="G1164" s="34" t="s">
        <v>5520</v>
      </c>
      <c r="H1164" s="10" t="str">
        <f t="shared" si="147"/>
        <v>Post-calc.</v>
      </c>
      <c r="I1164" s="3">
        <f t="shared" si="144"/>
        <v>0</v>
      </c>
      <c r="M1164" s="7" t="s">
        <v>1179</v>
      </c>
      <c r="N1164" s="9" t="str">
        <f t="shared" si="145"/>
        <v>4PF63</v>
      </c>
      <c r="O1164" s="3">
        <v>2000</v>
      </c>
      <c r="P1164" s="3"/>
      <c r="Q1164" s="1" t="s">
        <v>8</v>
      </c>
      <c r="R1164" s="1" t="s">
        <v>9</v>
      </c>
      <c r="S1164" s="1" t="s">
        <v>10</v>
      </c>
      <c r="T1164" s="1" t="s">
        <v>930</v>
      </c>
      <c r="V1164" s="19" t="str">
        <f t="shared" si="148"/>
        <v>Post-calc.</v>
      </c>
      <c r="W1164" s="1" t="str">
        <f t="shared" si="149"/>
        <v>Post-calc.</v>
      </c>
      <c r="X1164" s="1" t="b">
        <f t="shared" si="150"/>
        <v>1</v>
      </c>
      <c r="Z1164" s="3">
        <f t="shared" si="151"/>
        <v>0</v>
      </c>
    </row>
    <row r="1165" spans="1:26" x14ac:dyDescent="0.2">
      <c r="A1165" s="25" t="s">
        <v>3759</v>
      </c>
      <c r="B1165" s="9" t="str">
        <f t="shared" si="146"/>
        <v>4C544</v>
      </c>
      <c r="C1165" s="30">
        <v>10000</v>
      </c>
      <c r="D1165" s="30">
        <v>0</v>
      </c>
      <c r="E1165" s="32">
        <v>41333</v>
      </c>
      <c r="F1165" s="27" t="s">
        <v>3668</v>
      </c>
      <c r="G1165" s="34" t="s">
        <v>5520</v>
      </c>
      <c r="H1165" s="10" t="str">
        <f t="shared" si="147"/>
        <v>Post-calc.</v>
      </c>
      <c r="I1165" s="3">
        <f t="shared" si="144"/>
        <v>0</v>
      </c>
      <c r="M1165" s="7" t="s">
        <v>1180</v>
      </c>
      <c r="N1165" s="9" t="str">
        <f t="shared" si="145"/>
        <v>4PF64</v>
      </c>
      <c r="O1165" s="3">
        <v>1000</v>
      </c>
      <c r="P1165" s="3"/>
      <c r="Q1165" s="1" t="s">
        <v>8</v>
      </c>
      <c r="R1165" s="1" t="s">
        <v>9</v>
      </c>
      <c r="S1165" s="1" t="s">
        <v>10</v>
      </c>
      <c r="T1165" s="1" t="s">
        <v>930</v>
      </c>
      <c r="V1165" s="19" t="str">
        <f t="shared" si="148"/>
        <v>Post-calc.</v>
      </c>
      <c r="W1165" s="1" t="str">
        <f t="shared" si="149"/>
        <v>Post-calc.</v>
      </c>
      <c r="X1165" s="1" t="b">
        <f t="shared" si="150"/>
        <v>1</v>
      </c>
      <c r="Z1165" s="3">
        <f t="shared" si="151"/>
        <v>0</v>
      </c>
    </row>
    <row r="1166" spans="1:26" x14ac:dyDescent="0.2">
      <c r="A1166" s="25" t="s">
        <v>3760</v>
      </c>
      <c r="B1166" s="9" t="str">
        <f t="shared" si="146"/>
        <v>4C576</v>
      </c>
      <c r="C1166" s="30">
        <v>1500</v>
      </c>
      <c r="D1166" s="30">
        <v>1500</v>
      </c>
      <c r="E1166" s="32">
        <v>41183</v>
      </c>
      <c r="F1166" s="27" t="s">
        <v>3668</v>
      </c>
      <c r="G1166" s="34" t="s">
        <v>5520</v>
      </c>
      <c r="H1166" s="10" t="str">
        <f t="shared" si="147"/>
        <v>Post-calc.</v>
      </c>
      <c r="I1166" s="3">
        <f t="shared" si="144"/>
        <v>0</v>
      </c>
      <c r="M1166" s="7" t="s">
        <v>1181</v>
      </c>
      <c r="N1166" s="9" t="str">
        <f t="shared" si="145"/>
        <v>4PF65</v>
      </c>
      <c r="O1166" s="3">
        <v>4000</v>
      </c>
      <c r="P1166" s="3"/>
      <c r="Q1166" s="1" t="s">
        <v>8</v>
      </c>
      <c r="R1166" s="1" t="s">
        <v>9</v>
      </c>
      <c r="S1166" s="1" t="s">
        <v>10</v>
      </c>
      <c r="T1166" s="1" t="s">
        <v>930</v>
      </c>
      <c r="V1166" s="19" t="str">
        <f t="shared" si="148"/>
        <v>Post-calc.</v>
      </c>
      <c r="W1166" s="1" t="str">
        <f t="shared" si="149"/>
        <v>Post-calc.</v>
      </c>
      <c r="X1166" s="1" t="b">
        <f t="shared" si="150"/>
        <v>1</v>
      </c>
      <c r="Z1166" s="3">
        <f t="shared" si="151"/>
        <v>0</v>
      </c>
    </row>
    <row r="1167" spans="1:26" x14ac:dyDescent="0.2">
      <c r="A1167" s="25" t="s">
        <v>3761</v>
      </c>
      <c r="B1167" s="9" t="str">
        <f t="shared" si="146"/>
        <v>4C612</v>
      </c>
      <c r="C1167" s="30">
        <v>1300</v>
      </c>
      <c r="D1167" s="30">
        <v>1300</v>
      </c>
      <c r="E1167" s="32">
        <v>41183</v>
      </c>
      <c r="F1167" s="27" t="s">
        <v>3668</v>
      </c>
      <c r="G1167" s="34" t="s">
        <v>5520</v>
      </c>
      <c r="H1167" s="10" t="str">
        <f t="shared" si="147"/>
        <v>Post-calc.</v>
      </c>
      <c r="I1167" s="3">
        <f t="shared" si="144"/>
        <v>0</v>
      </c>
      <c r="M1167" s="7" t="s">
        <v>1182</v>
      </c>
      <c r="N1167" s="9" t="str">
        <f t="shared" si="145"/>
        <v>4PF66</v>
      </c>
      <c r="O1167" s="3">
        <v>1000</v>
      </c>
      <c r="P1167" s="3"/>
      <c r="Q1167" s="1" t="s">
        <v>8</v>
      </c>
      <c r="R1167" s="1" t="s">
        <v>9</v>
      </c>
      <c r="S1167" s="1" t="s">
        <v>10</v>
      </c>
      <c r="T1167" s="1" t="s">
        <v>930</v>
      </c>
      <c r="V1167" s="19" t="str">
        <f t="shared" si="148"/>
        <v>Post-calc.</v>
      </c>
      <c r="W1167" s="1" t="str">
        <f t="shared" si="149"/>
        <v>Post-calc.</v>
      </c>
      <c r="X1167" s="1" t="b">
        <f t="shared" si="150"/>
        <v>1</v>
      </c>
      <c r="Z1167" s="3">
        <f t="shared" si="151"/>
        <v>0</v>
      </c>
    </row>
    <row r="1168" spans="1:26" x14ac:dyDescent="0.2">
      <c r="A1168" s="25" t="s">
        <v>3762</v>
      </c>
      <c r="B1168" s="9" t="str">
        <f t="shared" si="146"/>
        <v>4C619</v>
      </c>
      <c r="C1168" s="30">
        <v>10000</v>
      </c>
      <c r="D1168" s="30">
        <v>10000</v>
      </c>
      <c r="E1168" s="32">
        <v>41214</v>
      </c>
      <c r="F1168" s="27" t="s">
        <v>3668</v>
      </c>
      <c r="G1168" s="34" t="s">
        <v>5520</v>
      </c>
      <c r="H1168" s="10" t="str">
        <f t="shared" si="147"/>
        <v>Post-calc.</v>
      </c>
      <c r="I1168" s="3">
        <f t="shared" si="144"/>
        <v>0</v>
      </c>
      <c r="M1168" s="7" t="s">
        <v>1183</v>
      </c>
      <c r="N1168" s="9" t="str">
        <f t="shared" si="145"/>
        <v>4PF75</v>
      </c>
      <c r="O1168" s="3">
        <v>15662</v>
      </c>
      <c r="P1168" s="3">
        <v>15662</v>
      </c>
      <c r="Q1168" s="1" t="s">
        <v>14</v>
      </c>
      <c r="R1168" s="1" t="s">
        <v>9</v>
      </c>
      <c r="S1168" s="1" t="s">
        <v>10</v>
      </c>
      <c r="T1168" s="1" t="s">
        <v>930</v>
      </c>
      <c r="V1168" s="19" t="str">
        <f t="shared" si="148"/>
        <v>Pre-calc.</v>
      </c>
      <c r="W1168" s="1" t="str">
        <f t="shared" si="149"/>
        <v>Pre-calc.</v>
      </c>
      <c r="X1168" s="1" t="b">
        <f t="shared" si="150"/>
        <v>1</v>
      </c>
      <c r="Z1168" s="3">
        <f t="shared" si="151"/>
        <v>0</v>
      </c>
    </row>
    <row r="1169" spans="1:26" x14ac:dyDescent="0.2">
      <c r="A1169" s="25" t="s">
        <v>3763</v>
      </c>
      <c r="B1169" s="9" t="str">
        <f t="shared" si="146"/>
        <v>4C638</v>
      </c>
      <c r="C1169" s="30">
        <v>360.82470000000001</v>
      </c>
      <c r="D1169" s="30">
        <v>360.82470000000001</v>
      </c>
      <c r="E1169" s="32">
        <v>41122</v>
      </c>
      <c r="F1169" s="27" t="s">
        <v>3668</v>
      </c>
      <c r="G1169" s="34" t="s">
        <v>5520</v>
      </c>
      <c r="H1169" s="10" t="str">
        <f t="shared" si="147"/>
        <v>Post-calc.</v>
      </c>
      <c r="I1169" s="3">
        <f t="shared" si="144"/>
        <v>0</v>
      </c>
      <c r="M1169" s="7" t="s">
        <v>1184</v>
      </c>
      <c r="N1169" s="9" t="str">
        <f t="shared" si="145"/>
        <v>4PF94</v>
      </c>
      <c r="O1169" s="3">
        <v>19759</v>
      </c>
      <c r="P1169" s="3"/>
      <c r="Q1169" s="1" t="s">
        <v>8</v>
      </c>
      <c r="R1169" s="1" t="s">
        <v>9</v>
      </c>
      <c r="S1169" s="1" t="s">
        <v>10</v>
      </c>
      <c r="T1169" s="1" t="s">
        <v>930</v>
      </c>
      <c r="V1169" s="19" t="str">
        <f t="shared" si="148"/>
        <v>Post-calc.</v>
      </c>
      <c r="W1169" s="1" t="str">
        <f t="shared" si="149"/>
        <v>Post-calc.</v>
      </c>
      <c r="X1169" s="1" t="b">
        <f t="shared" si="150"/>
        <v>1</v>
      </c>
      <c r="Z1169" s="3">
        <f t="shared" si="151"/>
        <v>0</v>
      </c>
    </row>
    <row r="1170" spans="1:26" x14ac:dyDescent="0.2">
      <c r="A1170" s="25" t="s">
        <v>3764</v>
      </c>
      <c r="B1170" s="9" t="str">
        <f t="shared" si="146"/>
        <v>4C693</v>
      </c>
      <c r="C1170" s="30">
        <v>2800</v>
      </c>
      <c r="D1170" s="30">
        <v>0</v>
      </c>
      <c r="E1170" s="32">
        <v>41305</v>
      </c>
      <c r="F1170" s="27" t="s">
        <v>3668</v>
      </c>
      <c r="G1170" s="34" t="s">
        <v>5520</v>
      </c>
      <c r="H1170" s="10" t="str">
        <f t="shared" si="147"/>
        <v>Post-calc.</v>
      </c>
      <c r="I1170" s="3">
        <f t="shared" si="144"/>
        <v>0</v>
      </c>
      <c r="M1170" s="7" t="s">
        <v>1185</v>
      </c>
      <c r="N1170" s="9" t="str">
        <f t="shared" si="145"/>
        <v>4PF96</v>
      </c>
      <c r="O1170" s="3">
        <v>17349</v>
      </c>
      <c r="P1170" s="3"/>
      <c r="Q1170" s="1" t="s">
        <v>8</v>
      </c>
      <c r="R1170" s="1" t="s">
        <v>9</v>
      </c>
      <c r="S1170" s="1" t="s">
        <v>10</v>
      </c>
      <c r="T1170" s="1" t="s">
        <v>930</v>
      </c>
      <c r="V1170" s="19" t="str">
        <f t="shared" si="148"/>
        <v>Post-calc.</v>
      </c>
      <c r="W1170" s="1" t="str">
        <f t="shared" si="149"/>
        <v>Post-calc.</v>
      </c>
      <c r="X1170" s="1" t="b">
        <f t="shared" si="150"/>
        <v>1</v>
      </c>
      <c r="Z1170" s="3">
        <f t="shared" si="151"/>
        <v>0</v>
      </c>
    </row>
    <row r="1171" spans="1:26" x14ac:dyDescent="0.2">
      <c r="A1171" s="25" t="s">
        <v>3765</v>
      </c>
      <c r="B1171" s="9" t="str">
        <f t="shared" si="146"/>
        <v>4C756</v>
      </c>
      <c r="C1171" s="30">
        <v>98.425200000000004</v>
      </c>
      <c r="D1171" s="30">
        <v>98.425200000000004</v>
      </c>
      <c r="E1171" s="32">
        <v>41214</v>
      </c>
      <c r="F1171" s="27" t="s">
        <v>3668</v>
      </c>
      <c r="G1171" s="34" t="s">
        <v>5520</v>
      </c>
      <c r="H1171" s="10" t="str">
        <f t="shared" si="147"/>
        <v>Post-calc.</v>
      </c>
      <c r="I1171" s="23" t="e">
        <f t="shared" si="144"/>
        <v>#N/A</v>
      </c>
      <c r="J1171" s="18" t="str">
        <f>VLOOKUP(B1171, Remarks!$A$3:$G$400, 7, FALSE)</f>
        <v>Foxpro order but not confirmed</v>
      </c>
      <c r="M1171" s="7" t="s">
        <v>1186</v>
      </c>
      <c r="N1171" s="9" t="str">
        <f t="shared" si="145"/>
        <v>4PG20</v>
      </c>
      <c r="O1171" s="3">
        <v>215542</v>
      </c>
      <c r="P1171" s="3">
        <v>211295.05790000001</v>
      </c>
      <c r="Q1171" s="1" t="s">
        <v>8</v>
      </c>
      <c r="R1171" s="1" t="s">
        <v>9</v>
      </c>
      <c r="S1171" s="1" t="s">
        <v>10</v>
      </c>
      <c r="T1171" s="1" t="s">
        <v>930</v>
      </c>
      <c r="V1171" s="19" t="str">
        <f t="shared" si="148"/>
        <v>Post-calc.</v>
      </c>
      <c r="W1171" s="1" t="str">
        <f t="shared" si="149"/>
        <v>Post-calc.</v>
      </c>
      <c r="X1171" s="1" t="b">
        <f t="shared" si="150"/>
        <v>1</v>
      </c>
      <c r="Z1171" s="3">
        <f t="shared" si="151"/>
        <v>0</v>
      </c>
    </row>
    <row r="1172" spans="1:26" x14ac:dyDescent="0.2">
      <c r="A1172" s="25" t="s">
        <v>3766</v>
      </c>
      <c r="B1172" s="9" t="str">
        <f t="shared" si="146"/>
        <v>4C771</v>
      </c>
      <c r="C1172" s="30">
        <v>1477</v>
      </c>
      <c r="D1172" s="30">
        <v>1477</v>
      </c>
      <c r="E1172" s="32">
        <v>41426</v>
      </c>
      <c r="F1172" s="27" t="s">
        <v>3668</v>
      </c>
      <c r="G1172" s="34" t="s">
        <v>5520</v>
      </c>
      <c r="H1172" s="10" t="str">
        <f t="shared" si="147"/>
        <v>Post-calc.</v>
      </c>
      <c r="I1172" s="3">
        <f t="shared" si="144"/>
        <v>0</v>
      </c>
      <c r="M1172" s="7" t="s">
        <v>1187</v>
      </c>
      <c r="N1172" s="9" t="str">
        <f t="shared" si="145"/>
        <v>4PH12</v>
      </c>
      <c r="O1172" s="3">
        <v>33412</v>
      </c>
      <c r="P1172" s="3">
        <v>33412</v>
      </c>
      <c r="Q1172" s="1" t="s">
        <v>14</v>
      </c>
      <c r="R1172" s="1" t="s">
        <v>9</v>
      </c>
      <c r="S1172" s="1" t="s">
        <v>10</v>
      </c>
      <c r="T1172" s="1" t="s">
        <v>930</v>
      </c>
      <c r="V1172" s="19" t="str">
        <f t="shared" si="148"/>
        <v>Pre-calc.</v>
      </c>
      <c r="W1172" s="1" t="str">
        <f t="shared" si="149"/>
        <v>Pre-calc.</v>
      </c>
      <c r="X1172" s="1" t="b">
        <f t="shared" si="150"/>
        <v>1</v>
      </c>
      <c r="Z1172" s="3">
        <f t="shared" si="151"/>
        <v>0</v>
      </c>
    </row>
    <row r="1173" spans="1:26" x14ac:dyDescent="0.2">
      <c r="A1173" s="25" t="s">
        <v>3767</v>
      </c>
      <c r="B1173" s="9" t="str">
        <f t="shared" si="146"/>
        <v>4C773</v>
      </c>
      <c r="C1173" s="30">
        <v>19515</v>
      </c>
      <c r="D1173" s="30">
        <v>19515</v>
      </c>
      <c r="E1173" s="32">
        <v>41275</v>
      </c>
      <c r="F1173" s="27" t="s">
        <v>3668</v>
      </c>
      <c r="G1173" s="34" t="s">
        <v>5520</v>
      </c>
      <c r="H1173" s="10" t="str">
        <f t="shared" si="147"/>
        <v>Post-calc.</v>
      </c>
      <c r="I1173" s="3">
        <f t="shared" si="144"/>
        <v>0</v>
      </c>
      <c r="M1173" s="7" t="s">
        <v>1188</v>
      </c>
      <c r="N1173" s="9" t="str">
        <f t="shared" si="145"/>
        <v>4PH38</v>
      </c>
      <c r="O1173" s="3">
        <v>20140</v>
      </c>
      <c r="P1173" s="3"/>
      <c r="Q1173" s="1" t="s">
        <v>8</v>
      </c>
      <c r="R1173" s="1" t="s">
        <v>9</v>
      </c>
      <c r="S1173" s="1" t="s">
        <v>10</v>
      </c>
      <c r="T1173" s="1" t="s">
        <v>930</v>
      </c>
      <c r="V1173" s="19" t="str">
        <f t="shared" si="148"/>
        <v>Post-calc.</v>
      </c>
      <c r="W1173" s="1" t="str">
        <f t="shared" si="149"/>
        <v>Post-calc.</v>
      </c>
      <c r="X1173" s="1" t="b">
        <f t="shared" si="150"/>
        <v>1</v>
      </c>
      <c r="Z1173" s="3">
        <f t="shared" si="151"/>
        <v>0</v>
      </c>
    </row>
    <row r="1174" spans="1:26" x14ac:dyDescent="0.2">
      <c r="A1174" s="25" t="s">
        <v>3768</v>
      </c>
      <c r="B1174" s="9" t="str">
        <f t="shared" si="146"/>
        <v>4C858</v>
      </c>
      <c r="C1174" s="30">
        <v>147</v>
      </c>
      <c r="D1174" s="30">
        <v>0</v>
      </c>
      <c r="E1174" s="32">
        <v>41364</v>
      </c>
      <c r="F1174" s="27" t="s">
        <v>3668</v>
      </c>
      <c r="G1174" s="34" t="s">
        <v>5520</v>
      </c>
      <c r="H1174" s="10" t="str">
        <f t="shared" si="147"/>
        <v>Post-calc.</v>
      </c>
      <c r="I1174" s="3">
        <f t="shared" si="144"/>
        <v>0</v>
      </c>
      <c r="M1174" s="7" t="s">
        <v>1189</v>
      </c>
      <c r="N1174" s="9" t="str">
        <f t="shared" si="145"/>
        <v>4PH70</v>
      </c>
      <c r="O1174" s="3">
        <v>150</v>
      </c>
      <c r="P1174" s="3"/>
      <c r="Q1174" s="1" t="s">
        <v>8</v>
      </c>
      <c r="R1174" s="1" t="s">
        <v>9</v>
      </c>
      <c r="S1174" s="1" t="s">
        <v>10</v>
      </c>
      <c r="T1174" s="1" t="s">
        <v>930</v>
      </c>
      <c r="V1174" s="19" t="str">
        <f t="shared" si="148"/>
        <v>Post-calc.</v>
      </c>
      <c r="W1174" s="1" t="str">
        <f t="shared" si="149"/>
        <v>Post-calc.</v>
      </c>
      <c r="X1174" s="1" t="b">
        <f t="shared" si="150"/>
        <v>1</v>
      </c>
      <c r="Z1174" s="3">
        <f t="shared" si="151"/>
        <v>0</v>
      </c>
    </row>
    <row r="1175" spans="1:26" x14ac:dyDescent="0.2">
      <c r="A1175" s="25" t="s">
        <v>3769</v>
      </c>
      <c r="B1175" s="9" t="str">
        <f t="shared" si="146"/>
        <v>4C865</v>
      </c>
      <c r="C1175" s="30">
        <v>200</v>
      </c>
      <c r="D1175" s="30">
        <v>0</v>
      </c>
      <c r="E1175" s="32">
        <v>41394</v>
      </c>
      <c r="F1175" s="27" t="s">
        <v>3668</v>
      </c>
      <c r="G1175" s="34" t="s">
        <v>5520</v>
      </c>
      <c r="H1175" s="10" t="str">
        <f t="shared" si="147"/>
        <v>Post-calc.</v>
      </c>
      <c r="I1175" s="3">
        <f t="shared" si="144"/>
        <v>0</v>
      </c>
      <c r="M1175" s="7" t="s">
        <v>1190</v>
      </c>
      <c r="N1175" s="9" t="str">
        <f t="shared" si="145"/>
        <v>4PH71</v>
      </c>
      <c r="O1175" s="3">
        <v>300</v>
      </c>
      <c r="P1175" s="3"/>
      <c r="Q1175" s="1" t="s">
        <v>8</v>
      </c>
      <c r="R1175" s="1" t="s">
        <v>9</v>
      </c>
      <c r="S1175" s="1" t="s">
        <v>10</v>
      </c>
      <c r="T1175" s="1" t="s">
        <v>930</v>
      </c>
      <c r="V1175" s="19" t="str">
        <f t="shared" si="148"/>
        <v>Post-calc.</v>
      </c>
      <c r="W1175" s="1" t="str">
        <f t="shared" si="149"/>
        <v>Post-calc.</v>
      </c>
      <c r="X1175" s="1" t="b">
        <f t="shared" si="150"/>
        <v>1</v>
      </c>
      <c r="Z1175" s="3">
        <f t="shared" si="151"/>
        <v>0</v>
      </c>
    </row>
    <row r="1176" spans="1:26" x14ac:dyDescent="0.2">
      <c r="A1176" s="25" t="s">
        <v>3770</v>
      </c>
      <c r="B1176" s="9" t="str">
        <f t="shared" si="146"/>
        <v>4C906</v>
      </c>
      <c r="C1176" s="30">
        <v>3000</v>
      </c>
      <c r="D1176" s="30">
        <v>0</v>
      </c>
      <c r="E1176" s="32">
        <v>41455</v>
      </c>
      <c r="F1176" s="27" t="s">
        <v>3668</v>
      </c>
      <c r="G1176" s="34" t="s">
        <v>5520</v>
      </c>
      <c r="H1176" s="10" t="str">
        <f t="shared" si="147"/>
        <v>Post-calc.</v>
      </c>
      <c r="I1176" s="3">
        <f t="shared" si="144"/>
        <v>0</v>
      </c>
      <c r="M1176" s="7" t="s">
        <v>1191</v>
      </c>
      <c r="N1176" s="9" t="str">
        <f t="shared" si="145"/>
        <v>4PH72</v>
      </c>
      <c r="O1176" s="3">
        <v>150</v>
      </c>
      <c r="P1176" s="3"/>
      <c r="Q1176" s="1" t="s">
        <v>8</v>
      </c>
      <c r="R1176" s="1" t="s">
        <v>9</v>
      </c>
      <c r="S1176" s="1" t="s">
        <v>10</v>
      </c>
      <c r="T1176" s="1" t="s">
        <v>930</v>
      </c>
      <c r="V1176" s="19" t="str">
        <f t="shared" si="148"/>
        <v>Post-calc.</v>
      </c>
      <c r="W1176" s="1" t="str">
        <f t="shared" si="149"/>
        <v>Post-calc.</v>
      </c>
      <c r="X1176" s="1" t="b">
        <f t="shared" si="150"/>
        <v>1</v>
      </c>
      <c r="Z1176" s="3">
        <f t="shared" si="151"/>
        <v>0</v>
      </c>
    </row>
    <row r="1177" spans="1:26" x14ac:dyDescent="0.2">
      <c r="A1177" s="25" t="s">
        <v>3771</v>
      </c>
      <c r="B1177" s="9" t="str">
        <f t="shared" si="146"/>
        <v>4C971</v>
      </c>
      <c r="C1177" s="30">
        <v>3000</v>
      </c>
      <c r="D1177" s="30">
        <v>0</v>
      </c>
      <c r="E1177" s="32">
        <v>41578</v>
      </c>
      <c r="F1177" s="27" t="s">
        <v>3668</v>
      </c>
      <c r="G1177" s="34" t="s">
        <v>5520</v>
      </c>
      <c r="H1177" s="10" t="str">
        <f t="shared" si="147"/>
        <v>Post-calc.</v>
      </c>
      <c r="I1177" s="3">
        <f t="shared" si="144"/>
        <v>0</v>
      </c>
      <c r="M1177" s="7" t="s">
        <v>1192</v>
      </c>
      <c r="N1177" s="9" t="str">
        <f t="shared" si="145"/>
        <v>4PH73</v>
      </c>
      <c r="O1177" s="3">
        <v>600</v>
      </c>
      <c r="P1177" s="3"/>
      <c r="Q1177" s="1" t="s">
        <v>8</v>
      </c>
      <c r="R1177" s="1" t="s">
        <v>9</v>
      </c>
      <c r="S1177" s="1" t="s">
        <v>10</v>
      </c>
      <c r="T1177" s="1" t="s">
        <v>930</v>
      </c>
      <c r="V1177" s="19" t="str">
        <f t="shared" si="148"/>
        <v>Post-calc.</v>
      </c>
      <c r="W1177" s="1" t="str">
        <f t="shared" si="149"/>
        <v>Post-calc.</v>
      </c>
      <c r="X1177" s="1" t="b">
        <f t="shared" si="150"/>
        <v>1</v>
      </c>
      <c r="Z1177" s="3">
        <f t="shared" si="151"/>
        <v>0</v>
      </c>
    </row>
    <row r="1178" spans="1:26" x14ac:dyDescent="0.2">
      <c r="A1178" s="25" t="s">
        <v>3772</v>
      </c>
      <c r="B1178" s="9" t="str">
        <f t="shared" si="146"/>
        <v>4C984</v>
      </c>
      <c r="C1178" s="30">
        <v>500</v>
      </c>
      <c r="D1178" s="30">
        <v>0</v>
      </c>
      <c r="E1178" s="32">
        <v>41455</v>
      </c>
      <c r="F1178" s="27" t="s">
        <v>3668</v>
      </c>
      <c r="G1178" s="34" t="s">
        <v>5520</v>
      </c>
      <c r="H1178" s="10" t="str">
        <f t="shared" si="147"/>
        <v>Post-calc.</v>
      </c>
      <c r="I1178" s="3">
        <f t="shared" si="144"/>
        <v>0</v>
      </c>
      <c r="M1178" s="7" t="s">
        <v>1193</v>
      </c>
      <c r="N1178" s="9" t="str">
        <f t="shared" si="145"/>
        <v>4PH74</v>
      </c>
      <c r="O1178" s="3">
        <v>1000</v>
      </c>
      <c r="P1178" s="3"/>
      <c r="Q1178" s="1" t="s">
        <v>8</v>
      </c>
      <c r="R1178" s="1" t="s">
        <v>9</v>
      </c>
      <c r="S1178" s="1" t="s">
        <v>10</v>
      </c>
      <c r="T1178" s="1" t="s">
        <v>930</v>
      </c>
      <c r="V1178" s="19" t="str">
        <f t="shared" si="148"/>
        <v>Post-calc.</v>
      </c>
      <c r="W1178" s="1" t="str">
        <f t="shared" si="149"/>
        <v>Post-calc.</v>
      </c>
      <c r="X1178" s="1" t="b">
        <f t="shared" si="150"/>
        <v>1</v>
      </c>
      <c r="Z1178" s="3">
        <f t="shared" si="151"/>
        <v>0</v>
      </c>
    </row>
    <row r="1179" spans="1:26" x14ac:dyDescent="0.2">
      <c r="A1179" s="25" t="s">
        <v>3773</v>
      </c>
      <c r="B1179" s="9" t="str">
        <f t="shared" si="146"/>
        <v>4C995</v>
      </c>
      <c r="C1179" s="30">
        <v>1500</v>
      </c>
      <c r="D1179" s="30">
        <v>0</v>
      </c>
      <c r="E1179" s="32">
        <v>41547</v>
      </c>
      <c r="F1179" s="27" t="s">
        <v>2798</v>
      </c>
      <c r="G1179" s="34" t="s">
        <v>5520</v>
      </c>
      <c r="H1179" s="10" t="str">
        <f t="shared" si="147"/>
        <v>Post-calc.</v>
      </c>
      <c r="I1179" s="23" t="e">
        <f t="shared" si="144"/>
        <v>#N/A</v>
      </c>
      <c r="J1179" s="18" t="str">
        <f>VLOOKUP(B1179, Remarks!$A$3:$G$400, 7, FALSE)</f>
        <v>Foxpro order but Procurement Center is Rieckermann GmbH as well as not Purchased from PC was filtered out</v>
      </c>
      <c r="M1179" s="7" t="s">
        <v>1194</v>
      </c>
      <c r="N1179" s="9" t="str">
        <f t="shared" si="145"/>
        <v>4PH75</v>
      </c>
      <c r="O1179" s="3">
        <v>700</v>
      </c>
      <c r="P1179" s="3"/>
      <c r="Q1179" s="1" t="s">
        <v>8</v>
      </c>
      <c r="R1179" s="1" t="s">
        <v>9</v>
      </c>
      <c r="S1179" s="1" t="s">
        <v>10</v>
      </c>
      <c r="T1179" s="1" t="s">
        <v>930</v>
      </c>
      <c r="V1179" s="19" t="str">
        <f t="shared" si="148"/>
        <v>Post-calc.</v>
      </c>
      <c r="W1179" s="1" t="str">
        <f t="shared" si="149"/>
        <v>Post-calc.</v>
      </c>
      <c r="X1179" s="1" t="b">
        <f t="shared" si="150"/>
        <v>1</v>
      </c>
      <c r="Z1179" s="3">
        <f t="shared" si="151"/>
        <v>0</v>
      </c>
    </row>
    <row r="1180" spans="1:26" x14ac:dyDescent="0.2">
      <c r="A1180" s="25" t="s">
        <v>3774</v>
      </c>
      <c r="B1180" s="9" t="str">
        <f t="shared" si="146"/>
        <v>4D010</v>
      </c>
      <c r="C1180" s="30">
        <v>200</v>
      </c>
      <c r="D1180" s="30">
        <v>0</v>
      </c>
      <c r="E1180" s="32">
        <v>41547</v>
      </c>
      <c r="F1180" s="27" t="s">
        <v>3668</v>
      </c>
      <c r="G1180" s="34" t="s">
        <v>5520</v>
      </c>
      <c r="H1180" s="10" t="str">
        <f t="shared" si="147"/>
        <v>Post-calc.</v>
      </c>
      <c r="I1180" s="3">
        <f t="shared" si="144"/>
        <v>0</v>
      </c>
      <c r="M1180" s="7" t="s">
        <v>1195</v>
      </c>
      <c r="N1180" s="9" t="str">
        <f t="shared" si="145"/>
        <v>4PH76</v>
      </c>
      <c r="O1180" s="3">
        <v>200</v>
      </c>
      <c r="P1180" s="3"/>
      <c r="Q1180" s="1" t="s">
        <v>8</v>
      </c>
      <c r="R1180" s="1" t="s">
        <v>9</v>
      </c>
      <c r="S1180" s="1" t="s">
        <v>10</v>
      </c>
      <c r="T1180" s="1" t="s">
        <v>930</v>
      </c>
      <c r="V1180" s="19" t="str">
        <f t="shared" si="148"/>
        <v>Post-calc.</v>
      </c>
      <c r="W1180" s="1" t="str">
        <f t="shared" si="149"/>
        <v>Post-calc.</v>
      </c>
      <c r="X1180" s="1" t="b">
        <f t="shared" si="150"/>
        <v>1</v>
      </c>
      <c r="Z1180" s="3">
        <f t="shared" si="151"/>
        <v>0</v>
      </c>
    </row>
    <row r="1181" spans="1:26" x14ac:dyDescent="0.2">
      <c r="A1181" s="25" t="s">
        <v>3775</v>
      </c>
      <c r="B1181" s="9" t="str">
        <f t="shared" si="146"/>
        <v>4D011</v>
      </c>
      <c r="C1181" s="30">
        <v>1000</v>
      </c>
      <c r="D1181" s="30">
        <v>0</v>
      </c>
      <c r="E1181" s="32">
        <v>41547</v>
      </c>
      <c r="F1181" s="27" t="s">
        <v>3668</v>
      </c>
      <c r="G1181" s="34" t="s">
        <v>5520</v>
      </c>
      <c r="H1181" s="10" t="str">
        <f t="shared" si="147"/>
        <v>Post-calc.</v>
      </c>
      <c r="I1181" s="3">
        <f t="shared" si="144"/>
        <v>0</v>
      </c>
      <c r="M1181" s="7" t="s">
        <v>1196</v>
      </c>
      <c r="N1181" s="9" t="str">
        <f t="shared" si="145"/>
        <v>4PH77</v>
      </c>
      <c r="O1181" s="3">
        <v>700</v>
      </c>
      <c r="P1181" s="3"/>
      <c r="Q1181" s="1" t="s">
        <v>8</v>
      </c>
      <c r="R1181" s="1" t="s">
        <v>9</v>
      </c>
      <c r="S1181" s="1" t="s">
        <v>10</v>
      </c>
      <c r="T1181" s="1" t="s">
        <v>930</v>
      </c>
      <c r="V1181" s="19" t="str">
        <f t="shared" si="148"/>
        <v>Post-calc.</v>
      </c>
      <c r="W1181" s="1" t="str">
        <f t="shared" si="149"/>
        <v>Post-calc.</v>
      </c>
      <c r="X1181" s="1" t="b">
        <f t="shared" si="150"/>
        <v>1</v>
      </c>
      <c r="Z1181" s="3">
        <f t="shared" si="151"/>
        <v>0</v>
      </c>
    </row>
    <row r="1182" spans="1:26" x14ac:dyDescent="0.2">
      <c r="A1182" s="25" t="s">
        <v>3776</v>
      </c>
      <c r="B1182" s="9" t="str">
        <f t="shared" si="146"/>
        <v>4D013</v>
      </c>
      <c r="C1182" s="30">
        <v>900</v>
      </c>
      <c r="D1182" s="30">
        <v>0</v>
      </c>
      <c r="E1182" s="32">
        <v>41639</v>
      </c>
      <c r="F1182" s="27" t="s">
        <v>3668</v>
      </c>
      <c r="G1182" s="34" t="s">
        <v>5520</v>
      </c>
      <c r="H1182" s="10" t="str">
        <f t="shared" si="147"/>
        <v>Post-calc.</v>
      </c>
      <c r="I1182" s="3">
        <f t="shared" si="144"/>
        <v>0</v>
      </c>
      <c r="M1182" s="7" t="s">
        <v>1197</v>
      </c>
      <c r="N1182" s="9" t="str">
        <f t="shared" si="145"/>
        <v>4PH78</v>
      </c>
      <c r="O1182" s="3">
        <v>300</v>
      </c>
      <c r="P1182" s="3"/>
      <c r="Q1182" s="1" t="s">
        <v>8</v>
      </c>
      <c r="R1182" s="1" t="s">
        <v>9</v>
      </c>
      <c r="S1182" s="1" t="s">
        <v>10</v>
      </c>
      <c r="T1182" s="1" t="s">
        <v>930</v>
      </c>
      <c r="V1182" s="19" t="str">
        <f t="shared" si="148"/>
        <v>Post-calc.</v>
      </c>
      <c r="W1182" s="1" t="str">
        <f t="shared" si="149"/>
        <v>Post-calc.</v>
      </c>
      <c r="X1182" s="1" t="b">
        <f t="shared" si="150"/>
        <v>1</v>
      </c>
      <c r="Z1182" s="3">
        <f t="shared" si="151"/>
        <v>0</v>
      </c>
    </row>
    <row r="1183" spans="1:26" x14ac:dyDescent="0.2">
      <c r="A1183" s="25" t="s">
        <v>3777</v>
      </c>
      <c r="B1183" s="9" t="str">
        <f t="shared" si="146"/>
        <v>4D076</v>
      </c>
      <c r="C1183" s="30">
        <v>1500</v>
      </c>
      <c r="D1183" s="30">
        <v>0</v>
      </c>
      <c r="E1183" s="32">
        <v>41608</v>
      </c>
      <c r="F1183" s="27" t="s">
        <v>3668</v>
      </c>
      <c r="G1183" s="34" t="s">
        <v>5520</v>
      </c>
      <c r="H1183" s="10" t="str">
        <f t="shared" si="147"/>
        <v>Post-calc.</v>
      </c>
      <c r="I1183" s="3">
        <f t="shared" si="144"/>
        <v>0</v>
      </c>
      <c r="M1183" s="7" t="s">
        <v>1198</v>
      </c>
      <c r="N1183" s="9" t="str">
        <f t="shared" si="145"/>
        <v>4PH79</v>
      </c>
      <c r="O1183" s="3">
        <v>100</v>
      </c>
      <c r="P1183" s="3"/>
      <c r="Q1183" s="1" t="s">
        <v>8</v>
      </c>
      <c r="R1183" s="1" t="s">
        <v>9</v>
      </c>
      <c r="S1183" s="1" t="s">
        <v>10</v>
      </c>
      <c r="T1183" s="1" t="s">
        <v>930</v>
      </c>
      <c r="V1183" s="19" t="str">
        <f t="shared" si="148"/>
        <v>Post-calc.</v>
      </c>
      <c r="W1183" s="1" t="str">
        <f t="shared" si="149"/>
        <v>Post-calc.</v>
      </c>
      <c r="X1183" s="1" t="b">
        <f t="shared" si="150"/>
        <v>1</v>
      </c>
      <c r="Z1183" s="3">
        <f t="shared" si="151"/>
        <v>0</v>
      </c>
    </row>
    <row r="1184" spans="1:26" x14ac:dyDescent="0.2">
      <c r="A1184" s="25" t="s">
        <v>3778</v>
      </c>
      <c r="B1184" s="9" t="str">
        <f t="shared" si="146"/>
        <v>4D077</v>
      </c>
      <c r="C1184" s="30">
        <v>-956</v>
      </c>
      <c r="D1184" s="30">
        <v>0</v>
      </c>
      <c r="E1184" s="32">
        <v>41608</v>
      </c>
      <c r="F1184" s="27" t="s">
        <v>3668</v>
      </c>
      <c r="G1184" s="34" t="s">
        <v>5520</v>
      </c>
      <c r="H1184" s="10" t="str">
        <f t="shared" si="147"/>
        <v>Post-calc.</v>
      </c>
      <c r="I1184" s="3">
        <f t="shared" si="144"/>
        <v>0</v>
      </c>
      <c r="M1184" s="7" t="s">
        <v>1199</v>
      </c>
      <c r="N1184" s="9" t="str">
        <f t="shared" si="145"/>
        <v>4PH81</v>
      </c>
      <c r="O1184" s="3">
        <v>800</v>
      </c>
      <c r="P1184" s="3"/>
      <c r="Q1184" s="1" t="s">
        <v>8</v>
      </c>
      <c r="R1184" s="1" t="s">
        <v>9</v>
      </c>
      <c r="S1184" s="1" t="s">
        <v>10</v>
      </c>
      <c r="T1184" s="1" t="s">
        <v>930</v>
      </c>
      <c r="V1184" s="19" t="str">
        <f t="shared" si="148"/>
        <v>Post-calc.</v>
      </c>
      <c r="W1184" s="1" t="str">
        <f t="shared" si="149"/>
        <v>Post-calc.</v>
      </c>
      <c r="X1184" s="1" t="b">
        <f t="shared" si="150"/>
        <v>1</v>
      </c>
      <c r="Z1184" s="3">
        <f t="shared" si="151"/>
        <v>0</v>
      </c>
    </row>
    <row r="1185" spans="1:26" x14ac:dyDescent="0.2">
      <c r="A1185" s="25" t="s">
        <v>3779</v>
      </c>
      <c r="B1185" s="9" t="str">
        <f t="shared" si="146"/>
        <v>4D079</v>
      </c>
      <c r="C1185" s="30">
        <v>500</v>
      </c>
      <c r="D1185" s="30">
        <v>0</v>
      </c>
      <c r="E1185" s="32">
        <v>41639</v>
      </c>
      <c r="F1185" s="27" t="s">
        <v>3668</v>
      </c>
      <c r="G1185" s="34" t="s">
        <v>5520</v>
      </c>
      <c r="H1185" s="10" t="str">
        <f t="shared" si="147"/>
        <v>Post-calc.</v>
      </c>
      <c r="I1185" s="3">
        <f t="shared" si="144"/>
        <v>0</v>
      </c>
      <c r="M1185" s="7" t="s">
        <v>1200</v>
      </c>
      <c r="N1185" s="9" t="str">
        <f t="shared" si="145"/>
        <v>4PH82</v>
      </c>
      <c r="O1185" s="3">
        <v>200</v>
      </c>
      <c r="P1185" s="3"/>
      <c r="Q1185" s="1" t="s">
        <v>8</v>
      </c>
      <c r="R1185" s="1" t="s">
        <v>9</v>
      </c>
      <c r="S1185" s="1" t="s">
        <v>10</v>
      </c>
      <c r="T1185" s="1" t="s">
        <v>930</v>
      </c>
      <c r="V1185" s="19" t="str">
        <f t="shared" si="148"/>
        <v>Post-calc.</v>
      </c>
      <c r="W1185" s="1" t="str">
        <f t="shared" si="149"/>
        <v>Post-calc.</v>
      </c>
      <c r="X1185" s="1" t="b">
        <f t="shared" si="150"/>
        <v>1</v>
      </c>
      <c r="Z1185" s="3">
        <f t="shared" si="151"/>
        <v>0</v>
      </c>
    </row>
    <row r="1186" spans="1:26" x14ac:dyDescent="0.2">
      <c r="A1186" s="25" t="s">
        <v>3780</v>
      </c>
      <c r="B1186" s="9" t="str">
        <f t="shared" si="146"/>
        <v>4D086</v>
      </c>
      <c r="C1186" s="30">
        <v>655</v>
      </c>
      <c r="D1186" s="30">
        <v>0</v>
      </c>
      <c r="E1186" s="32">
        <v>41578</v>
      </c>
      <c r="F1186" s="27" t="s">
        <v>3668</v>
      </c>
      <c r="G1186" s="34" t="s">
        <v>5520</v>
      </c>
      <c r="H1186" s="10" t="str">
        <f t="shared" si="147"/>
        <v>Post-calc.</v>
      </c>
      <c r="I1186" s="3">
        <f t="shared" si="144"/>
        <v>0</v>
      </c>
      <c r="M1186" s="7" t="s">
        <v>1201</v>
      </c>
      <c r="N1186" s="9" t="str">
        <f t="shared" si="145"/>
        <v>4PH83</v>
      </c>
      <c r="O1186" s="3">
        <v>100</v>
      </c>
      <c r="P1186" s="3"/>
      <c r="Q1186" s="1" t="s">
        <v>8</v>
      </c>
      <c r="R1186" s="1" t="s">
        <v>9</v>
      </c>
      <c r="S1186" s="1" t="s">
        <v>10</v>
      </c>
      <c r="T1186" s="1" t="s">
        <v>930</v>
      </c>
      <c r="V1186" s="19" t="str">
        <f t="shared" si="148"/>
        <v>Post-calc.</v>
      </c>
      <c r="W1186" s="1" t="str">
        <f t="shared" si="149"/>
        <v>Post-calc.</v>
      </c>
      <c r="X1186" s="1" t="b">
        <f t="shared" si="150"/>
        <v>1</v>
      </c>
      <c r="Z1186" s="3">
        <f t="shared" si="151"/>
        <v>0</v>
      </c>
    </row>
    <row r="1187" spans="1:26" x14ac:dyDescent="0.2">
      <c r="A1187" s="25" t="s">
        <v>3781</v>
      </c>
      <c r="B1187" s="9" t="str">
        <f t="shared" si="146"/>
        <v>4D094</v>
      </c>
      <c r="C1187" s="30">
        <v>2400</v>
      </c>
      <c r="D1187" s="30">
        <v>0</v>
      </c>
      <c r="E1187" s="32">
        <v>41578</v>
      </c>
      <c r="F1187" s="27" t="s">
        <v>3668</v>
      </c>
      <c r="G1187" s="34" t="s">
        <v>5520</v>
      </c>
      <c r="H1187" s="10" t="str">
        <f t="shared" si="147"/>
        <v>Post-calc.</v>
      </c>
      <c r="I1187" s="3">
        <f t="shared" si="144"/>
        <v>0</v>
      </c>
      <c r="M1187" s="7" t="s">
        <v>1202</v>
      </c>
      <c r="N1187" s="9" t="str">
        <f t="shared" si="145"/>
        <v>4PH84</v>
      </c>
      <c r="O1187" s="3">
        <v>200</v>
      </c>
      <c r="P1187" s="3"/>
      <c r="Q1187" s="1" t="s">
        <v>8</v>
      </c>
      <c r="R1187" s="1" t="s">
        <v>9</v>
      </c>
      <c r="S1187" s="1" t="s">
        <v>10</v>
      </c>
      <c r="T1187" s="1" t="s">
        <v>930</v>
      </c>
      <c r="V1187" s="19" t="str">
        <f t="shared" si="148"/>
        <v>Post-calc.</v>
      </c>
      <c r="W1187" s="1" t="str">
        <f t="shared" si="149"/>
        <v>Post-calc.</v>
      </c>
      <c r="X1187" s="1" t="b">
        <f t="shared" si="150"/>
        <v>1</v>
      </c>
      <c r="Z1187" s="3">
        <f t="shared" si="151"/>
        <v>0</v>
      </c>
    </row>
    <row r="1188" spans="1:26" x14ac:dyDescent="0.2">
      <c r="A1188" s="25" t="s">
        <v>3782</v>
      </c>
      <c r="B1188" s="9" t="str">
        <f t="shared" si="146"/>
        <v>4D101</v>
      </c>
      <c r="C1188" s="30">
        <v>500</v>
      </c>
      <c r="D1188" s="30">
        <v>0</v>
      </c>
      <c r="E1188" s="32">
        <v>41608</v>
      </c>
      <c r="F1188" s="27" t="s">
        <v>3668</v>
      </c>
      <c r="G1188" s="34" t="s">
        <v>5520</v>
      </c>
      <c r="H1188" s="10" t="str">
        <f t="shared" si="147"/>
        <v>Post-calc.</v>
      </c>
      <c r="I1188" s="3">
        <f t="shared" si="144"/>
        <v>0</v>
      </c>
      <c r="M1188" s="7" t="s">
        <v>1203</v>
      </c>
      <c r="N1188" s="9" t="str">
        <f t="shared" si="145"/>
        <v>4PH85</v>
      </c>
      <c r="O1188" s="3">
        <v>200</v>
      </c>
      <c r="P1188" s="3"/>
      <c r="Q1188" s="1" t="s">
        <v>8</v>
      </c>
      <c r="R1188" s="1" t="s">
        <v>9</v>
      </c>
      <c r="S1188" s="1" t="s">
        <v>10</v>
      </c>
      <c r="T1188" s="1" t="s">
        <v>930</v>
      </c>
      <c r="V1188" s="19" t="str">
        <f t="shared" si="148"/>
        <v>Post-calc.</v>
      </c>
      <c r="W1188" s="1" t="str">
        <f t="shared" si="149"/>
        <v>Post-calc.</v>
      </c>
      <c r="X1188" s="1" t="b">
        <f t="shared" si="150"/>
        <v>1</v>
      </c>
      <c r="Z1188" s="3">
        <f t="shared" si="151"/>
        <v>0</v>
      </c>
    </row>
    <row r="1189" spans="1:26" x14ac:dyDescent="0.2">
      <c r="A1189" s="25" t="s">
        <v>3783</v>
      </c>
      <c r="B1189" s="9" t="str">
        <f t="shared" si="146"/>
        <v>4D118</v>
      </c>
      <c r="C1189" s="30">
        <v>73</v>
      </c>
      <c r="D1189" s="30">
        <v>0</v>
      </c>
      <c r="E1189" s="32">
        <v>41578</v>
      </c>
      <c r="F1189" s="27" t="s">
        <v>3668</v>
      </c>
      <c r="G1189" s="34" t="s">
        <v>5520</v>
      </c>
      <c r="H1189" s="10" t="str">
        <f t="shared" si="147"/>
        <v>Post-calc.</v>
      </c>
      <c r="I1189" s="3">
        <f t="shared" si="144"/>
        <v>0</v>
      </c>
      <c r="M1189" s="7" t="s">
        <v>1204</v>
      </c>
      <c r="N1189" s="9" t="str">
        <f t="shared" si="145"/>
        <v>4PH86</v>
      </c>
      <c r="O1189" s="3">
        <v>900</v>
      </c>
      <c r="P1189" s="3"/>
      <c r="Q1189" s="1" t="s">
        <v>8</v>
      </c>
      <c r="R1189" s="1" t="s">
        <v>9</v>
      </c>
      <c r="S1189" s="1" t="s">
        <v>10</v>
      </c>
      <c r="T1189" s="1" t="s">
        <v>930</v>
      </c>
      <c r="V1189" s="19" t="str">
        <f t="shared" si="148"/>
        <v>Post-calc.</v>
      </c>
      <c r="W1189" s="1" t="str">
        <f t="shared" si="149"/>
        <v>Post-calc.</v>
      </c>
      <c r="X1189" s="1" t="b">
        <f t="shared" si="150"/>
        <v>1</v>
      </c>
      <c r="Z1189" s="3">
        <f t="shared" si="151"/>
        <v>0</v>
      </c>
    </row>
    <row r="1190" spans="1:26" x14ac:dyDescent="0.2">
      <c r="A1190" s="25" t="s">
        <v>3784</v>
      </c>
      <c r="B1190" s="9" t="str">
        <f t="shared" si="146"/>
        <v>4D156</v>
      </c>
      <c r="C1190" s="30">
        <v>10880</v>
      </c>
      <c r="D1190" s="30">
        <v>0</v>
      </c>
      <c r="E1190" s="32">
        <v>41698</v>
      </c>
      <c r="F1190" s="27" t="s">
        <v>2798</v>
      </c>
      <c r="G1190" s="34" t="s">
        <v>5520</v>
      </c>
      <c r="H1190" s="10" t="str">
        <f t="shared" si="147"/>
        <v>Post-calc.</v>
      </c>
      <c r="I1190" s="23" t="e">
        <f t="shared" si="144"/>
        <v>#N/A</v>
      </c>
      <c r="J1190" s="18" t="str">
        <f>VLOOKUP(B1190, Remarks!$A$3:$G$400, 7, FALSE)</f>
        <v>Foxpro order but Procurement Center is Rieckermann GmbH as well as not Purchased from PC was filtered out</v>
      </c>
      <c r="M1190" s="7" t="s">
        <v>1205</v>
      </c>
      <c r="N1190" s="9" t="str">
        <f t="shared" si="145"/>
        <v>4PH87</v>
      </c>
      <c r="O1190" s="3">
        <v>400</v>
      </c>
      <c r="P1190" s="3"/>
      <c r="Q1190" s="1" t="s">
        <v>8</v>
      </c>
      <c r="R1190" s="1" t="s">
        <v>9</v>
      </c>
      <c r="S1190" s="1" t="s">
        <v>10</v>
      </c>
      <c r="T1190" s="1" t="s">
        <v>930</v>
      </c>
      <c r="V1190" s="19" t="str">
        <f t="shared" si="148"/>
        <v>Post-calc.</v>
      </c>
      <c r="W1190" s="1" t="str">
        <f t="shared" si="149"/>
        <v>Post-calc.</v>
      </c>
      <c r="X1190" s="1" t="b">
        <f t="shared" si="150"/>
        <v>1</v>
      </c>
      <c r="Z1190" s="3">
        <f t="shared" si="151"/>
        <v>0</v>
      </c>
    </row>
    <row r="1191" spans="1:26" x14ac:dyDescent="0.2">
      <c r="A1191" s="25" t="s">
        <v>3785</v>
      </c>
      <c r="B1191" s="9" t="str">
        <f t="shared" si="146"/>
        <v>4D171</v>
      </c>
      <c r="C1191" s="30">
        <v>500</v>
      </c>
      <c r="D1191" s="30">
        <v>0</v>
      </c>
      <c r="E1191" s="32">
        <v>41729</v>
      </c>
      <c r="F1191" s="27" t="s">
        <v>3668</v>
      </c>
      <c r="G1191" s="34" t="s">
        <v>5520</v>
      </c>
      <c r="H1191" s="10" t="str">
        <f t="shared" si="147"/>
        <v>Post-calc.</v>
      </c>
      <c r="I1191" s="3">
        <f t="shared" si="144"/>
        <v>0</v>
      </c>
      <c r="M1191" s="7" t="s">
        <v>1206</v>
      </c>
      <c r="N1191" s="9" t="str">
        <f t="shared" si="145"/>
        <v>4PH88</v>
      </c>
      <c r="O1191" s="3">
        <v>500</v>
      </c>
      <c r="P1191" s="3"/>
      <c r="Q1191" s="1" t="s">
        <v>8</v>
      </c>
      <c r="R1191" s="1" t="s">
        <v>9</v>
      </c>
      <c r="S1191" s="1" t="s">
        <v>10</v>
      </c>
      <c r="T1191" s="1" t="s">
        <v>930</v>
      </c>
      <c r="V1191" s="19" t="str">
        <f t="shared" si="148"/>
        <v>Post-calc.</v>
      </c>
      <c r="W1191" s="1" t="str">
        <f t="shared" si="149"/>
        <v>Post-calc.</v>
      </c>
      <c r="X1191" s="1" t="b">
        <f t="shared" si="150"/>
        <v>1</v>
      </c>
      <c r="Z1191" s="3">
        <f t="shared" si="151"/>
        <v>0</v>
      </c>
    </row>
    <row r="1192" spans="1:26" x14ac:dyDescent="0.2">
      <c r="A1192" s="25" t="s">
        <v>3786</v>
      </c>
      <c r="B1192" s="9" t="str">
        <f t="shared" si="146"/>
        <v>4D187</v>
      </c>
      <c r="C1192" s="30">
        <v>800</v>
      </c>
      <c r="D1192" s="30">
        <v>0</v>
      </c>
      <c r="E1192" s="32">
        <v>41790</v>
      </c>
      <c r="F1192" s="27" t="s">
        <v>3668</v>
      </c>
      <c r="G1192" s="34" t="s">
        <v>5520</v>
      </c>
      <c r="H1192" s="10" t="str">
        <f t="shared" si="147"/>
        <v>Post-calc.</v>
      </c>
      <c r="I1192" s="3">
        <f t="shared" si="144"/>
        <v>0</v>
      </c>
      <c r="M1192" s="7" t="s">
        <v>1207</v>
      </c>
      <c r="N1192" s="9" t="str">
        <f t="shared" si="145"/>
        <v>4PH89</v>
      </c>
      <c r="O1192" s="3">
        <v>500</v>
      </c>
      <c r="P1192" s="3"/>
      <c r="Q1192" s="1" t="s">
        <v>8</v>
      </c>
      <c r="R1192" s="1" t="s">
        <v>9</v>
      </c>
      <c r="S1192" s="1" t="s">
        <v>10</v>
      </c>
      <c r="T1192" s="1" t="s">
        <v>930</v>
      </c>
      <c r="V1192" s="19" t="str">
        <f t="shared" si="148"/>
        <v>Post-calc.</v>
      </c>
      <c r="W1192" s="1" t="str">
        <f t="shared" si="149"/>
        <v>Post-calc.</v>
      </c>
      <c r="X1192" s="1" t="b">
        <f t="shared" si="150"/>
        <v>1</v>
      </c>
      <c r="Z1192" s="3">
        <f t="shared" si="151"/>
        <v>0</v>
      </c>
    </row>
    <row r="1193" spans="1:26" x14ac:dyDescent="0.2">
      <c r="A1193" s="25" t="s">
        <v>3787</v>
      </c>
      <c r="B1193" s="9" t="str">
        <f t="shared" si="146"/>
        <v>4D228</v>
      </c>
      <c r="C1193" s="30">
        <v>331</v>
      </c>
      <c r="D1193" s="30">
        <v>0</v>
      </c>
      <c r="E1193" s="32">
        <v>41670</v>
      </c>
      <c r="F1193" s="27" t="s">
        <v>3668</v>
      </c>
      <c r="G1193" s="34" t="s">
        <v>5520</v>
      </c>
      <c r="H1193" s="10" t="str">
        <f t="shared" si="147"/>
        <v>Post-calc.</v>
      </c>
      <c r="I1193" s="3">
        <f t="shared" si="144"/>
        <v>0</v>
      </c>
      <c r="M1193" s="7" t="s">
        <v>1208</v>
      </c>
      <c r="N1193" s="9" t="str">
        <f t="shared" si="145"/>
        <v>4PH90</v>
      </c>
      <c r="O1193" s="3">
        <v>1000</v>
      </c>
      <c r="P1193" s="3"/>
      <c r="Q1193" s="1" t="s">
        <v>8</v>
      </c>
      <c r="R1193" s="1" t="s">
        <v>9</v>
      </c>
      <c r="S1193" s="1" t="s">
        <v>10</v>
      </c>
      <c r="T1193" s="1" t="s">
        <v>930</v>
      </c>
      <c r="V1193" s="19" t="str">
        <f t="shared" si="148"/>
        <v>Post-calc.</v>
      </c>
      <c r="W1193" s="1" t="str">
        <f t="shared" si="149"/>
        <v>Post-calc.</v>
      </c>
      <c r="X1193" s="1" t="b">
        <f t="shared" si="150"/>
        <v>1</v>
      </c>
      <c r="Z1193" s="3">
        <f t="shared" si="151"/>
        <v>0</v>
      </c>
    </row>
    <row r="1194" spans="1:26" x14ac:dyDescent="0.2">
      <c r="A1194" s="25" t="s">
        <v>3788</v>
      </c>
      <c r="B1194" s="9" t="str">
        <f t="shared" si="146"/>
        <v>4D298</v>
      </c>
      <c r="C1194" s="30">
        <v>-700</v>
      </c>
      <c r="D1194" s="30">
        <v>0</v>
      </c>
      <c r="E1194" s="32">
        <v>41820</v>
      </c>
      <c r="F1194" s="27" t="s">
        <v>3668</v>
      </c>
      <c r="G1194" s="34" t="s">
        <v>5520</v>
      </c>
      <c r="H1194" s="10" t="str">
        <f t="shared" si="147"/>
        <v>Post-calc.</v>
      </c>
      <c r="I1194" s="3">
        <f t="shared" si="144"/>
        <v>0</v>
      </c>
      <c r="M1194" s="7" t="s">
        <v>1209</v>
      </c>
      <c r="N1194" s="9" t="str">
        <f t="shared" si="145"/>
        <v>4PH91</v>
      </c>
      <c r="O1194" s="3">
        <v>38</v>
      </c>
      <c r="P1194" s="3"/>
      <c r="Q1194" s="1" t="s">
        <v>8</v>
      </c>
      <c r="R1194" s="1" t="s">
        <v>9</v>
      </c>
      <c r="S1194" s="1" t="s">
        <v>10</v>
      </c>
      <c r="T1194" s="1" t="s">
        <v>930</v>
      </c>
      <c r="V1194" s="19" t="str">
        <f t="shared" si="148"/>
        <v>Post-calc.</v>
      </c>
      <c r="W1194" s="1" t="str">
        <f t="shared" si="149"/>
        <v>Post-calc.</v>
      </c>
      <c r="X1194" s="1" t="b">
        <f t="shared" si="150"/>
        <v>1</v>
      </c>
      <c r="Z1194" s="3">
        <f t="shared" si="151"/>
        <v>0</v>
      </c>
    </row>
    <row r="1195" spans="1:26" x14ac:dyDescent="0.2">
      <c r="A1195" s="25" t="s">
        <v>3789</v>
      </c>
      <c r="B1195" s="9" t="str">
        <f t="shared" si="146"/>
        <v>4D315</v>
      </c>
      <c r="C1195" s="30">
        <v>180</v>
      </c>
      <c r="D1195" s="30">
        <v>0</v>
      </c>
      <c r="E1195" s="32">
        <v>41790</v>
      </c>
      <c r="F1195" s="27" t="s">
        <v>3668</v>
      </c>
      <c r="G1195" s="34" t="s">
        <v>5520</v>
      </c>
      <c r="H1195" s="10" t="str">
        <f t="shared" si="147"/>
        <v>Post-calc.</v>
      </c>
      <c r="I1195" s="3">
        <f t="shared" si="144"/>
        <v>0</v>
      </c>
      <c r="M1195" s="7" t="s">
        <v>1210</v>
      </c>
      <c r="N1195" s="9" t="str">
        <f t="shared" si="145"/>
        <v>4PH92</v>
      </c>
      <c r="O1195" s="3">
        <v>800</v>
      </c>
      <c r="P1195" s="3"/>
      <c r="Q1195" s="1" t="s">
        <v>8</v>
      </c>
      <c r="R1195" s="1" t="s">
        <v>9</v>
      </c>
      <c r="S1195" s="1" t="s">
        <v>10</v>
      </c>
      <c r="T1195" s="1" t="s">
        <v>930</v>
      </c>
      <c r="V1195" s="19" t="str">
        <f t="shared" si="148"/>
        <v>Post-calc.</v>
      </c>
      <c r="W1195" s="1" t="str">
        <f t="shared" si="149"/>
        <v>Post-calc.</v>
      </c>
      <c r="X1195" s="1" t="b">
        <f t="shared" si="150"/>
        <v>1</v>
      </c>
      <c r="Z1195" s="3">
        <f t="shared" si="151"/>
        <v>0</v>
      </c>
    </row>
    <row r="1196" spans="1:26" x14ac:dyDescent="0.2">
      <c r="A1196" s="25" t="s">
        <v>3790</v>
      </c>
      <c r="B1196" s="9" t="str">
        <f t="shared" si="146"/>
        <v>4D321</v>
      </c>
      <c r="C1196" s="30">
        <v>359</v>
      </c>
      <c r="D1196" s="30">
        <v>0</v>
      </c>
      <c r="E1196" s="32">
        <v>41759</v>
      </c>
      <c r="F1196" s="27" t="s">
        <v>3668</v>
      </c>
      <c r="G1196" s="34" t="s">
        <v>5520</v>
      </c>
      <c r="H1196" s="10" t="str">
        <f t="shared" si="147"/>
        <v>Post-calc.</v>
      </c>
      <c r="I1196" s="3">
        <f t="shared" si="144"/>
        <v>0</v>
      </c>
      <c r="M1196" s="7" t="s">
        <v>1211</v>
      </c>
      <c r="N1196" s="9" t="str">
        <f t="shared" si="145"/>
        <v>4PH93</v>
      </c>
      <c r="O1196" s="3">
        <v>300</v>
      </c>
      <c r="P1196" s="3"/>
      <c r="Q1196" s="1" t="s">
        <v>8</v>
      </c>
      <c r="R1196" s="1" t="s">
        <v>9</v>
      </c>
      <c r="S1196" s="1" t="s">
        <v>10</v>
      </c>
      <c r="T1196" s="1" t="s">
        <v>930</v>
      </c>
      <c r="V1196" s="19" t="str">
        <f t="shared" si="148"/>
        <v>Post-calc.</v>
      </c>
      <c r="W1196" s="1" t="str">
        <f t="shared" si="149"/>
        <v>Post-calc.</v>
      </c>
      <c r="X1196" s="1" t="b">
        <f t="shared" si="150"/>
        <v>1</v>
      </c>
      <c r="Z1196" s="3">
        <f t="shared" si="151"/>
        <v>0</v>
      </c>
    </row>
    <row r="1197" spans="1:26" x14ac:dyDescent="0.2">
      <c r="A1197" s="25" t="s">
        <v>3791</v>
      </c>
      <c r="B1197" s="9" t="str">
        <f t="shared" si="146"/>
        <v>4D323</v>
      </c>
      <c r="C1197" s="30">
        <v>1000</v>
      </c>
      <c r="D1197" s="30">
        <v>0</v>
      </c>
      <c r="E1197" s="32">
        <v>41820</v>
      </c>
      <c r="F1197" s="27" t="s">
        <v>3668</v>
      </c>
      <c r="G1197" s="34" t="s">
        <v>5520</v>
      </c>
      <c r="H1197" s="10" t="str">
        <f t="shared" si="147"/>
        <v>Post-calc.</v>
      </c>
      <c r="I1197" s="3">
        <f t="shared" si="144"/>
        <v>0</v>
      </c>
      <c r="M1197" s="7" t="s">
        <v>1212</v>
      </c>
      <c r="N1197" s="9" t="str">
        <f t="shared" si="145"/>
        <v>4PH94</v>
      </c>
      <c r="O1197" s="3">
        <v>400</v>
      </c>
      <c r="P1197" s="3"/>
      <c r="Q1197" s="1" t="s">
        <v>8</v>
      </c>
      <c r="R1197" s="1" t="s">
        <v>9</v>
      </c>
      <c r="S1197" s="1" t="s">
        <v>10</v>
      </c>
      <c r="T1197" s="1" t="s">
        <v>930</v>
      </c>
      <c r="V1197" s="19" t="str">
        <f t="shared" si="148"/>
        <v>Post-calc.</v>
      </c>
      <c r="W1197" s="1" t="str">
        <f t="shared" si="149"/>
        <v>Post-calc.</v>
      </c>
      <c r="X1197" s="1" t="b">
        <f t="shared" si="150"/>
        <v>1</v>
      </c>
      <c r="Z1197" s="3">
        <f t="shared" si="151"/>
        <v>0</v>
      </c>
    </row>
    <row r="1198" spans="1:26" x14ac:dyDescent="0.2">
      <c r="A1198" s="25" t="s">
        <v>3792</v>
      </c>
      <c r="B1198" s="9" t="str">
        <f t="shared" si="146"/>
        <v>4D324</v>
      </c>
      <c r="C1198" s="30">
        <v>5000</v>
      </c>
      <c r="D1198" s="30">
        <v>0</v>
      </c>
      <c r="E1198" s="32">
        <v>41759</v>
      </c>
      <c r="F1198" s="27" t="s">
        <v>3668</v>
      </c>
      <c r="G1198" s="34" t="s">
        <v>5520</v>
      </c>
      <c r="H1198" s="10" t="str">
        <f t="shared" si="147"/>
        <v>Post-calc.</v>
      </c>
      <c r="I1198" s="3">
        <f t="shared" si="144"/>
        <v>0</v>
      </c>
      <c r="M1198" s="7" t="s">
        <v>1213</v>
      </c>
      <c r="N1198" s="9" t="str">
        <f t="shared" si="145"/>
        <v>4PH95</v>
      </c>
      <c r="O1198" s="3">
        <v>500</v>
      </c>
      <c r="P1198" s="3"/>
      <c r="Q1198" s="1" t="s">
        <v>8</v>
      </c>
      <c r="R1198" s="1" t="s">
        <v>9</v>
      </c>
      <c r="S1198" s="1" t="s">
        <v>10</v>
      </c>
      <c r="T1198" s="1" t="s">
        <v>930</v>
      </c>
      <c r="V1198" s="19" t="str">
        <f t="shared" si="148"/>
        <v>Post-calc.</v>
      </c>
      <c r="W1198" s="1" t="str">
        <f t="shared" si="149"/>
        <v>Post-calc.</v>
      </c>
      <c r="X1198" s="1" t="b">
        <f t="shared" si="150"/>
        <v>1</v>
      </c>
      <c r="Z1198" s="3">
        <f t="shared" si="151"/>
        <v>0</v>
      </c>
    </row>
    <row r="1199" spans="1:26" x14ac:dyDescent="0.2">
      <c r="A1199" s="25" t="s">
        <v>3793</v>
      </c>
      <c r="B1199" s="9" t="str">
        <f t="shared" si="146"/>
        <v>4D328</v>
      </c>
      <c r="C1199" s="30">
        <v>800</v>
      </c>
      <c r="D1199" s="30">
        <v>0</v>
      </c>
      <c r="E1199" s="32">
        <v>41790</v>
      </c>
      <c r="F1199" s="27" t="s">
        <v>3668</v>
      </c>
      <c r="G1199" s="34" t="s">
        <v>5520</v>
      </c>
      <c r="H1199" s="10" t="str">
        <f t="shared" si="147"/>
        <v>Post-calc.</v>
      </c>
      <c r="I1199" s="3">
        <f t="shared" si="144"/>
        <v>0</v>
      </c>
      <c r="M1199" s="7" t="s">
        <v>1214</v>
      </c>
      <c r="N1199" s="9" t="str">
        <f t="shared" si="145"/>
        <v>4PH96</v>
      </c>
      <c r="O1199" s="3">
        <v>200</v>
      </c>
      <c r="P1199" s="3"/>
      <c r="Q1199" s="1" t="s">
        <v>8</v>
      </c>
      <c r="R1199" s="1" t="s">
        <v>9</v>
      </c>
      <c r="S1199" s="1" t="s">
        <v>10</v>
      </c>
      <c r="T1199" s="1" t="s">
        <v>930</v>
      </c>
      <c r="V1199" s="19" t="str">
        <f t="shared" si="148"/>
        <v>Post-calc.</v>
      </c>
      <c r="W1199" s="1" t="str">
        <f t="shared" si="149"/>
        <v>Post-calc.</v>
      </c>
      <c r="X1199" s="1" t="b">
        <f t="shared" si="150"/>
        <v>1</v>
      </c>
      <c r="Z1199" s="3">
        <f t="shared" si="151"/>
        <v>0</v>
      </c>
    </row>
    <row r="1200" spans="1:26" x14ac:dyDescent="0.2">
      <c r="A1200" s="25" t="s">
        <v>3794</v>
      </c>
      <c r="B1200" s="9" t="str">
        <f t="shared" si="146"/>
        <v>4D369</v>
      </c>
      <c r="C1200" s="30">
        <v>339</v>
      </c>
      <c r="D1200" s="30">
        <v>0</v>
      </c>
      <c r="E1200" s="32">
        <v>41790</v>
      </c>
      <c r="F1200" s="27" t="s">
        <v>3668</v>
      </c>
      <c r="G1200" s="34" t="s">
        <v>5520</v>
      </c>
      <c r="H1200" s="10" t="str">
        <f t="shared" si="147"/>
        <v>Post-calc.</v>
      </c>
      <c r="I1200" s="3">
        <f t="shared" si="144"/>
        <v>0</v>
      </c>
      <c r="M1200" s="7" t="s">
        <v>1215</v>
      </c>
      <c r="N1200" s="9" t="str">
        <f t="shared" si="145"/>
        <v>4PH97</v>
      </c>
      <c r="O1200" s="3">
        <v>786.36</v>
      </c>
      <c r="P1200" s="3">
        <v>1545.8598999999999</v>
      </c>
      <c r="Q1200" s="1" t="s">
        <v>8</v>
      </c>
      <c r="R1200" s="1" t="s">
        <v>9</v>
      </c>
      <c r="S1200" s="1" t="s">
        <v>10</v>
      </c>
      <c r="T1200" s="1" t="s">
        <v>930</v>
      </c>
      <c r="V1200" s="19" t="str">
        <f t="shared" si="148"/>
        <v>Post-calc.</v>
      </c>
      <c r="W1200" s="1" t="str">
        <f t="shared" si="149"/>
        <v>Post-calc.</v>
      </c>
      <c r="X1200" s="1" t="b">
        <f t="shared" si="150"/>
        <v>1</v>
      </c>
      <c r="Z1200" s="3">
        <f t="shared" si="151"/>
        <v>0</v>
      </c>
    </row>
    <row r="1201" spans="1:26" x14ac:dyDescent="0.2">
      <c r="A1201" s="25" t="s">
        <v>3795</v>
      </c>
      <c r="B1201" s="9" t="str">
        <f t="shared" si="146"/>
        <v>4D441</v>
      </c>
      <c r="C1201" s="30">
        <v>341</v>
      </c>
      <c r="D1201" s="30">
        <v>0</v>
      </c>
      <c r="E1201" s="32">
        <v>41851</v>
      </c>
      <c r="F1201" s="27" t="s">
        <v>3668</v>
      </c>
      <c r="G1201" s="34" t="s">
        <v>5520</v>
      </c>
      <c r="H1201" s="10" t="str">
        <f t="shared" si="147"/>
        <v>Post-calc.</v>
      </c>
      <c r="I1201" s="3">
        <f t="shared" si="144"/>
        <v>0</v>
      </c>
      <c r="M1201" s="7" t="s">
        <v>1216</v>
      </c>
      <c r="N1201" s="9" t="str">
        <f t="shared" si="145"/>
        <v>4PH98</v>
      </c>
      <c r="O1201" s="3">
        <v>200</v>
      </c>
      <c r="P1201" s="3"/>
      <c r="Q1201" s="1" t="s">
        <v>8</v>
      </c>
      <c r="R1201" s="1" t="s">
        <v>9</v>
      </c>
      <c r="S1201" s="1" t="s">
        <v>10</v>
      </c>
      <c r="T1201" s="1" t="s">
        <v>930</v>
      </c>
      <c r="V1201" s="19" t="str">
        <f t="shared" si="148"/>
        <v>Post-calc.</v>
      </c>
      <c r="W1201" s="1" t="str">
        <f t="shared" si="149"/>
        <v>Post-calc.</v>
      </c>
      <c r="X1201" s="1" t="b">
        <f t="shared" si="150"/>
        <v>1</v>
      </c>
      <c r="Z1201" s="3">
        <f t="shared" si="151"/>
        <v>0</v>
      </c>
    </row>
    <row r="1202" spans="1:26" x14ac:dyDescent="0.2">
      <c r="A1202" s="25" t="s">
        <v>3796</v>
      </c>
      <c r="B1202" s="9" t="str">
        <f t="shared" si="146"/>
        <v>4D471</v>
      </c>
      <c r="C1202" s="30">
        <v>500</v>
      </c>
      <c r="D1202" s="30">
        <v>0</v>
      </c>
      <c r="E1202" s="32">
        <v>41882</v>
      </c>
      <c r="F1202" s="27" t="s">
        <v>3668</v>
      </c>
      <c r="G1202" s="34" t="s">
        <v>5520</v>
      </c>
      <c r="H1202" s="10" t="str">
        <f t="shared" si="147"/>
        <v>Post-calc.</v>
      </c>
      <c r="I1202" s="3">
        <f t="shared" si="144"/>
        <v>0</v>
      </c>
      <c r="M1202" s="7" t="s">
        <v>1217</v>
      </c>
      <c r="N1202" s="9" t="str">
        <f t="shared" si="145"/>
        <v>4PH99</v>
      </c>
      <c r="O1202" s="3">
        <v>1300</v>
      </c>
      <c r="P1202" s="3"/>
      <c r="Q1202" s="1" t="s">
        <v>8</v>
      </c>
      <c r="R1202" s="1" t="s">
        <v>9</v>
      </c>
      <c r="S1202" s="1" t="s">
        <v>10</v>
      </c>
      <c r="T1202" s="1" t="s">
        <v>930</v>
      </c>
      <c r="V1202" s="19" t="str">
        <f t="shared" si="148"/>
        <v>Post-calc.</v>
      </c>
      <c r="W1202" s="1" t="str">
        <f t="shared" si="149"/>
        <v>Post-calc.</v>
      </c>
      <c r="X1202" s="1" t="b">
        <f t="shared" si="150"/>
        <v>1</v>
      </c>
      <c r="Z1202" s="3">
        <f t="shared" si="151"/>
        <v>0</v>
      </c>
    </row>
    <row r="1203" spans="1:26" x14ac:dyDescent="0.2">
      <c r="A1203" s="25" t="s">
        <v>3797</v>
      </c>
      <c r="B1203" s="9" t="str">
        <f t="shared" si="146"/>
        <v>4D504</v>
      </c>
      <c r="C1203" s="30">
        <v>3800</v>
      </c>
      <c r="D1203" s="30">
        <v>3576</v>
      </c>
      <c r="E1203" s="32">
        <v>42523</v>
      </c>
      <c r="F1203" s="27" t="s">
        <v>3668</v>
      </c>
      <c r="G1203" s="34" t="s">
        <v>5520</v>
      </c>
      <c r="H1203" s="10" t="str">
        <f t="shared" si="147"/>
        <v>Post-calc.</v>
      </c>
      <c r="I1203" s="3">
        <f t="shared" si="144"/>
        <v>0</v>
      </c>
      <c r="M1203" s="7" t="s">
        <v>1218</v>
      </c>
      <c r="N1203" s="9" t="str">
        <f t="shared" si="145"/>
        <v>4PM21</v>
      </c>
      <c r="O1203" s="3">
        <v>60560</v>
      </c>
      <c r="P1203" s="3">
        <v>60560</v>
      </c>
      <c r="Q1203" s="1" t="s">
        <v>14</v>
      </c>
      <c r="R1203" s="1" t="s">
        <v>9</v>
      </c>
      <c r="S1203" s="1" t="s">
        <v>10</v>
      </c>
      <c r="T1203" s="1" t="s">
        <v>930</v>
      </c>
      <c r="V1203" s="19" t="str">
        <f t="shared" si="148"/>
        <v>Pre-calc.</v>
      </c>
      <c r="W1203" s="1" t="str">
        <f t="shared" si="149"/>
        <v>Pre-calc.</v>
      </c>
      <c r="X1203" s="1" t="b">
        <f t="shared" si="150"/>
        <v>1</v>
      </c>
      <c r="Z1203" s="3">
        <f t="shared" si="151"/>
        <v>0</v>
      </c>
    </row>
    <row r="1204" spans="1:26" x14ac:dyDescent="0.2">
      <c r="A1204" s="25" t="s">
        <v>3798</v>
      </c>
      <c r="B1204" s="9" t="str">
        <f t="shared" si="146"/>
        <v>4D529</v>
      </c>
      <c r="C1204" s="30">
        <v>1500</v>
      </c>
      <c r="D1204" s="30">
        <v>0</v>
      </c>
      <c r="E1204" s="32">
        <v>41912</v>
      </c>
      <c r="F1204" s="27" t="s">
        <v>3668</v>
      </c>
      <c r="G1204" s="34" t="s">
        <v>5520</v>
      </c>
      <c r="H1204" s="10" t="str">
        <f t="shared" si="147"/>
        <v>Post-calc.</v>
      </c>
      <c r="I1204" s="3">
        <f t="shared" si="144"/>
        <v>0</v>
      </c>
      <c r="M1204" s="7" t="s">
        <v>1219</v>
      </c>
      <c r="N1204" s="9" t="str">
        <f t="shared" si="145"/>
        <v>4PM22</v>
      </c>
      <c r="O1204" s="3">
        <v>106080</v>
      </c>
      <c r="P1204" s="3">
        <v>111126.8588</v>
      </c>
      <c r="Q1204" s="1" t="s">
        <v>8</v>
      </c>
      <c r="R1204" s="1" t="s">
        <v>9</v>
      </c>
      <c r="S1204" s="1" t="s">
        <v>10</v>
      </c>
      <c r="T1204" s="1" t="s">
        <v>930</v>
      </c>
      <c r="V1204" s="19" t="str">
        <f t="shared" si="148"/>
        <v>Post-calc.</v>
      </c>
      <c r="W1204" s="1" t="str">
        <f t="shared" si="149"/>
        <v>Post-calc.</v>
      </c>
      <c r="X1204" s="1" t="b">
        <f t="shared" si="150"/>
        <v>1</v>
      </c>
      <c r="Z1204" s="3">
        <f t="shared" si="151"/>
        <v>0</v>
      </c>
    </row>
    <row r="1205" spans="1:26" x14ac:dyDescent="0.2">
      <c r="A1205" s="25" t="s">
        <v>3799</v>
      </c>
      <c r="B1205" s="9" t="str">
        <f t="shared" si="146"/>
        <v>4D547</v>
      </c>
      <c r="C1205" s="30">
        <v>344</v>
      </c>
      <c r="D1205" s="30">
        <v>0</v>
      </c>
      <c r="E1205" s="32">
        <v>41943</v>
      </c>
      <c r="F1205" s="27" t="s">
        <v>3668</v>
      </c>
      <c r="G1205" s="34" t="s">
        <v>5520</v>
      </c>
      <c r="H1205" s="10" t="str">
        <f t="shared" si="147"/>
        <v>Post-calc.</v>
      </c>
      <c r="I1205" s="3">
        <f t="shared" si="144"/>
        <v>0</v>
      </c>
      <c r="M1205" s="7" t="s">
        <v>1220</v>
      </c>
      <c r="N1205" s="9" t="str">
        <f t="shared" si="145"/>
        <v>4PM36</v>
      </c>
      <c r="O1205" s="3">
        <v>5000</v>
      </c>
      <c r="P1205" s="3">
        <v>6095.7758000000003</v>
      </c>
      <c r="Q1205" s="1" t="s">
        <v>8</v>
      </c>
      <c r="R1205" s="1" t="s">
        <v>9</v>
      </c>
      <c r="S1205" s="1" t="s">
        <v>10</v>
      </c>
      <c r="T1205" s="1" t="s">
        <v>930</v>
      </c>
      <c r="V1205" s="19" t="str">
        <f t="shared" si="148"/>
        <v>Post-calc.</v>
      </c>
      <c r="W1205" s="1" t="str">
        <f t="shared" si="149"/>
        <v>Post-calc.</v>
      </c>
      <c r="X1205" s="1" t="b">
        <f t="shared" si="150"/>
        <v>1</v>
      </c>
      <c r="Z1205" s="3">
        <f t="shared" si="151"/>
        <v>0</v>
      </c>
    </row>
    <row r="1206" spans="1:26" x14ac:dyDescent="0.2">
      <c r="A1206" s="25" t="s">
        <v>3800</v>
      </c>
      <c r="B1206" s="9" t="str">
        <f t="shared" si="146"/>
        <v>4D570</v>
      </c>
      <c r="C1206" s="30">
        <v>250</v>
      </c>
      <c r="D1206" s="30">
        <v>83</v>
      </c>
      <c r="E1206" s="32">
        <v>42523</v>
      </c>
      <c r="F1206" s="27" t="s">
        <v>3668</v>
      </c>
      <c r="G1206" s="34" t="s">
        <v>5520</v>
      </c>
      <c r="H1206" s="10" t="str">
        <f t="shared" si="147"/>
        <v>Post-calc.</v>
      </c>
      <c r="I1206" s="3">
        <f t="shared" si="144"/>
        <v>0</v>
      </c>
      <c r="M1206" s="7" t="s">
        <v>1221</v>
      </c>
      <c r="N1206" s="9" t="str">
        <f t="shared" si="145"/>
        <v>4PM37</v>
      </c>
      <c r="O1206" s="3">
        <v>49931</v>
      </c>
      <c r="P1206" s="3">
        <v>48442.451200000003</v>
      </c>
      <c r="Q1206" s="1" t="s">
        <v>8</v>
      </c>
      <c r="R1206" s="1" t="s">
        <v>9</v>
      </c>
      <c r="S1206" s="1" t="s">
        <v>10</v>
      </c>
      <c r="T1206" s="1" t="s">
        <v>930</v>
      </c>
      <c r="V1206" s="19" t="str">
        <f t="shared" si="148"/>
        <v>Post-calc.</v>
      </c>
      <c r="W1206" s="1" t="str">
        <f t="shared" si="149"/>
        <v>Post-calc.</v>
      </c>
      <c r="X1206" s="1" t="b">
        <f t="shared" si="150"/>
        <v>1</v>
      </c>
      <c r="Z1206" s="3">
        <f t="shared" si="151"/>
        <v>0</v>
      </c>
    </row>
    <row r="1207" spans="1:26" x14ac:dyDescent="0.2">
      <c r="A1207" s="25" t="s">
        <v>3801</v>
      </c>
      <c r="B1207" s="9" t="str">
        <f t="shared" si="146"/>
        <v>4D630</v>
      </c>
      <c r="C1207" s="30">
        <v>350</v>
      </c>
      <c r="D1207" s="30">
        <v>0</v>
      </c>
      <c r="E1207" s="32">
        <v>42004</v>
      </c>
      <c r="F1207" s="27" t="s">
        <v>3668</v>
      </c>
      <c r="G1207" s="34" t="s">
        <v>5520</v>
      </c>
      <c r="H1207" s="10" t="str">
        <f t="shared" si="147"/>
        <v>Post-calc.</v>
      </c>
      <c r="I1207" s="3">
        <f t="shared" si="144"/>
        <v>0</v>
      </c>
      <c r="M1207" s="7" t="s">
        <v>1222</v>
      </c>
      <c r="N1207" s="9" t="str">
        <f t="shared" si="145"/>
        <v>4PM70</v>
      </c>
      <c r="O1207" s="3">
        <v>200</v>
      </c>
      <c r="P1207" s="3"/>
      <c r="Q1207" s="1" t="s">
        <v>8</v>
      </c>
      <c r="R1207" s="1" t="s">
        <v>9</v>
      </c>
      <c r="S1207" s="1" t="s">
        <v>10</v>
      </c>
      <c r="T1207" s="1" t="s">
        <v>930</v>
      </c>
      <c r="V1207" s="19" t="str">
        <f t="shared" si="148"/>
        <v>Post-calc.</v>
      </c>
      <c r="W1207" s="1" t="str">
        <f t="shared" si="149"/>
        <v>Post-calc.</v>
      </c>
      <c r="X1207" s="1" t="b">
        <f t="shared" si="150"/>
        <v>1</v>
      </c>
      <c r="Z1207" s="3">
        <f t="shared" si="151"/>
        <v>0</v>
      </c>
    </row>
    <row r="1208" spans="1:26" x14ac:dyDescent="0.2">
      <c r="A1208" s="25" t="s">
        <v>3802</v>
      </c>
      <c r="B1208" s="9" t="str">
        <f t="shared" si="146"/>
        <v>4D646</v>
      </c>
      <c r="C1208" s="30">
        <v>700</v>
      </c>
      <c r="D1208" s="30">
        <v>508</v>
      </c>
      <c r="E1208" s="32">
        <v>42523</v>
      </c>
      <c r="F1208" s="27" t="s">
        <v>3668</v>
      </c>
      <c r="G1208" s="34" t="s">
        <v>5520</v>
      </c>
      <c r="H1208" s="10" t="str">
        <f t="shared" si="147"/>
        <v>Post-calc.</v>
      </c>
      <c r="I1208" s="3">
        <f t="shared" si="144"/>
        <v>0</v>
      </c>
      <c r="M1208" s="7" t="s">
        <v>1223</v>
      </c>
      <c r="N1208" s="9" t="str">
        <f t="shared" si="145"/>
        <v>4PM71</v>
      </c>
      <c r="O1208" s="3">
        <v>400</v>
      </c>
      <c r="P1208" s="3"/>
      <c r="Q1208" s="1" t="s">
        <v>8</v>
      </c>
      <c r="R1208" s="1" t="s">
        <v>9</v>
      </c>
      <c r="S1208" s="1" t="s">
        <v>10</v>
      </c>
      <c r="T1208" s="1" t="s">
        <v>930</v>
      </c>
      <c r="V1208" s="19" t="str">
        <f t="shared" si="148"/>
        <v>Post-calc.</v>
      </c>
      <c r="W1208" s="1" t="str">
        <f t="shared" si="149"/>
        <v>Post-calc.</v>
      </c>
      <c r="X1208" s="1" t="b">
        <f t="shared" si="150"/>
        <v>1</v>
      </c>
      <c r="Z1208" s="3">
        <f t="shared" si="151"/>
        <v>0</v>
      </c>
    </row>
    <row r="1209" spans="1:26" x14ac:dyDescent="0.2">
      <c r="A1209" s="25" t="s">
        <v>3803</v>
      </c>
      <c r="B1209" s="9" t="str">
        <f t="shared" si="146"/>
        <v>4D714</v>
      </c>
      <c r="C1209" s="30">
        <v>400</v>
      </c>
      <c r="D1209" s="30">
        <v>68</v>
      </c>
      <c r="E1209" s="32">
        <v>42523</v>
      </c>
      <c r="F1209" s="27" t="s">
        <v>3668</v>
      </c>
      <c r="G1209" s="34" t="s">
        <v>5520</v>
      </c>
      <c r="H1209" s="10" t="str">
        <f t="shared" si="147"/>
        <v>Post-calc.</v>
      </c>
      <c r="I1209" s="3">
        <f t="shared" si="144"/>
        <v>0</v>
      </c>
      <c r="M1209" s="7" t="s">
        <v>1224</v>
      </c>
      <c r="N1209" s="9" t="str">
        <f t="shared" si="145"/>
        <v>4PM72</v>
      </c>
      <c r="O1209" s="3">
        <v>2000</v>
      </c>
      <c r="P1209" s="3"/>
      <c r="Q1209" s="1" t="s">
        <v>8</v>
      </c>
      <c r="R1209" s="1" t="s">
        <v>9</v>
      </c>
      <c r="S1209" s="1" t="s">
        <v>10</v>
      </c>
      <c r="T1209" s="1" t="s">
        <v>930</v>
      </c>
      <c r="V1209" s="19" t="str">
        <f t="shared" si="148"/>
        <v>Post-calc.</v>
      </c>
      <c r="W1209" s="1" t="str">
        <f t="shared" si="149"/>
        <v>Post-calc.</v>
      </c>
      <c r="X1209" s="1" t="b">
        <f t="shared" si="150"/>
        <v>1</v>
      </c>
      <c r="Z1209" s="3">
        <f t="shared" si="151"/>
        <v>0</v>
      </c>
    </row>
    <row r="1210" spans="1:26" x14ac:dyDescent="0.2">
      <c r="A1210" s="25" t="s">
        <v>3804</v>
      </c>
      <c r="B1210" s="9" t="str">
        <f t="shared" si="146"/>
        <v>4D718</v>
      </c>
      <c r="C1210" s="30">
        <v>800</v>
      </c>
      <c r="D1210" s="30">
        <v>1348</v>
      </c>
      <c r="E1210" s="32">
        <v>42523</v>
      </c>
      <c r="F1210" s="27" t="s">
        <v>3668</v>
      </c>
      <c r="G1210" s="34" t="s">
        <v>5520</v>
      </c>
      <c r="H1210" s="10" t="str">
        <f t="shared" si="147"/>
        <v>Post-calc.</v>
      </c>
      <c r="I1210" s="3">
        <f t="shared" si="144"/>
        <v>0</v>
      </c>
      <c r="M1210" s="7" t="s">
        <v>1225</v>
      </c>
      <c r="N1210" s="9" t="str">
        <f t="shared" si="145"/>
        <v>4PM73</v>
      </c>
      <c r="O1210" s="3">
        <v>5851.48</v>
      </c>
      <c r="P1210" s="3">
        <v>10431.311400000001</v>
      </c>
      <c r="Q1210" s="1" t="s">
        <v>8</v>
      </c>
      <c r="R1210" s="1" t="s">
        <v>9</v>
      </c>
      <c r="S1210" s="1" t="s">
        <v>10</v>
      </c>
      <c r="T1210" s="1" t="s">
        <v>930</v>
      </c>
      <c r="V1210" s="19" t="str">
        <f t="shared" si="148"/>
        <v>Post-calc.</v>
      </c>
      <c r="W1210" s="1" t="str">
        <f t="shared" si="149"/>
        <v>Post-calc.</v>
      </c>
      <c r="X1210" s="1" t="b">
        <f t="shared" si="150"/>
        <v>1</v>
      </c>
      <c r="Z1210" s="3">
        <f t="shared" si="151"/>
        <v>0</v>
      </c>
    </row>
    <row r="1211" spans="1:26" x14ac:dyDescent="0.2">
      <c r="A1211" s="25" t="s">
        <v>3805</v>
      </c>
      <c r="B1211" s="9" t="str">
        <f t="shared" si="146"/>
        <v>4D729</v>
      </c>
      <c r="C1211" s="30">
        <v>1000</v>
      </c>
      <c r="D1211" s="30">
        <v>1193</v>
      </c>
      <c r="E1211" s="32">
        <v>42523</v>
      </c>
      <c r="F1211" s="27" t="s">
        <v>3668</v>
      </c>
      <c r="G1211" s="34" t="s">
        <v>5520</v>
      </c>
      <c r="H1211" s="10" t="str">
        <f t="shared" si="147"/>
        <v>Post-calc.</v>
      </c>
      <c r="I1211" s="3">
        <f t="shared" si="144"/>
        <v>0</v>
      </c>
      <c r="M1211" s="7" t="s">
        <v>1226</v>
      </c>
      <c r="N1211" s="9" t="str">
        <f t="shared" si="145"/>
        <v>4PM74</v>
      </c>
      <c r="O1211" s="3">
        <v>300</v>
      </c>
      <c r="P1211" s="3"/>
      <c r="Q1211" s="1" t="s">
        <v>8</v>
      </c>
      <c r="R1211" s="1" t="s">
        <v>9</v>
      </c>
      <c r="S1211" s="1" t="s">
        <v>10</v>
      </c>
      <c r="T1211" s="1" t="s">
        <v>930</v>
      </c>
      <c r="V1211" s="19" t="str">
        <f t="shared" si="148"/>
        <v>Post-calc.</v>
      </c>
      <c r="W1211" s="1" t="str">
        <f t="shared" si="149"/>
        <v>Post-calc.</v>
      </c>
      <c r="X1211" s="1" t="b">
        <f t="shared" si="150"/>
        <v>1</v>
      </c>
      <c r="Z1211" s="3">
        <f t="shared" si="151"/>
        <v>0</v>
      </c>
    </row>
    <row r="1212" spans="1:26" x14ac:dyDescent="0.2">
      <c r="A1212" s="25" t="s">
        <v>3806</v>
      </c>
      <c r="B1212" s="9" t="str">
        <f t="shared" si="146"/>
        <v>4D753</v>
      </c>
      <c r="C1212" s="30">
        <v>800</v>
      </c>
      <c r="D1212" s="30">
        <v>771</v>
      </c>
      <c r="E1212" s="32">
        <v>42523</v>
      </c>
      <c r="F1212" s="27" t="s">
        <v>3668</v>
      </c>
      <c r="G1212" s="34" t="s">
        <v>5520</v>
      </c>
      <c r="H1212" s="10" t="str">
        <f t="shared" si="147"/>
        <v>Post-calc.</v>
      </c>
      <c r="I1212" s="3">
        <f t="shared" si="144"/>
        <v>0</v>
      </c>
      <c r="M1212" s="7" t="s">
        <v>1227</v>
      </c>
      <c r="N1212" s="9" t="str">
        <f t="shared" si="145"/>
        <v>4PM75</v>
      </c>
      <c r="O1212" s="3">
        <v>100</v>
      </c>
      <c r="P1212" s="3"/>
      <c r="Q1212" s="1" t="s">
        <v>8</v>
      </c>
      <c r="R1212" s="1" t="s">
        <v>9</v>
      </c>
      <c r="S1212" s="1" t="s">
        <v>10</v>
      </c>
      <c r="T1212" s="1" t="s">
        <v>930</v>
      </c>
      <c r="V1212" s="19" t="str">
        <f t="shared" si="148"/>
        <v>Post-calc.</v>
      </c>
      <c r="W1212" s="1" t="str">
        <f t="shared" si="149"/>
        <v>Post-calc.</v>
      </c>
      <c r="X1212" s="1" t="b">
        <f t="shared" si="150"/>
        <v>1</v>
      </c>
      <c r="Z1212" s="3">
        <f t="shared" si="151"/>
        <v>0</v>
      </c>
    </row>
    <row r="1213" spans="1:26" x14ac:dyDescent="0.2">
      <c r="A1213" s="25" t="s">
        <v>3807</v>
      </c>
      <c r="B1213" s="9" t="str">
        <f t="shared" si="146"/>
        <v>4D781</v>
      </c>
      <c r="C1213" s="30">
        <v>2000</v>
      </c>
      <c r="D1213" s="30">
        <v>2936</v>
      </c>
      <c r="E1213" s="32">
        <v>42523</v>
      </c>
      <c r="F1213" s="27" t="s">
        <v>3668</v>
      </c>
      <c r="G1213" s="34" t="s">
        <v>5520</v>
      </c>
      <c r="H1213" s="10" t="str">
        <f t="shared" si="147"/>
        <v>Post-calc.</v>
      </c>
      <c r="I1213" s="3">
        <f t="shared" si="144"/>
        <v>0</v>
      </c>
      <c r="M1213" s="7" t="s">
        <v>1228</v>
      </c>
      <c r="N1213" s="9" t="str">
        <f t="shared" si="145"/>
        <v>4PM76</v>
      </c>
      <c r="O1213" s="3">
        <v>4000</v>
      </c>
      <c r="P1213" s="3">
        <v>6203.2390999999998</v>
      </c>
      <c r="Q1213" s="1" t="s">
        <v>8</v>
      </c>
      <c r="R1213" s="1" t="s">
        <v>9</v>
      </c>
      <c r="S1213" s="1" t="s">
        <v>10</v>
      </c>
      <c r="T1213" s="1" t="s">
        <v>930</v>
      </c>
      <c r="V1213" s="19" t="str">
        <f t="shared" si="148"/>
        <v>Post-calc.</v>
      </c>
      <c r="W1213" s="1" t="str">
        <f t="shared" si="149"/>
        <v>Post-calc.</v>
      </c>
      <c r="X1213" s="1" t="b">
        <f t="shared" si="150"/>
        <v>1</v>
      </c>
      <c r="Z1213" s="3">
        <f t="shared" si="151"/>
        <v>0</v>
      </c>
    </row>
    <row r="1214" spans="1:26" x14ac:dyDescent="0.2">
      <c r="A1214" s="25" t="s">
        <v>3808</v>
      </c>
      <c r="B1214" s="9" t="str">
        <f t="shared" si="146"/>
        <v>4D793</v>
      </c>
      <c r="C1214" s="30">
        <v>8000</v>
      </c>
      <c r="D1214" s="30">
        <v>9970</v>
      </c>
      <c r="E1214" s="32">
        <v>42523</v>
      </c>
      <c r="F1214" s="27" t="s">
        <v>3668</v>
      </c>
      <c r="G1214" s="34" t="s">
        <v>5520</v>
      </c>
      <c r="H1214" s="10" t="str">
        <f t="shared" si="147"/>
        <v>Post-calc.</v>
      </c>
      <c r="I1214" s="3">
        <f t="shared" si="144"/>
        <v>0</v>
      </c>
      <c r="M1214" s="7" t="s">
        <v>1229</v>
      </c>
      <c r="N1214" s="9" t="str">
        <f t="shared" si="145"/>
        <v>4PM77</v>
      </c>
      <c r="O1214" s="3">
        <v>3000</v>
      </c>
      <c r="P1214" s="3">
        <v>3000</v>
      </c>
      <c r="Q1214" s="1" t="s">
        <v>14</v>
      </c>
      <c r="R1214" s="1" t="s">
        <v>9</v>
      </c>
      <c r="S1214" s="1" t="s">
        <v>10</v>
      </c>
      <c r="T1214" s="1" t="s">
        <v>930</v>
      </c>
      <c r="V1214" s="19" t="str">
        <f t="shared" si="148"/>
        <v>Pre-calc.</v>
      </c>
      <c r="W1214" s="1" t="str">
        <f t="shared" si="149"/>
        <v>Pre-calc.</v>
      </c>
      <c r="X1214" s="1" t="b">
        <f t="shared" si="150"/>
        <v>1</v>
      </c>
      <c r="Z1214" s="3">
        <f t="shared" si="151"/>
        <v>0</v>
      </c>
    </row>
    <row r="1215" spans="1:26" x14ac:dyDescent="0.2">
      <c r="A1215" s="25" t="s">
        <v>3809</v>
      </c>
      <c r="B1215" s="9" t="str">
        <f t="shared" si="146"/>
        <v>4D800</v>
      </c>
      <c r="C1215" s="30">
        <v>200</v>
      </c>
      <c r="D1215" s="30">
        <v>-64</v>
      </c>
      <c r="E1215" s="32">
        <v>42523</v>
      </c>
      <c r="F1215" s="27" t="s">
        <v>3668</v>
      </c>
      <c r="G1215" s="34" t="s">
        <v>5520</v>
      </c>
      <c r="H1215" s="10" t="str">
        <f t="shared" si="147"/>
        <v>Post-calc.</v>
      </c>
      <c r="I1215" s="3">
        <f t="shared" si="144"/>
        <v>0</v>
      </c>
      <c r="M1215" s="7" t="s">
        <v>1230</v>
      </c>
      <c r="N1215" s="9" t="str">
        <f t="shared" si="145"/>
        <v>4PM78</v>
      </c>
      <c r="O1215" s="3">
        <v>400</v>
      </c>
      <c r="P1215" s="3">
        <v>532.53719999999998</v>
      </c>
      <c r="Q1215" s="1" t="s">
        <v>8</v>
      </c>
      <c r="R1215" s="1" t="s">
        <v>9</v>
      </c>
      <c r="S1215" s="1" t="s">
        <v>10</v>
      </c>
      <c r="T1215" s="1" t="s">
        <v>930</v>
      </c>
      <c r="V1215" s="19" t="str">
        <f t="shared" si="148"/>
        <v>Post-calc.</v>
      </c>
      <c r="W1215" s="1" t="str">
        <f t="shared" si="149"/>
        <v>Post-calc.</v>
      </c>
      <c r="X1215" s="1" t="b">
        <f t="shared" si="150"/>
        <v>1</v>
      </c>
      <c r="Z1215" s="3">
        <f t="shared" si="151"/>
        <v>0</v>
      </c>
    </row>
    <row r="1216" spans="1:26" x14ac:dyDescent="0.2">
      <c r="A1216" s="25" t="s">
        <v>3810</v>
      </c>
      <c r="B1216" s="9" t="str">
        <f t="shared" si="146"/>
        <v>4D802</v>
      </c>
      <c r="C1216" s="30">
        <v>300</v>
      </c>
      <c r="D1216" s="30">
        <v>391.17779999999999</v>
      </c>
      <c r="E1216" s="32">
        <v>42523</v>
      </c>
      <c r="F1216" s="27" t="s">
        <v>3668</v>
      </c>
      <c r="G1216" s="34" t="s">
        <v>5520</v>
      </c>
      <c r="H1216" s="10" t="str">
        <f t="shared" si="147"/>
        <v>Post-calc.</v>
      </c>
      <c r="I1216" s="3">
        <f t="shared" si="144"/>
        <v>0</v>
      </c>
      <c r="M1216" s="7" t="s">
        <v>1231</v>
      </c>
      <c r="N1216" s="9" t="str">
        <f t="shared" si="145"/>
        <v>4PM79</v>
      </c>
      <c r="O1216" s="3">
        <v>200</v>
      </c>
      <c r="P1216" s="3">
        <v>443.78100000000001</v>
      </c>
      <c r="Q1216" s="1" t="s">
        <v>8</v>
      </c>
      <c r="R1216" s="1" t="s">
        <v>9</v>
      </c>
      <c r="S1216" s="1" t="s">
        <v>10</v>
      </c>
      <c r="T1216" s="1" t="s">
        <v>930</v>
      </c>
      <c r="V1216" s="19" t="str">
        <f t="shared" si="148"/>
        <v>Post-calc.</v>
      </c>
      <c r="W1216" s="1" t="str">
        <f t="shared" si="149"/>
        <v>Post-calc.</v>
      </c>
      <c r="X1216" s="1" t="b">
        <f t="shared" si="150"/>
        <v>1</v>
      </c>
      <c r="Z1216" s="3">
        <f t="shared" si="151"/>
        <v>0</v>
      </c>
    </row>
    <row r="1217" spans="1:26" x14ac:dyDescent="0.2">
      <c r="A1217" s="25" t="s">
        <v>3811</v>
      </c>
      <c r="B1217" s="9" t="str">
        <f t="shared" si="146"/>
        <v>4P210</v>
      </c>
      <c r="C1217" s="30">
        <v>300</v>
      </c>
      <c r="D1217" s="30">
        <v>300</v>
      </c>
      <c r="E1217" s="32">
        <v>39448</v>
      </c>
      <c r="F1217" s="27" t="s">
        <v>3812</v>
      </c>
      <c r="G1217" s="34" t="s">
        <v>5520</v>
      </c>
      <c r="H1217" s="10" t="str">
        <f t="shared" si="147"/>
        <v>Post-calc.</v>
      </c>
      <c r="I1217" s="3">
        <f t="shared" si="144"/>
        <v>0</v>
      </c>
      <c r="M1217" s="7" t="s">
        <v>1232</v>
      </c>
      <c r="N1217" s="9" t="str">
        <f t="shared" si="145"/>
        <v>4PM80</v>
      </c>
      <c r="O1217" s="3">
        <v>2000</v>
      </c>
      <c r="P1217" s="3">
        <v>4118.0146000000004</v>
      </c>
      <c r="Q1217" s="1" t="s">
        <v>8</v>
      </c>
      <c r="R1217" s="1" t="s">
        <v>9</v>
      </c>
      <c r="S1217" s="1" t="s">
        <v>10</v>
      </c>
      <c r="T1217" s="1" t="s">
        <v>930</v>
      </c>
      <c r="V1217" s="19" t="str">
        <f t="shared" si="148"/>
        <v>Post-calc.</v>
      </c>
      <c r="W1217" s="1" t="str">
        <f t="shared" si="149"/>
        <v>Post-calc.</v>
      </c>
      <c r="X1217" s="1" t="b">
        <f t="shared" si="150"/>
        <v>1</v>
      </c>
      <c r="Z1217" s="3">
        <f t="shared" si="151"/>
        <v>0</v>
      </c>
    </row>
    <row r="1218" spans="1:26" x14ac:dyDescent="0.2">
      <c r="A1218" s="25" t="s">
        <v>3813</v>
      </c>
      <c r="B1218" s="9" t="str">
        <f t="shared" si="146"/>
        <v>4P233</v>
      </c>
      <c r="C1218" s="30">
        <v>300</v>
      </c>
      <c r="D1218" s="30">
        <v>300</v>
      </c>
      <c r="E1218" s="32">
        <v>39783</v>
      </c>
      <c r="F1218" s="27" t="s">
        <v>3812</v>
      </c>
      <c r="G1218" s="34" t="s">
        <v>5520</v>
      </c>
      <c r="H1218" s="10" t="str">
        <f t="shared" si="147"/>
        <v>Post-calc.</v>
      </c>
      <c r="I1218" s="3">
        <f t="shared" si="144"/>
        <v>0</v>
      </c>
      <c r="M1218" s="7" t="s">
        <v>1233</v>
      </c>
      <c r="N1218" s="9" t="str">
        <f t="shared" si="145"/>
        <v>4PM81</v>
      </c>
      <c r="O1218" s="3">
        <v>500</v>
      </c>
      <c r="P1218" s="3">
        <v>863.11990000000003</v>
      </c>
      <c r="Q1218" s="1" t="s">
        <v>8</v>
      </c>
      <c r="R1218" s="1" t="s">
        <v>9</v>
      </c>
      <c r="S1218" s="1" t="s">
        <v>10</v>
      </c>
      <c r="T1218" s="1" t="s">
        <v>930</v>
      </c>
      <c r="V1218" s="19" t="str">
        <f t="shared" si="148"/>
        <v>Post-calc.</v>
      </c>
      <c r="W1218" s="1" t="str">
        <f t="shared" si="149"/>
        <v>Post-calc.</v>
      </c>
      <c r="X1218" s="1" t="b">
        <f t="shared" si="150"/>
        <v>1</v>
      </c>
      <c r="Z1218" s="3">
        <f t="shared" si="151"/>
        <v>0</v>
      </c>
    </row>
    <row r="1219" spans="1:26" x14ac:dyDescent="0.2">
      <c r="A1219" s="25" t="s">
        <v>3814</v>
      </c>
      <c r="B1219" s="9" t="str">
        <f t="shared" si="146"/>
        <v>4P304</v>
      </c>
      <c r="C1219" s="30">
        <v>4000</v>
      </c>
      <c r="D1219" s="30">
        <v>4000</v>
      </c>
      <c r="E1219" s="32">
        <v>39630</v>
      </c>
      <c r="F1219" s="27" t="s">
        <v>3812</v>
      </c>
      <c r="G1219" s="34" t="s">
        <v>5520</v>
      </c>
      <c r="H1219" s="10" t="str">
        <f t="shared" si="147"/>
        <v>Post-calc.</v>
      </c>
      <c r="I1219" s="23" t="e">
        <f t="shared" si="144"/>
        <v>#N/A</v>
      </c>
      <c r="J1219" s="18" t="str">
        <f>VLOOKUP(B1219, Remarks!$A$3:$G$400, 7, FALSE)</f>
        <v>Foxpro order but not confirmed</v>
      </c>
      <c r="M1219" s="7" t="s">
        <v>1234</v>
      </c>
      <c r="N1219" s="9" t="str">
        <f t="shared" si="145"/>
        <v>4PM82</v>
      </c>
      <c r="O1219" s="3">
        <v>200</v>
      </c>
      <c r="P1219" s="3">
        <v>382.74400000000003</v>
      </c>
      <c r="Q1219" s="1" t="s">
        <v>8</v>
      </c>
      <c r="R1219" s="1" t="s">
        <v>9</v>
      </c>
      <c r="S1219" s="1" t="s">
        <v>10</v>
      </c>
      <c r="T1219" s="1" t="s">
        <v>930</v>
      </c>
      <c r="V1219" s="19" t="str">
        <f t="shared" si="148"/>
        <v>Post-calc.</v>
      </c>
      <c r="W1219" s="1" t="str">
        <f t="shared" si="149"/>
        <v>Post-calc.</v>
      </c>
      <c r="X1219" s="1" t="b">
        <f t="shared" si="150"/>
        <v>1</v>
      </c>
      <c r="Z1219" s="3">
        <f t="shared" si="151"/>
        <v>0</v>
      </c>
    </row>
    <row r="1220" spans="1:26" x14ac:dyDescent="0.2">
      <c r="A1220" s="25" t="s">
        <v>3815</v>
      </c>
      <c r="B1220" s="9" t="str">
        <f t="shared" si="146"/>
        <v>4P325</v>
      </c>
      <c r="C1220" s="30">
        <v>200</v>
      </c>
      <c r="D1220" s="30">
        <v>200</v>
      </c>
      <c r="E1220" s="32">
        <v>39692</v>
      </c>
      <c r="F1220" s="27" t="s">
        <v>3812</v>
      </c>
      <c r="G1220" s="34" t="s">
        <v>5520</v>
      </c>
      <c r="H1220" s="10" t="str">
        <f t="shared" si="147"/>
        <v>Post-calc.</v>
      </c>
      <c r="I1220" s="3">
        <f t="shared" ref="I1220:I1283" si="152">+VLOOKUP(B1220,$N$4:$P$2559,2,FALSE)-C1220</f>
        <v>0</v>
      </c>
      <c r="M1220" s="7" t="s">
        <v>1235</v>
      </c>
      <c r="N1220" s="9" t="str">
        <f t="shared" ref="N1220:N1283" si="153">+LEFT(M1220,5)</f>
        <v>4PM83</v>
      </c>
      <c r="O1220" s="3">
        <v>691.67</v>
      </c>
      <c r="P1220" s="3">
        <v>1164.0717</v>
      </c>
      <c r="Q1220" s="1" t="s">
        <v>8</v>
      </c>
      <c r="R1220" s="1" t="s">
        <v>9</v>
      </c>
      <c r="S1220" s="1" t="s">
        <v>10</v>
      </c>
      <c r="T1220" s="1" t="s">
        <v>930</v>
      </c>
      <c r="V1220" s="19" t="str">
        <f t="shared" si="148"/>
        <v>Post-calc.</v>
      </c>
      <c r="W1220" s="1" t="str">
        <f t="shared" si="149"/>
        <v>Post-calc.</v>
      </c>
      <c r="X1220" s="1" t="b">
        <f t="shared" si="150"/>
        <v>1</v>
      </c>
      <c r="Z1220" s="3">
        <f t="shared" si="151"/>
        <v>0</v>
      </c>
    </row>
    <row r="1221" spans="1:26" x14ac:dyDescent="0.2">
      <c r="A1221" s="25" t="s">
        <v>3816</v>
      </c>
      <c r="B1221" s="9" t="str">
        <f t="shared" ref="B1221:B1284" si="154">+LEFT(A1221,5)</f>
        <v>4P353</v>
      </c>
      <c r="C1221" s="30">
        <v>1500</v>
      </c>
      <c r="D1221" s="30">
        <v>1500</v>
      </c>
      <c r="E1221" s="32">
        <v>39448</v>
      </c>
      <c r="F1221" s="27" t="s">
        <v>3812</v>
      </c>
      <c r="G1221" s="34" t="s">
        <v>5520</v>
      </c>
      <c r="H1221" s="10" t="str">
        <f t="shared" ref="H1221:H1284" si="155">+IF(E1221&gt;1,"Post-calc.","Pre-calc.")</f>
        <v>Post-calc.</v>
      </c>
      <c r="I1221" s="3">
        <f t="shared" si="152"/>
        <v>0</v>
      </c>
      <c r="M1221" s="7" t="s">
        <v>1236</v>
      </c>
      <c r="N1221" s="9" t="str">
        <f t="shared" si="153"/>
        <v>4PM84</v>
      </c>
      <c r="O1221" s="3">
        <v>2000</v>
      </c>
      <c r="P1221" s="3">
        <v>2834.1903000000002</v>
      </c>
      <c r="Q1221" s="1" t="s">
        <v>8</v>
      </c>
      <c r="R1221" s="1" t="s">
        <v>9</v>
      </c>
      <c r="S1221" s="1" t="s">
        <v>10</v>
      </c>
      <c r="T1221" s="1" t="s">
        <v>930</v>
      </c>
      <c r="V1221" s="19" t="str">
        <f t="shared" ref="V1221:V1284" si="156">+VLOOKUP(N1221,$B$4:$H$2903,7,FALSE)</f>
        <v>Post-calc.</v>
      </c>
      <c r="W1221" s="1" t="str">
        <f t="shared" ref="W1221:W1284" si="157">+Q1221</f>
        <v>Post-calc.</v>
      </c>
      <c r="X1221" s="1" t="b">
        <f t="shared" ref="X1221:X1284" si="158">+V1221=W1221</f>
        <v>1</v>
      </c>
      <c r="Z1221" s="3">
        <f t="shared" ref="Z1221:Z1284" si="159">+IF(Q1221="Post-calc.",VLOOKUP(N1221,$B$4:$H$2903,3,FALSE)-P1221,VLOOKUP(N1221,$B$4:$H$2903,2,FALSE)-P1221)</f>
        <v>0</v>
      </c>
    </row>
    <row r="1222" spans="1:26" x14ac:dyDescent="0.2">
      <c r="A1222" s="25" t="s">
        <v>3817</v>
      </c>
      <c r="B1222" s="9" t="str">
        <f t="shared" si="154"/>
        <v>4P361</v>
      </c>
      <c r="C1222" s="30">
        <v>200</v>
      </c>
      <c r="D1222" s="30">
        <v>200</v>
      </c>
      <c r="E1222" s="32">
        <v>39569</v>
      </c>
      <c r="F1222" s="27" t="s">
        <v>3812</v>
      </c>
      <c r="G1222" s="34" t="s">
        <v>5520</v>
      </c>
      <c r="H1222" s="10" t="str">
        <f t="shared" si="155"/>
        <v>Post-calc.</v>
      </c>
      <c r="I1222" s="3">
        <f t="shared" si="152"/>
        <v>0</v>
      </c>
      <c r="M1222" s="7" t="s">
        <v>1237</v>
      </c>
      <c r="N1222" s="9" t="str">
        <f t="shared" si="153"/>
        <v>4PM85</v>
      </c>
      <c r="O1222" s="3">
        <v>1000</v>
      </c>
      <c r="P1222" s="3">
        <v>1886.8203000000001</v>
      </c>
      <c r="Q1222" s="1" t="s">
        <v>8</v>
      </c>
      <c r="R1222" s="1" t="s">
        <v>9</v>
      </c>
      <c r="S1222" s="1" t="s">
        <v>10</v>
      </c>
      <c r="T1222" s="1" t="s">
        <v>930</v>
      </c>
      <c r="V1222" s="19" t="str">
        <f t="shared" si="156"/>
        <v>Post-calc.</v>
      </c>
      <c r="W1222" s="1" t="str">
        <f t="shared" si="157"/>
        <v>Post-calc.</v>
      </c>
      <c r="X1222" s="1" t="b">
        <f t="shared" si="158"/>
        <v>1</v>
      </c>
      <c r="Z1222" s="3">
        <f t="shared" si="159"/>
        <v>0</v>
      </c>
    </row>
    <row r="1223" spans="1:26" x14ac:dyDescent="0.2">
      <c r="A1223" s="25" t="s">
        <v>3818</v>
      </c>
      <c r="B1223" s="9" t="str">
        <f t="shared" si="154"/>
        <v>4P365</v>
      </c>
      <c r="C1223" s="30">
        <v>1000</v>
      </c>
      <c r="D1223" s="30">
        <v>1000</v>
      </c>
      <c r="E1223" s="32">
        <v>39479</v>
      </c>
      <c r="F1223" s="27" t="s">
        <v>3812</v>
      </c>
      <c r="G1223" s="34" t="s">
        <v>5520</v>
      </c>
      <c r="H1223" s="10" t="str">
        <f t="shared" si="155"/>
        <v>Post-calc.</v>
      </c>
      <c r="I1223" s="3">
        <f t="shared" si="152"/>
        <v>0</v>
      </c>
      <c r="M1223" s="7" t="s">
        <v>1238</v>
      </c>
      <c r="N1223" s="9" t="str">
        <f t="shared" si="153"/>
        <v>4PM86</v>
      </c>
      <c r="O1223" s="3">
        <v>300</v>
      </c>
      <c r="P1223" s="3">
        <v>257.25639999999999</v>
      </c>
      <c r="Q1223" s="1" t="s">
        <v>8</v>
      </c>
      <c r="R1223" s="1" t="s">
        <v>9</v>
      </c>
      <c r="S1223" s="1" t="s">
        <v>10</v>
      </c>
      <c r="T1223" s="1" t="s">
        <v>930</v>
      </c>
      <c r="V1223" s="19" t="str">
        <f t="shared" si="156"/>
        <v>Post-calc.</v>
      </c>
      <c r="W1223" s="1" t="str">
        <f t="shared" si="157"/>
        <v>Post-calc.</v>
      </c>
      <c r="X1223" s="1" t="b">
        <f t="shared" si="158"/>
        <v>1</v>
      </c>
      <c r="Z1223" s="3">
        <f t="shared" si="159"/>
        <v>0</v>
      </c>
    </row>
    <row r="1224" spans="1:26" x14ac:dyDescent="0.2">
      <c r="A1224" s="25" t="s">
        <v>3819</v>
      </c>
      <c r="B1224" s="9" t="str">
        <f t="shared" si="154"/>
        <v>4P371</v>
      </c>
      <c r="C1224" s="30">
        <v>500</v>
      </c>
      <c r="D1224" s="30">
        <v>500</v>
      </c>
      <c r="E1224" s="32">
        <v>39479</v>
      </c>
      <c r="F1224" s="27" t="s">
        <v>3812</v>
      </c>
      <c r="G1224" s="34" t="s">
        <v>5520</v>
      </c>
      <c r="H1224" s="10" t="str">
        <f t="shared" si="155"/>
        <v>Post-calc.</v>
      </c>
      <c r="I1224" s="3">
        <f t="shared" si="152"/>
        <v>0</v>
      </c>
      <c r="M1224" s="7" t="s">
        <v>1239</v>
      </c>
      <c r="N1224" s="9" t="str">
        <f t="shared" si="153"/>
        <v>4PM87</v>
      </c>
      <c r="O1224" s="3">
        <v>5000</v>
      </c>
      <c r="P1224" s="3">
        <v>12064.971600000001</v>
      </c>
      <c r="Q1224" s="1" t="s">
        <v>8</v>
      </c>
      <c r="R1224" s="1" t="s">
        <v>9</v>
      </c>
      <c r="S1224" s="1" t="s">
        <v>10</v>
      </c>
      <c r="T1224" s="1" t="s">
        <v>930</v>
      </c>
      <c r="V1224" s="19" t="str">
        <f t="shared" si="156"/>
        <v>Post-calc.</v>
      </c>
      <c r="W1224" s="1" t="str">
        <f t="shared" si="157"/>
        <v>Post-calc.</v>
      </c>
      <c r="X1224" s="1" t="b">
        <f t="shared" si="158"/>
        <v>1</v>
      </c>
      <c r="Z1224" s="3">
        <f t="shared" si="159"/>
        <v>0</v>
      </c>
    </row>
    <row r="1225" spans="1:26" x14ac:dyDescent="0.2">
      <c r="A1225" s="25" t="s">
        <v>3820</v>
      </c>
      <c r="B1225" s="9" t="str">
        <f t="shared" si="154"/>
        <v>4P383</v>
      </c>
      <c r="C1225" s="30">
        <v>100</v>
      </c>
      <c r="D1225" s="30">
        <v>100</v>
      </c>
      <c r="E1225" s="32">
        <v>39479</v>
      </c>
      <c r="F1225" s="27" t="s">
        <v>3812</v>
      </c>
      <c r="G1225" s="34" t="s">
        <v>5520</v>
      </c>
      <c r="H1225" s="10" t="str">
        <f t="shared" si="155"/>
        <v>Post-calc.</v>
      </c>
      <c r="I1225" s="3">
        <f t="shared" si="152"/>
        <v>0</v>
      </c>
      <c r="M1225" s="7" t="s">
        <v>1240</v>
      </c>
      <c r="N1225" s="9" t="str">
        <f t="shared" si="153"/>
        <v>4PM88</v>
      </c>
      <c r="O1225" s="3">
        <v>600</v>
      </c>
      <c r="P1225" s="3">
        <v>993.38670000000002</v>
      </c>
      <c r="Q1225" s="1" t="s">
        <v>8</v>
      </c>
      <c r="R1225" s="1" t="s">
        <v>9</v>
      </c>
      <c r="S1225" s="1" t="s">
        <v>10</v>
      </c>
      <c r="T1225" s="1" t="s">
        <v>930</v>
      </c>
      <c r="V1225" s="19" t="str">
        <f t="shared" si="156"/>
        <v>Post-calc.</v>
      </c>
      <c r="W1225" s="1" t="str">
        <f t="shared" si="157"/>
        <v>Post-calc.</v>
      </c>
      <c r="X1225" s="1" t="b">
        <f t="shared" si="158"/>
        <v>1</v>
      </c>
      <c r="Z1225" s="3">
        <f t="shared" si="159"/>
        <v>0</v>
      </c>
    </row>
    <row r="1226" spans="1:26" x14ac:dyDescent="0.2">
      <c r="A1226" s="25" t="s">
        <v>3821</v>
      </c>
      <c r="B1226" s="9" t="str">
        <f t="shared" si="154"/>
        <v>4P393</v>
      </c>
      <c r="C1226" s="30">
        <v>500</v>
      </c>
      <c r="D1226" s="30">
        <v>500</v>
      </c>
      <c r="E1226" s="32">
        <v>39479</v>
      </c>
      <c r="F1226" s="27" t="s">
        <v>3812</v>
      </c>
      <c r="G1226" s="34" t="s">
        <v>5520</v>
      </c>
      <c r="H1226" s="10" t="str">
        <f t="shared" si="155"/>
        <v>Post-calc.</v>
      </c>
      <c r="I1226" s="3">
        <f t="shared" si="152"/>
        <v>0</v>
      </c>
      <c r="M1226" s="7" t="s">
        <v>1241</v>
      </c>
      <c r="N1226" s="9" t="str">
        <f t="shared" si="153"/>
        <v>4PM89</v>
      </c>
      <c r="O1226" s="3">
        <v>300</v>
      </c>
      <c r="P1226" s="3">
        <v>423.29880000000003</v>
      </c>
      <c r="Q1226" s="1" t="s">
        <v>8</v>
      </c>
      <c r="R1226" s="1" t="s">
        <v>9</v>
      </c>
      <c r="S1226" s="1" t="s">
        <v>10</v>
      </c>
      <c r="T1226" s="1" t="s">
        <v>930</v>
      </c>
      <c r="V1226" s="19" t="str">
        <f t="shared" si="156"/>
        <v>Post-calc.</v>
      </c>
      <c r="W1226" s="1" t="str">
        <f t="shared" si="157"/>
        <v>Post-calc.</v>
      </c>
      <c r="X1226" s="1" t="b">
        <f t="shared" si="158"/>
        <v>1</v>
      </c>
      <c r="Z1226" s="3">
        <f t="shared" si="159"/>
        <v>0</v>
      </c>
    </row>
    <row r="1227" spans="1:26" x14ac:dyDescent="0.2">
      <c r="A1227" s="25" t="s">
        <v>3822</v>
      </c>
      <c r="B1227" s="9" t="str">
        <f t="shared" si="154"/>
        <v>4P401</v>
      </c>
      <c r="C1227" s="30">
        <v>3500</v>
      </c>
      <c r="D1227" s="30">
        <v>3500</v>
      </c>
      <c r="E1227" s="32">
        <v>39722</v>
      </c>
      <c r="F1227" s="27" t="s">
        <v>3812</v>
      </c>
      <c r="G1227" s="34" t="s">
        <v>5520</v>
      </c>
      <c r="H1227" s="10" t="str">
        <f t="shared" si="155"/>
        <v>Post-calc.</v>
      </c>
      <c r="I1227" s="3">
        <f t="shared" si="152"/>
        <v>0</v>
      </c>
      <c r="M1227" s="7" t="s">
        <v>1242</v>
      </c>
      <c r="N1227" s="9" t="str">
        <f t="shared" si="153"/>
        <v>4PM91</v>
      </c>
      <c r="O1227" s="3">
        <v>400</v>
      </c>
      <c r="P1227" s="3">
        <v>873.90719999999999</v>
      </c>
      <c r="Q1227" s="1" t="s">
        <v>8</v>
      </c>
      <c r="R1227" s="1" t="s">
        <v>9</v>
      </c>
      <c r="S1227" s="1" t="s">
        <v>10</v>
      </c>
      <c r="T1227" s="1" t="s">
        <v>930</v>
      </c>
      <c r="V1227" s="19" t="str">
        <f t="shared" si="156"/>
        <v>Post-calc.</v>
      </c>
      <c r="W1227" s="1" t="str">
        <f t="shared" si="157"/>
        <v>Post-calc.</v>
      </c>
      <c r="X1227" s="1" t="b">
        <f t="shared" si="158"/>
        <v>1</v>
      </c>
      <c r="Z1227" s="3">
        <f t="shared" si="159"/>
        <v>0</v>
      </c>
    </row>
    <row r="1228" spans="1:26" x14ac:dyDescent="0.2">
      <c r="A1228" s="25" t="s">
        <v>3823</v>
      </c>
      <c r="B1228" s="9" t="str">
        <f t="shared" si="154"/>
        <v>4P402</v>
      </c>
      <c r="C1228" s="30">
        <v>500</v>
      </c>
      <c r="D1228" s="30">
        <v>500</v>
      </c>
      <c r="E1228" s="32">
        <v>39539</v>
      </c>
      <c r="F1228" s="27" t="s">
        <v>3812</v>
      </c>
      <c r="G1228" s="34" t="s">
        <v>5520</v>
      </c>
      <c r="H1228" s="10" t="str">
        <f t="shared" si="155"/>
        <v>Post-calc.</v>
      </c>
      <c r="I1228" s="23" t="e">
        <f t="shared" si="152"/>
        <v>#N/A</v>
      </c>
      <c r="J1228" s="18" t="str">
        <f>VLOOKUP(B1228, Remarks!$A$3:$G$400, 7, FALSE)</f>
        <v>Foxpro order but not confirmed</v>
      </c>
      <c r="M1228" s="7" t="s">
        <v>1243</v>
      </c>
      <c r="N1228" s="9" t="str">
        <f t="shared" si="153"/>
        <v>4PM92</v>
      </c>
      <c r="O1228" s="3">
        <v>119</v>
      </c>
      <c r="P1228" s="3">
        <v>1382.9581000000001</v>
      </c>
      <c r="Q1228" s="1" t="s">
        <v>8</v>
      </c>
      <c r="R1228" s="1" t="s">
        <v>9</v>
      </c>
      <c r="S1228" s="1" t="s">
        <v>10</v>
      </c>
      <c r="T1228" s="1" t="s">
        <v>930</v>
      </c>
      <c r="V1228" s="19" t="str">
        <f t="shared" si="156"/>
        <v>Post-calc.</v>
      </c>
      <c r="W1228" s="1" t="str">
        <f t="shared" si="157"/>
        <v>Post-calc.</v>
      </c>
      <c r="X1228" s="1" t="b">
        <f t="shared" si="158"/>
        <v>1</v>
      </c>
      <c r="Z1228" s="3">
        <f t="shared" si="159"/>
        <v>0</v>
      </c>
    </row>
    <row r="1229" spans="1:26" x14ac:dyDescent="0.2">
      <c r="A1229" s="25" t="s">
        <v>3824</v>
      </c>
      <c r="B1229" s="9" t="str">
        <f t="shared" si="154"/>
        <v>4P406</v>
      </c>
      <c r="C1229" s="30">
        <v>6941.0866999999998</v>
      </c>
      <c r="D1229" s="30">
        <v>6941.0866999999998</v>
      </c>
      <c r="E1229" s="32">
        <v>39783</v>
      </c>
      <c r="F1229" s="27" t="s">
        <v>3812</v>
      </c>
      <c r="G1229" s="34" t="s">
        <v>5520</v>
      </c>
      <c r="H1229" s="10" t="str">
        <f t="shared" si="155"/>
        <v>Post-calc.</v>
      </c>
      <c r="I1229" s="3">
        <f t="shared" si="152"/>
        <v>0</v>
      </c>
      <c r="M1229" s="7" t="s">
        <v>1244</v>
      </c>
      <c r="N1229" s="9" t="str">
        <f t="shared" si="153"/>
        <v>4PM94</v>
      </c>
      <c r="O1229" s="3">
        <v>700</v>
      </c>
      <c r="P1229" s="3">
        <v>772.31550000000004</v>
      </c>
      <c r="Q1229" s="1" t="s">
        <v>8</v>
      </c>
      <c r="R1229" s="1" t="s">
        <v>9</v>
      </c>
      <c r="S1229" s="1" t="s">
        <v>10</v>
      </c>
      <c r="T1229" s="1" t="s">
        <v>930</v>
      </c>
      <c r="V1229" s="19" t="str">
        <f t="shared" si="156"/>
        <v>Post-calc.</v>
      </c>
      <c r="W1229" s="1" t="str">
        <f t="shared" si="157"/>
        <v>Post-calc.</v>
      </c>
      <c r="X1229" s="1" t="b">
        <f t="shared" si="158"/>
        <v>1</v>
      </c>
      <c r="Z1229" s="3">
        <f t="shared" si="159"/>
        <v>0</v>
      </c>
    </row>
    <row r="1230" spans="1:26" x14ac:dyDescent="0.2">
      <c r="A1230" s="25" t="s">
        <v>3825</v>
      </c>
      <c r="B1230" s="9" t="str">
        <f t="shared" si="154"/>
        <v>4P408</v>
      </c>
      <c r="C1230" s="30">
        <v>500</v>
      </c>
      <c r="D1230" s="30">
        <v>500</v>
      </c>
      <c r="E1230" s="32">
        <v>39539</v>
      </c>
      <c r="F1230" s="27" t="s">
        <v>3812</v>
      </c>
      <c r="G1230" s="34" t="s">
        <v>5520</v>
      </c>
      <c r="H1230" s="10" t="str">
        <f t="shared" si="155"/>
        <v>Post-calc.</v>
      </c>
      <c r="I1230" s="3">
        <f t="shared" si="152"/>
        <v>0</v>
      </c>
      <c r="M1230" s="7" t="s">
        <v>1245</v>
      </c>
      <c r="N1230" s="9" t="str">
        <f t="shared" si="153"/>
        <v>4PM95</v>
      </c>
      <c r="O1230" s="3">
        <v>1200</v>
      </c>
      <c r="P1230" s="3">
        <v>1223.7431999999999</v>
      </c>
      <c r="Q1230" s="1" t="s">
        <v>8</v>
      </c>
      <c r="R1230" s="1" t="s">
        <v>9</v>
      </c>
      <c r="S1230" s="1" t="s">
        <v>10</v>
      </c>
      <c r="T1230" s="1" t="s">
        <v>930</v>
      </c>
      <c r="V1230" s="19" t="str">
        <f t="shared" si="156"/>
        <v>Post-calc.</v>
      </c>
      <c r="W1230" s="1" t="str">
        <f t="shared" si="157"/>
        <v>Post-calc.</v>
      </c>
      <c r="X1230" s="1" t="b">
        <f t="shared" si="158"/>
        <v>1</v>
      </c>
      <c r="Z1230" s="3">
        <f t="shared" si="159"/>
        <v>0</v>
      </c>
    </row>
    <row r="1231" spans="1:26" x14ac:dyDescent="0.2">
      <c r="A1231" s="25" t="s">
        <v>3826</v>
      </c>
      <c r="B1231" s="9" t="str">
        <f t="shared" si="154"/>
        <v>4P409</v>
      </c>
      <c r="C1231" s="30">
        <v>500</v>
      </c>
      <c r="D1231" s="30">
        <v>500</v>
      </c>
      <c r="E1231" s="32">
        <v>39569</v>
      </c>
      <c r="F1231" s="27" t="s">
        <v>3812</v>
      </c>
      <c r="G1231" s="34" t="s">
        <v>5520</v>
      </c>
      <c r="H1231" s="10" t="str">
        <f t="shared" si="155"/>
        <v>Post-calc.</v>
      </c>
      <c r="I1231" s="3">
        <f t="shared" si="152"/>
        <v>0</v>
      </c>
      <c r="M1231" s="7" t="s">
        <v>1246</v>
      </c>
      <c r="N1231" s="9" t="str">
        <f t="shared" si="153"/>
        <v>4PM96</v>
      </c>
      <c r="O1231" s="3">
        <v>600</v>
      </c>
      <c r="P1231" s="3">
        <v>1471.9874</v>
      </c>
      <c r="Q1231" s="1" t="s">
        <v>8</v>
      </c>
      <c r="R1231" s="1" t="s">
        <v>9</v>
      </c>
      <c r="S1231" s="1" t="s">
        <v>10</v>
      </c>
      <c r="T1231" s="1" t="s">
        <v>930</v>
      </c>
      <c r="V1231" s="19" t="str">
        <f t="shared" si="156"/>
        <v>Post-calc.</v>
      </c>
      <c r="W1231" s="1" t="str">
        <f t="shared" si="157"/>
        <v>Post-calc.</v>
      </c>
      <c r="X1231" s="1" t="b">
        <f t="shared" si="158"/>
        <v>1</v>
      </c>
      <c r="Z1231" s="3">
        <f t="shared" si="159"/>
        <v>0</v>
      </c>
    </row>
    <row r="1232" spans="1:26" x14ac:dyDescent="0.2">
      <c r="A1232" s="25" t="s">
        <v>3827</v>
      </c>
      <c r="B1232" s="9" t="str">
        <f t="shared" si="154"/>
        <v>4P410</v>
      </c>
      <c r="C1232" s="30">
        <v>1500</v>
      </c>
      <c r="D1232" s="30">
        <v>1500</v>
      </c>
      <c r="E1232" s="32">
        <v>39783</v>
      </c>
      <c r="F1232" s="27" t="s">
        <v>3812</v>
      </c>
      <c r="G1232" s="34" t="s">
        <v>5520</v>
      </c>
      <c r="H1232" s="10" t="str">
        <f t="shared" si="155"/>
        <v>Post-calc.</v>
      </c>
      <c r="I1232" s="3">
        <f t="shared" si="152"/>
        <v>0</v>
      </c>
      <c r="M1232" s="7" t="s">
        <v>1247</v>
      </c>
      <c r="N1232" s="9" t="str">
        <f t="shared" si="153"/>
        <v>4PM97</v>
      </c>
      <c r="O1232" s="3">
        <v>300</v>
      </c>
      <c r="P1232" s="3">
        <v>696.25829999999996</v>
      </c>
      <c r="Q1232" s="1" t="s">
        <v>8</v>
      </c>
      <c r="R1232" s="1" t="s">
        <v>9</v>
      </c>
      <c r="S1232" s="1" t="s">
        <v>10</v>
      </c>
      <c r="T1232" s="1" t="s">
        <v>930</v>
      </c>
      <c r="V1232" s="19" t="str">
        <f t="shared" si="156"/>
        <v>Post-calc.</v>
      </c>
      <c r="W1232" s="1" t="str">
        <f t="shared" si="157"/>
        <v>Post-calc.</v>
      </c>
      <c r="X1232" s="1" t="b">
        <f t="shared" si="158"/>
        <v>1</v>
      </c>
      <c r="Z1232" s="3">
        <f t="shared" si="159"/>
        <v>0</v>
      </c>
    </row>
    <row r="1233" spans="1:26" x14ac:dyDescent="0.2">
      <c r="A1233" s="25" t="s">
        <v>3828</v>
      </c>
      <c r="B1233" s="9" t="str">
        <f t="shared" si="154"/>
        <v>4P414</v>
      </c>
      <c r="C1233" s="30">
        <v>500</v>
      </c>
      <c r="D1233" s="30">
        <v>500</v>
      </c>
      <c r="E1233" s="32">
        <v>39569</v>
      </c>
      <c r="F1233" s="27" t="s">
        <v>3812</v>
      </c>
      <c r="G1233" s="34" t="s">
        <v>5520</v>
      </c>
      <c r="H1233" s="10" t="str">
        <f t="shared" si="155"/>
        <v>Post-calc.</v>
      </c>
      <c r="I1233" s="3">
        <f t="shared" si="152"/>
        <v>0</v>
      </c>
      <c r="M1233" s="7" t="s">
        <v>1248</v>
      </c>
      <c r="N1233" s="9" t="str">
        <f t="shared" si="153"/>
        <v>4PM98</v>
      </c>
      <c r="O1233" s="3">
        <v>250</v>
      </c>
      <c r="P1233" s="3">
        <v>546.19200000000001</v>
      </c>
      <c r="Q1233" s="1" t="s">
        <v>8</v>
      </c>
      <c r="R1233" s="1" t="s">
        <v>9</v>
      </c>
      <c r="S1233" s="1" t="s">
        <v>10</v>
      </c>
      <c r="T1233" s="1" t="s">
        <v>930</v>
      </c>
      <c r="V1233" s="19" t="str">
        <f t="shared" si="156"/>
        <v>Post-calc.</v>
      </c>
      <c r="W1233" s="1" t="str">
        <f t="shared" si="157"/>
        <v>Post-calc.</v>
      </c>
      <c r="X1233" s="1" t="b">
        <f t="shared" si="158"/>
        <v>1</v>
      </c>
      <c r="Z1233" s="3">
        <f t="shared" si="159"/>
        <v>0</v>
      </c>
    </row>
    <row r="1234" spans="1:26" x14ac:dyDescent="0.2">
      <c r="A1234" s="25" t="s">
        <v>3829</v>
      </c>
      <c r="B1234" s="9" t="str">
        <f t="shared" si="154"/>
        <v>4P427</v>
      </c>
      <c r="C1234" s="30">
        <v>43191</v>
      </c>
      <c r="D1234" s="30">
        <v>43191</v>
      </c>
      <c r="E1234" s="32">
        <v>40148</v>
      </c>
      <c r="F1234" s="27" t="s">
        <v>3812</v>
      </c>
      <c r="G1234" s="34" t="s">
        <v>5520</v>
      </c>
      <c r="H1234" s="10" t="str">
        <f t="shared" si="155"/>
        <v>Post-calc.</v>
      </c>
      <c r="I1234" s="3">
        <f t="shared" si="152"/>
        <v>0</v>
      </c>
      <c r="M1234" s="7" t="s">
        <v>1249</v>
      </c>
      <c r="N1234" s="9" t="str">
        <f t="shared" si="153"/>
        <v>4PM99</v>
      </c>
      <c r="O1234" s="3">
        <v>700</v>
      </c>
      <c r="P1234" s="3">
        <v>1391.6972000000001</v>
      </c>
      <c r="Q1234" s="1" t="s">
        <v>8</v>
      </c>
      <c r="R1234" s="1" t="s">
        <v>9</v>
      </c>
      <c r="S1234" s="1" t="s">
        <v>10</v>
      </c>
      <c r="T1234" s="1" t="s">
        <v>930</v>
      </c>
      <c r="V1234" s="19" t="str">
        <f t="shared" si="156"/>
        <v>Post-calc.</v>
      </c>
      <c r="W1234" s="1" t="str">
        <f t="shared" si="157"/>
        <v>Post-calc.</v>
      </c>
      <c r="X1234" s="1" t="b">
        <f t="shared" si="158"/>
        <v>1</v>
      </c>
      <c r="Z1234" s="3">
        <f t="shared" si="159"/>
        <v>0</v>
      </c>
    </row>
    <row r="1235" spans="1:26" x14ac:dyDescent="0.2">
      <c r="A1235" s="25" t="s">
        <v>3830</v>
      </c>
      <c r="B1235" s="9" t="str">
        <f t="shared" si="154"/>
        <v>4P433</v>
      </c>
      <c r="C1235" s="30">
        <v>15616.136699999999</v>
      </c>
      <c r="D1235" s="30">
        <v>15616.136699999999</v>
      </c>
      <c r="E1235" s="32">
        <v>39783</v>
      </c>
      <c r="F1235" s="27" t="s">
        <v>3812</v>
      </c>
      <c r="G1235" s="34" t="s">
        <v>5520</v>
      </c>
      <c r="H1235" s="10" t="str">
        <f t="shared" si="155"/>
        <v>Post-calc.</v>
      </c>
      <c r="I1235" s="3">
        <f t="shared" si="152"/>
        <v>0</v>
      </c>
      <c r="M1235" s="7" t="s">
        <v>1250</v>
      </c>
      <c r="N1235" s="9" t="str">
        <f t="shared" si="153"/>
        <v>4PQ01</v>
      </c>
      <c r="O1235" s="3">
        <v>700</v>
      </c>
      <c r="P1235" s="3">
        <v>700</v>
      </c>
      <c r="Q1235" s="1" t="s">
        <v>14</v>
      </c>
      <c r="R1235" s="1" t="s">
        <v>9</v>
      </c>
      <c r="S1235" s="1" t="s">
        <v>10</v>
      </c>
      <c r="T1235" s="1" t="s">
        <v>930</v>
      </c>
      <c r="V1235" s="19" t="str">
        <f t="shared" si="156"/>
        <v>Pre-calc.</v>
      </c>
      <c r="W1235" s="1" t="str">
        <f t="shared" si="157"/>
        <v>Pre-calc.</v>
      </c>
      <c r="X1235" s="1" t="b">
        <f t="shared" si="158"/>
        <v>1</v>
      </c>
      <c r="Z1235" s="3">
        <f t="shared" si="159"/>
        <v>0</v>
      </c>
    </row>
    <row r="1236" spans="1:26" x14ac:dyDescent="0.2">
      <c r="A1236" s="25" t="s">
        <v>3831</v>
      </c>
      <c r="B1236" s="9" t="str">
        <f t="shared" si="154"/>
        <v>4P440</v>
      </c>
      <c r="C1236" s="30">
        <v>3500</v>
      </c>
      <c r="D1236" s="30">
        <v>3500</v>
      </c>
      <c r="E1236" s="32">
        <v>39783</v>
      </c>
      <c r="F1236" s="27" t="s">
        <v>3812</v>
      </c>
      <c r="G1236" s="34" t="s">
        <v>5520</v>
      </c>
      <c r="H1236" s="10" t="str">
        <f t="shared" si="155"/>
        <v>Post-calc.</v>
      </c>
      <c r="I1236" s="3">
        <f t="shared" si="152"/>
        <v>0</v>
      </c>
      <c r="M1236" s="7" t="s">
        <v>1251</v>
      </c>
      <c r="N1236" s="9" t="str">
        <f t="shared" si="153"/>
        <v>4PQ02</v>
      </c>
      <c r="O1236" s="3">
        <v>700</v>
      </c>
      <c r="P1236" s="3">
        <v>1032.3028999999999</v>
      </c>
      <c r="Q1236" s="1" t="s">
        <v>8</v>
      </c>
      <c r="R1236" s="1" t="s">
        <v>9</v>
      </c>
      <c r="S1236" s="1" t="s">
        <v>10</v>
      </c>
      <c r="T1236" s="1" t="s">
        <v>930</v>
      </c>
      <c r="V1236" s="19" t="str">
        <f t="shared" si="156"/>
        <v>Post-calc.</v>
      </c>
      <c r="W1236" s="1" t="str">
        <f t="shared" si="157"/>
        <v>Post-calc.</v>
      </c>
      <c r="X1236" s="1" t="b">
        <f t="shared" si="158"/>
        <v>1</v>
      </c>
      <c r="Z1236" s="3">
        <f t="shared" si="159"/>
        <v>0</v>
      </c>
    </row>
    <row r="1237" spans="1:26" x14ac:dyDescent="0.2">
      <c r="A1237" s="25" t="s">
        <v>3832</v>
      </c>
      <c r="B1237" s="9" t="str">
        <f t="shared" si="154"/>
        <v>4P444</v>
      </c>
      <c r="C1237" s="30">
        <v>500</v>
      </c>
      <c r="D1237" s="30">
        <v>500</v>
      </c>
      <c r="E1237" s="32">
        <v>39600</v>
      </c>
      <c r="F1237" s="27" t="s">
        <v>3812</v>
      </c>
      <c r="G1237" s="34" t="s">
        <v>5520</v>
      </c>
      <c r="H1237" s="10" t="str">
        <f t="shared" si="155"/>
        <v>Post-calc.</v>
      </c>
      <c r="I1237" s="3">
        <f t="shared" si="152"/>
        <v>0</v>
      </c>
      <c r="M1237" s="7" t="s">
        <v>1252</v>
      </c>
      <c r="N1237" s="9" t="str">
        <f t="shared" si="153"/>
        <v>4PQ03</v>
      </c>
      <c r="O1237" s="3">
        <v>2000</v>
      </c>
      <c r="P1237" s="3">
        <v>-208.23570000000001</v>
      </c>
      <c r="Q1237" s="1" t="s">
        <v>8</v>
      </c>
      <c r="R1237" s="1" t="s">
        <v>9</v>
      </c>
      <c r="S1237" s="1" t="s">
        <v>10</v>
      </c>
      <c r="T1237" s="1" t="s">
        <v>930</v>
      </c>
      <c r="V1237" s="19" t="str">
        <f t="shared" si="156"/>
        <v>Post-calc.</v>
      </c>
      <c r="W1237" s="1" t="str">
        <f t="shared" si="157"/>
        <v>Post-calc.</v>
      </c>
      <c r="X1237" s="1" t="b">
        <f t="shared" si="158"/>
        <v>1</v>
      </c>
      <c r="Z1237" s="3">
        <f t="shared" si="159"/>
        <v>0</v>
      </c>
    </row>
    <row r="1238" spans="1:26" x14ac:dyDescent="0.2">
      <c r="A1238" s="25" t="s">
        <v>3833</v>
      </c>
      <c r="B1238" s="9" t="str">
        <f t="shared" si="154"/>
        <v>4P445</v>
      </c>
      <c r="C1238" s="30">
        <v>200</v>
      </c>
      <c r="D1238" s="30">
        <v>200</v>
      </c>
      <c r="E1238" s="32">
        <v>39814</v>
      </c>
      <c r="F1238" s="27" t="s">
        <v>3812</v>
      </c>
      <c r="G1238" s="34" t="s">
        <v>5520</v>
      </c>
      <c r="H1238" s="10" t="str">
        <f t="shared" si="155"/>
        <v>Post-calc.</v>
      </c>
      <c r="I1238" s="3">
        <f t="shared" si="152"/>
        <v>0</v>
      </c>
      <c r="M1238" s="7" t="s">
        <v>1253</v>
      </c>
      <c r="N1238" s="9" t="str">
        <f t="shared" si="153"/>
        <v>4PQ04</v>
      </c>
      <c r="O1238" s="3">
        <v>250</v>
      </c>
      <c r="P1238" s="3">
        <v>436.95359999999999</v>
      </c>
      <c r="Q1238" s="1" t="s">
        <v>8</v>
      </c>
      <c r="R1238" s="1" t="s">
        <v>9</v>
      </c>
      <c r="S1238" s="1" t="s">
        <v>10</v>
      </c>
      <c r="T1238" s="1" t="s">
        <v>930</v>
      </c>
      <c r="V1238" s="19" t="str">
        <f t="shared" si="156"/>
        <v>Post-calc.</v>
      </c>
      <c r="W1238" s="1" t="str">
        <f t="shared" si="157"/>
        <v>Post-calc.</v>
      </c>
      <c r="X1238" s="1" t="b">
        <f t="shared" si="158"/>
        <v>1</v>
      </c>
      <c r="Z1238" s="3">
        <f t="shared" si="159"/>
        <v>0</v>
      </c>
    </row>
    <row r="1239" spans="1:26" x14ac:dyDescent="0.2">
      <c r="A1239" s="25" t="s">
        <v>3834</v>
      </c>
      <c r="B1239" s="9" t="str">
        <f t="shared" si="154"/>
        <v>4P450</v>
      </c>
      <c r="C1239" s="30">
        <v>200</v>
      </c>
      <c r="D1239" s="30">
        <v>200</v>
      </c>
      <c r="E1239" s="32">
        <v>39630</v>
      </c>
      <c r="F1239" s="27" t="s">
        <v>3812</v>
      </c>
      <c r="G1239" s="34" t="s">
        <v>5520</v>
      </c>
      <c r="H1239" s="10" t="str">
        <f t="shared" si="155"/>
        <v>Post-calc.</v>
      </c>
      <c r="I1239" s="3">
        <f t="shared" si="152"/>
        <v>0</v>
      </c>
      <c r="M1239" s="7" t="s">
        <v>1254</v>
      </c>
      <c r="N1239" s="9" t="str">
        <f t="shared" si="153"/>
        <v>4PQ05</v>
      </c>
      <c r="O1239" s="3">
        <v>600</v>
      </c>
      <c r="P1239" s="3">
        <v>1286.2822000000001</v>
      </c>
      <c r="Q1239" s="1" t="s">
        <v>8</v>
      </c>
      <c r="R1239" s="1" t="s">
        <v>9</v>
      </c>
      <c r="S1239" s="1" t="s">
        <v>10</v>
      </c>
      <c r="T1239" s="1" t="s">
        <v>930</v>
      </c>
      <c r="V1239" s="19" t="str">
        <f t="shared" si="156"/>
        <v>Post-calc.</v>
      </c>
      <c r="W1239" s="1" t="str">
        <f t="shared" si="157"/>
        <v>Post-calc.</v>
      </c>
      <c r="X1239" s="1" t="b">
        <f t="shared" si="158"/>
        <v>1</v>
      </c>
      <c r="Z1239" s="3">
        <f t="shared" si="159"/>
        <v>0</v>
      </c>
    </row>
    <row r="1240" spans="1:26" x14ac:dyDescent="0.2">
      <c r="A1240" s="25" t="s">
        <v>3835</v>
      </c>
      <c r="B1240" s="9" t="str">
        <f t="shared" si="154"/>
        <v>4P451</v>
      </c>
      <c r="C1240" s="30">
        <v>3000</v>
      </c>
      <c r="D1240" s="30">
        <v>3000</v>
      </c>
      <c r="E1240" s="32">
        <v>39814</v>
      </c>
      <c r="F1240" s="27" t="s">
        <v>3812</v>
      </c>
      <c r="G1240" s="34" t="s">
        <v>5520</v>
      </c>
      <c r="H1240" s="10" t="str">
        <f t="shared" si="155"/>
        <v>Post-calc.</v>
      </c>
      <c r="I1240" s="3">
        <f t="shared" si="152"/>
        <v>0</v>
      </c>
      <c r="M1240" s="7" t="s">
        <v>1255</v>
      </c>
      <c r="N1240" s="9" t="str">
        <f t="shared" si="153"/>
        <v>4PQ06</v>
      </c>
      <c r="O1240" s="3">
        <v>600</v>
      </c>
      <c r="P1240" s="3">
        <v>964.84820000000002</v>
      </c>
      <c r="Q1240" s="1" t="s">
        <v>8</v>
      </c>
      <c r="R1240" s="1" t="s">
        <v>9</v>
      </c>
      <c r="S1240" s="1" t="s">
        <v>10</v>
      </c>
      <c r="T1240" s="1" t="s">
        <v>930</v>
      </c>
      <c r="V1240" s="19" t="str">
        <f t="shared" si="156"/>
        <v>Post-calc.</v>
      </c>
      <c r="W1240" s="1" t="str">
        <f t="shared" si="157"/>
        <v>Post-calc.</v>
      </c>
      <c r="X1240" s="1" t="b">
        <f t="shared" si="158"/>
        <v>1</v>
      </c>
      <c r="Z1240" s="3">
        <f t="shared" si="159"/>
        <v>0</v>
      </c>
    </row>
    <row r="1241" spans="1:26" x14ac:dyDescent="0.2">
      <c r="A1241" s="25" t="s">
        <v>3836</v>
      </c>
      <c r="B1241" s="9" t="str">
        <f t="shared" si="154"/>
        <v>4P454</v>
      </c>
      <c r="C1241" s="30">
        <v>13674.234700000001</v>
      </c>
      <c r="D1241" s="30">
        <v>13674.234700000001</v>
      </c>
      <c r="E1241" s="32">
        <v>39783</v>
      </c>
      <c r="F1241" s="27" t="s">
        <v>3812</v>
      </c>
      <c r="G1241" s="34" t="s">
        <v>5520</v>
      </c>
      <c r="H1241" s="10" t="str">
        <f t="shared" si="155"/>
        <v>Post-calc.</v>
      </c>
      <c r="I1241" s="3">
        <f t="shared" si="152"/>
        <v>0</v>
      </c>
      <c r="M1241" s="7" t="s">
        <v>1256</v>
      </c>
      <c r="N1241" s="9" t="str">
        <f t="shared" si="153"/>
        <v>4PQ07</v>
      </c>
      <c r="O1241" s="3">
        <v>200</v>
      </c>
      <c r="P1241" s="3">
        <v>464.26319999999998</v>
      </c>
      <c r="Q1241" s="1" t="s">
        <v>8</v>
      </c>
      <c r="R1241" s="1" t="s">
        <v>9</v>
      </c>
      <c r="S1241" s="1" t="s">
        <v>10</v>
      </c>
      <c r="T1241" s="1" t="s">
        <v>930</v>
      </c>
      <c r="V1241" s="19" t="str">
        <f t="shared" si="156"/>
        <v>Post-calc.</v>
      </c>
      <c r="W1241" s="1" t="str">
        <f t="shared" si="157"/>
        <v>Post-calc.</v>
      </c>
      <c r="X1241" s="1" t="b">
        <f t="shared" si="158"/>
        <v>1</v>
      </c>
      <c r="Z1241" s="3">
        <f t="shared" si="159"/>
        <v>0</v>
      </c>
    </row>
    <row r="1242" spans="1:26" x14ac:dyDescent="0.2">
      <c r="A1242" s="25" t="s">
        <v>3837</v>
      </c>
      <c r="B1242" s="9" t="str">
        <f t="shared" si="154"/>
        <v>4P455</v>
      </c>
      <c r="C1242" s="30">
        <v>44931.972000000002</v>
      </c>
      <c r="D1242" s="30">
        <v>44931.972000000002</v>
      </c>
      <c r="E1242" s="32">
        <v>39753</v>
      </c>
      <c r="F1242" s="27" t="s">
        <v>3812</v>
      </c>
      <c r="G1242" s="34" t="s">
        <v>5520</v>
      </c>
      <c r="H1242" s="10" t="str">
        <f t="shared" si="155"/>
        <v>Post-calc.</v>
      </c>
      <c r="I1242" s="3">
        <f t="shared" si="152"/>
        <v>0</v>
      </c>
      <c r="M1242" s="7" t="s">
        <v>1257</v>
      </c>
      <c r="N1242" s="9" t="str">
        <f t="shared" si="153"/>
        <v>4PQ08</v>
      </c>
      <c r="O1242" s="3">
        <v>500</v>
      </c>
      <c r="P1242" s="3">
        <v>1560.6070999999999</v>
      </c>
      <c r="Q1242" s="1" t="s">
        <v>8</v>
      </c>
      <c r="R1242" s="1" t="s">
        <v>9</v>
      </c>
      <c r="S1242" s="1" t="s">
        <v>10</v>
      </c>
      <c r="T1242" s="1" t="s">
        <v>930</v>
      </c>
      <c r="V1242" s="19" t="str">
        <f t="shared" si="156"/>
        <v>Post-calc.</v>
      </c>
      <c r="W1242" s="1" t="str">
        <f t="shared" si="157"/>
        <v>Post-calc.</v>
      </c>
      <c r="X1242" s="1" t="b">
        <f t="shared" si="158"/>
        <v>1</v>
      </c>
      <c r="Z1242" s="3">
        <f t="shared" si="159"/>
        <v>0</v>
      </c>
    </row>
    <row r="1243" spans="1:26" x14ac:dyDescent="0.2">
      <c r="A1243" s="25" t="s">
        <v>3838</v>
      </c>
      <c r="B1243" s="9" t="str">
        <f t="shared" si="154"/>
        <v>4P457</v>
      </c>
      <c r="C1243" s="30">
        <v>500</v>
      </c>
      <c r="D1243" s="30">
        <v>500</v>
      </c>
      <c r="E1243" s="32">
        <v>39661</v>
      </c>
      <c r="F1243" s="27" t="s">
        <v>3812</v>
      </c>
      <c r="G1243" s="34" t="s">
        <v>5520</v>
      </c>
      <c r="H1243" s="10" t="str">
        <f t="shared" si="155"/>
        <v>Post-calc.</v>
      </c>
      <c r="I1243" s="3">
        <f t="shared" si="152"/>
        <v>0</v>
      </c>
      <c r="M1243" s="7" t="s">
        <v>1258</v>
      </c>
      <c r="N1243" s="9" t="str">
        <f t="shared" si="153"/>
        <v>4PQ91</v>
      </c>
      <c r="O1243" s="3">
        <v>5514</v>
      </c>
      <c r="P1243" s="3">
        <v>15361.65</v>
      </c>
      <c r="Q1243" s="1" t="s">
        <v>8</v>
      </c>
      <c r="R1243" s="1" t="s">
        <v>9</v>
      </c>
      <c r="S1243" s="1" t="s">
        <v>10</v>
      </c>
      <c r="T1243" s="1" t="s">
        <v>930</v>
      </c>
      <c r="V1243" s="19" t="str">
        <f t="shared" si="156"/>
        <v>Post-calc.</v>
      </c>
      <c r="W1243" s="1" t="str">
        <f t="shared" si="157"/>
        <v>Post-calc.</v>
      </c>
      <c r="X1243" s="1" t="b">
        <f t="shared" si="158"/>
        <v>1</v>
      </c>
      <c r="Z1243" s="3">
        <f t="shared" si="159"/>
        <v>0</v>
      </c>
    </row>
    <row r="1244" spans="1:26" x14ac:dyDescent="0.2">
      <c r="A1244" s="25" t="s">
        <v>3839</v>
      </c>
      <c r="B1244" s="9" t="str">
        <f t="shared" si="154"/>
        <v>4P469</v>
      </c>
      <c r="C1244" s="30">
        <v>200</v>
      </c>
      <c r="D1244" s="30">
        <v>200</v>
      </c>
      <c r="E1244" s="32">
        <v>39661</v>
      </c>
      <c r="F1244" s="27" t="s">
        <v>3812</v>
      </c>
      <c r="G1244" s="34" t="s">
        <v>5520</v>
      </c>
      <c r="H1244" s="10" t="str">
        <f t="shared" si="155"/>
        <v>Post-calc.</v>
      </c>
      <c r="I1244" s="3">
        <f t="shared" si="152"/>
        <v>0</v>
      </c>
      <c r="M1244" s="7" t="s">
        <v>1259</v>
      </c>
      <c r="N1244" s="9" t="str">
        <f t="shared" si="153"/>
        <v>A0129</v>
      </c>
      <c r="O1244" s="3">
        <v>24.456099999999999</v>
      </c>
      <c r="P1244" s="3">
        <v>25.568999999999999</v>
      </c>
      <c r="Q1244" s="1" t="s">
        <v>8</v>
      </c>
      <c r="R1244" s="1" t="s">
        <v>9</v>
      </c>
      <c r="S1244" s="1" t="s">
        <v>10</v>
      </c>
      <c r="T1244" s="1" t="s">
        <v>1260</v>
      </c>
      <c r="V1244" s="19" t="str">
        <f t="shared" si="156"/>
        <v>Post-calc.</v>
      </c>
      <c r="W1244" s="1" t="str">
        <f t="shared" si="157"/>
        <v>Post-calc.</v>
      </c>
      <c r="X1244" s="1" t="b">
        <f t="shared" si="158"/>
        <v>1</v>
      </c>
      <c r="Z1244" s="3">
        <f t="shared" si="159"/>
        <v>0</v>
      </c>
    </row>
    <row r="1245" spans="1:26" x14ac:dyDescent="0.2">
      <c r="A1245" s="25" t="s">
        <v>3840</v>
      </c>
      <c r="B1245" s="9" t="str">
        <f t="shared" si="154"/>
        <v>4P470</v>
      </c>
      <c r="C1245" s="30">
        <v>1500</v>
      </c>
      <c r="D1245" s="30">
        <v>1500</v>
      </c>
      <c r="E1245" s="32">
        <v>39692</v>
      </c>
      <c r="F1245" s="27" t="s">
        <v>3812</v>
      </c>
      <c r="G1245" s="34" t="s">
        <v>5520</v>
      </c>
      <c r="H1245" s="10" t="str">
        <f t="shared" si="155"/>
        <v>Post-calc.</v>
      </c>
      <c r="I1245" s="3">
        <f t="shared" si="152"/>
        <v>0</v>
      </c>
      <c r="M1245" s="7" t="s">
        <v>1261</v>
      </c>
      <c r="N1245" s="9" t="str">
        <f t="shared" si="153"/>
        <v>A0130</v>
      </c>
      <c r="O1245" s="3">
        <v>38.972099999999998</v>
      </c>
      <c r="P1245" s="3">
        <v>37.829500000000003</v>
      </c>
      <c r="Q1245" s="1" t="s">
        <v>8</v>
      </c>
      <c r="R1245" s="1" t="s">
        <v>9</v>
      </c>
      <c r="S1245" s="1" t="s">
        <v>10</v>
      </c>
      <c r="T1245" s="1" t="s">
        <v>1260</v>
      </c>
      <c r="V1245" s="19" t="str">
        <f t="shared" si="156"/>
        <v>Post-calc.</v>
      </c>
      <c r="W1245" s="1" t="str">
        <f t="shared" si="157"/>
        <v>Post-calc.</v>
      </c>
      <c r="X1245" s="1" t="b">
        <f t="shared" si="158"/>
        <v>1</v>
      </c>
      <c r="Z1245" s="3">
        <f t="shared" si="159"/>
        <v>0</v>
      </c>
    </row>
    <row r="1246" spans="1:26" x14ac:dyDescent="0.2">
      <c r="A1246" s="25" t="s">
        <v>3841</v>
      </c>
      <c r="B1246" s="9" t="str">
        <f t="shared" si="154"/>
        <v>4P471</v>
      </c>
      <c r="C1246" s="30">
        <v>1000</v>
      </c>
      <c r="D1246" s="30">
        <v>1000</v>
      </c>
      <c r="E1246" s="32">
        <v>39753</v>
      </c>
      <c r="F1246" s="27" t="s">
        <v>3812</v>
      </c>
      <c r="G1246" s="34" t="s">
        <v>5520</v>
      </c>
      <c r="H1246" s="10" t="str">
        <f t="shared" si="155"/>
        <v>Post-calc.</v>
      </c>
      <c r="I1246" s="3">
        <f t="shared" si="152"/>
        <v>0</v>
      </c>
      <c r="M1246" s="7" t="s">
        <v>1262</v>
      </c>
      <c r="N1246" s="9" t="str">
        <f t="shared" si="153"/>
        <v>A0131</v>
      </c>
      <c r="O1246" s="3">
        <v>95.140699999999995</v>
      </c>
      <c r="P1246" s="3">
        <v>93.786699999999996</v>
      </c>
      <c r="Q1246" s="1" t="s">
        <v>8</v>
      </c>
      <c r="R1246" s="1" t="s">
        <v>9</v>
      </c>
      <c r="S1246" s="1" t="s">
        <v>10</v>
      </c>
      <c r="T1246" s="1" t="s">
        <v>1260</v>
      </c>
      <c r="V1246" s="19" t="str">
        <f t="shared" si="156"/>
        <v>Post-calc.</v>
      </c>
      <c r="W1246" s="1" t="str">
        <f t="shared" si="157"/>
        <v>Post-calc.</v>
      </c>
      <c r="X1246" s="1" t="b">
        <f t="shared" si="158"/>
        <v>1</v>
      </c>
      <c r="Z1246" s="3">
        <f t="shared" si="159"/>
        <v>0</v>
      </c>
    </row>
    <row r="1247" spans="1:26" x14ac:dyDescent="0.2">
      <c r="A1247" s="25" t="s">
        <v>3842</v>
      </c>
      <c r="B1247" s="9" t="str">
        <f t="shared" si="154"/>
        <v>4P479</v>
      </c>
      <c r="C1247" s="30">
        <v>400</v>
      </c>
      <c r="D1247" s="30">
        <v>400</v>
      </c>
      <c r="E1247" s="32">
        <v>39722</v>
      </c>
      <c r="F1247" s="27" t="s">
        <v>3812</v>
      </c>
      <c r="G1247" s="34" t="s">
        <v>5520</v>
      </c>
      <c r="H1247" s="10" t="str">
        <f t="shared" si="155"/>
        <v>Post-calc.</v>
      </c>
      <c r="I1247" s="3">
        <f t="shared" si="152"/>
        <v>0</v>
      </c>
      <c r="M1247" s="7" t="s">
        <v>1263</v>
      </c>
      <c r="N1247" s="9" t="str">
        <f t="shared" si="153"/>
        <v>A0132</v>
      </c>
      <c r="O1247" s="3">
        <v>8.0622000000000007</v>
      </c>
      <c r="P1247" s="3">
        <v>8.1793999999999993</v>
      </c>
      <c r="Q1247" s="1" t="s">
        <v>8</v>
      </c>
      <c r="R1247" s="1" t="s">
        <v>9</v>
      </c>
      <c r="S1247" s="1" t="s">
        <v>10</v>
      </c>
      <c r="T1247" s="1" t="s">
        <v>1260</v>
      </c>
      <c r="V1247" s="19" t="str">
        <f t="shared" si="156"/>
        <v>Post-calc.</v>
      </c>
      <c r="W1247" s="1" t="str">
        <f t="shared" si="157"/>
        <v>Post-calc.</v>
      </c>
      <c r="X1247" s="1" t="b">
        <f t="shared" si="158"/>
        <v>1</v>
      </c>
      <c r="Z1247" s="3">
        <f t="shared" si="159"/>
        <v>0</v>
      </c>
    </row>
    <row r="1248" spans="1:26" x14ac:dyDescent="0.2">
      <c r="A1248" s="25" t="s">
        <v>3843</v>
      </c>
      <c r="B1248" s="9" t="str">
        <f t="shared" si="154"/>
        <v>4P484</v>
      </c>
      <c r="C1248" s="30">
        <v>300</v>
      </c>
      <c r="D1248" s="30">
        <v>300</v>
      </c>
      <c r="E1248" s="32">
        <v>39783</v>
      </c>
      <c r="F1248" s="27" t="s">
        <v>3812</v>
      </c>
      <c r="G1248" s="34" t="s">
        <v>5520</v>
      </c>
      <c r="H1248" s="10" t="str">
        <f t="shared" si="155"/>
        <v>Post-calc.</v>
      </c>
      <c r="I1248" s="3">
        <f t="shared" si="152"/>
        <v>0</v>
      </c>
      <c r="M1248" s="7" t="s">
        <v>1264</v>
      </c>
      <c r="N1248" s="9" t="str">
        <f t="shared" si="153"/>
        <v>A0133</v>
      </c>
      <c r="O1248" s="3">
        <v>53.930900000000001</v>
      </c>
      <c r="P1248" s="3">
        <v>53.996699999999997</v>
      </c>
      <c r="Q1248" s="1" t="s">
        <v>8</v>
      </c>
      <c r="R1248" s="1" t="s">
        <v>9</v>
      </c>
      <c r="S1248" s="1" t="s">
        <v>10</v>
      </c>
      <c r="T1248" s="1" t="s">
        <v>1260</v>
      </c>
      <c r="V1248" s="19" t="str">
        <f t="shared" si="156"/>
        <v>Post-calc.</v>
      </c>
      <c r="W1248" s="1" t="str">
        <f t="shared" si="157"/>
        <v>Post-calc.</v>
      </c>
      <c r="X1248" s="1" t="b">
        <f t="shared" si="158"/>
        <v>1</v>
      </c>
      <c r="Z1248" s="3">
        <f t="shared" si="159"/>
        <v>0</v>
      </c>
    </row>
    <row r="1249" spans="1:26" x14ac:dyDescent="0.2">
      <c r="A1249" s="25" t="s">
        <v>3844</v>
      </c>
      <c r="B1249" s="9" t="str">
        <f t="shared" si="154"/>
        <v>4P489</v>
      </c>
      <c r="C1249" s="30">
        <v>300</v>
      </c>
      <c r="D1249" s="30">
        <v>300</v>
      </c>
      <c r="E1249" s="32">
        <v>39722</v>
      </c>
      <c r="F1249" s="27" t="s">
        <v>3812</v>
      </c>
      <c r="G1249" s="34" t="s">
        <v>5520</v>
      </c>
      <c r="H1249" s="10" t="str">
        <f t="shared" si="155"/>
        <v>Post-calc.</v>
      </c>
      <c r="I1249" s="3">
        <f t="shared" si="152"/>
        <v>0</v>
      </c>
      <c r="M1249" s="7" t="s">
        <v>1265</v>
      </c>
      <c r="N1249" s="9" t="str">
        <f t="shared" si="153"/>
        <v>A0137</v>
      </c>
      <c r="O1249" s="3">
        <v>166.3039</v>
      </c>
      <c r="P1249" s="3">
        <v>173.42529999999999</v>
      </c>
      <c r="Q1249" s="1" t="s">
        <v>8</v>
      </c>
      <c r="R1249" s="1" t="s">
        <v>9</v>
      </c>
      <c r="S1249" s="1" t="s">
        <v>10</v>
      </c>
      <c r="T1249" s="1" t="s">
        <v>1260</v>
      </c>
      <c r="V1249" s="19" t="str">
        <f t="shared" si="156"/>
        <v>Post-calc.</v>
      </c>
      <c r="W1249" s="1" t="str">
        <f t="shared" si="157"/>
        <v>Post-calc.</v>
      </c>
      <c r="X1249" s="1" t="b">
        <f t="shared" si="158"/>
        <v>1</v>
      </c>
      <c r="Z1249" s="3">
        <f t="shared" si="159"/>
        <v>0</v>
      </c>
    </row>
    <row r="1250" spans="1:26" x14ac:dyDescent="0.2">
      <c r="A1250" s="25" t="s">
        <v>3845</v>
      </c>
      <c r="B1250" s="9" t="str">
        <f t="shared" si="154"/>
        <v>4P494</v>
      </c>
      <c r="C1250" s="30">
        <v>200</v>
      </c>
      <c r="D1250" s="30">
        <v>200</v>
      </c>
      <c r="E1250" s="32">
        <v>39722</v>
      </c>
      <c r="F1250" s="27" t="s">
        <v>3812</v>
      </c>
      <c r="G1250" s="34" t="s">
        <v>5520</v>
      </c>
      <c r="H1250" s="10" t="str">
        <f t="shared" si="155"/>
        <v>Post-calc.</v>
      </c>
      <c r="I1250" s="3">
        <f t="shared" si="152"/>
        <v>0</v>
      </c>
      <c r="M1250" s="7" t="s">
        <v>1266</v>
      </c>
      <c r="N1250" s="9" t="str">
        <f t="shared" si="153"/>
        <v>A0138</v>
      </c>
      <c r="O1250" s="3">
        <v>373.5</v>
      </c>
      <c r="P1250" s="3">
        <v>303.75</v>
      </c>
      <c r="Q1250" s="1" t="s">
        <v>8</v>
      </c>
      <c r="R1250" s="1" t="s">
        <v>9</v>
      </c>
      <c r="S1250" s="1" t="s">
        <v>10</v>
      </c>
      <c r="T1250" s="1" t="s">
        <v>1267</v>
      </c>
      <c r="V1250" s="19" t="str">
        <f t="shared" si="156"/>
        <v>Post-calc.</v>
      </c>
      <c r="W1250" s="1" t="str">
        <f t="shared" si="157"/>
        <v>Post-calc.</v>
      </c>
      <c r="X1250" s="1" t="b">
        <f t="shared" si="158"/>
        <v>1</v>
      </c>
      <c r="Z1250" s="3">
        <f t="shared" si="159"/>
        <v>0</v>
      </c>
    </row>
    <row r="1251" spans="1:26" x14ac:dyDescent="0.2">
      <c r="A1251" s="25" t="s">
        <v>3846</v>
      </c>
      <c r="B1251" s="9" t="str">
        <f t="shared" si="154"/>
        <v>4P509</v>
      </c>
      <c r="C1251" s="30">
        <v>92063</v>
      </c>
      <c r="D1251" s="30">
        <v>92063</v>
      </c>
      <c r="E1251" s="32">
        <v>40148</v>
      </c>
      <c r="F1251" s="27" t="s">
        <v>3812</v>
      </c>
      <c r="G1251" s="34" t="s">
        <v>5520</v>
      </c>
      <c r="H1251" s="10" t="str">
        <f t="shared" si="155"/>
        <v>Post-calc.</v>
      </c>
      <c r="I1251" s="3">
        <f t="shared" si="152"/>
        <v>0</v>
      </c>
      <c r="M1251" s="7" t="s">
        <v>1268</v>
      </c>
      <c r="N1251" s="9" t="str">
        <f t="shared" si="153"/>
        <v>A0139</v>
      </c>
      <c r="O1251" s="3">
        <v>747</v>
      </c>
      <c r="P1251" s="3">
        <v>629.1</v>
      </c>
      <c r="Q1251" s="1" t="s">
        <v>8</v>
      </c>
      <c r="R1251" s="1" t="s">
        <v>9</v>
      </c>
      <c r="S1251" s="1" t="s">
        <v>10</v>
      </c>
      <c r="T1251" s="1" t="s">
        <v>1267</v>
      </c>
      <c r="V1251" s="19" t="str">
        <f t="shared" si="156"/>
        <v>Post-calc.</v>
      </c>
      <c r="W1251" s="1" t="str">
        <f t="shared" si="157"/>
        <v>Post-calc.</v>
      </c>
      <c r="X1251" s="1" t="b">
        <f t="shared" si="158"/>
        <v>1</v>
      </c>
      <c r="Z1251" s="3">
        <f t="shared" si="159"/>
        <v>0</v>
      </c>
    </row>
    <row r="1252" spans="1:26" x14ac:dyDescent="0.2">
      <c r="A1252" s="25" t="s">
        <v>3847</v>
      </c>
      <c r="B1252" s="9" t="str">
        <f t="shared" si="154"/>
        <v>4P510</v>
      </c>
      <c r="C1252" s="30">
        <v>2000</v>
      </c>
      <c r="D1252" s="30">
        <v>2000</v>
      </c>
      <c r="E1252" s="32">
        <v>39814</v>
      </c>
      <c r="F1252" s="27" t="s">
        <v>3812</v>
      </c>
      <c r="G1252" s="34" t="s">
        <v>5520</v>
      </c>
      <c r="H1252" s="10" t="str">
        <f t="shared" si="155"/>
        <v>Post-calc.</v>
      </c>
      <c r="I1252" s="3">
        <f t="shared" si="152"/>
        <v>0</v>
      </c>
      <c r="M1252" s="7" t="s">
        <v>1269</v>
      </c>
      <c r="N1252" s="9" t="str">
        <f t="shared" si="153"/>
        <v>A0140</v>
      </c>
      <c r="O1252" s="3">
        <v>415</v>
      </c>
      <c r="P1252" s="3">
        <v>418</v>
      </c>
      <c r="Q1252" s="1" t="s">
        <v>8</v>
      </c>
      <c r="R1252" s="1" t="s">
        <v>9</v>
      </c>
      <c r="S1252" s="1" t="s">
        <v>10</v>
      </c>
      <c r="T1252" s="1" t="s">
        <v>1267</v>
      </c>
      <c r="V1252" s="19" t="str">
        <f t="shared" si="156"/>
        <v>Post-calc.</v>
      </c>
      <c r="W1252" s="1" t="str">
        <f t="shared" si="157"/>
        <v>Post-calc.</v>
      </c>
      <c r="X1252" s="1" t="b">
        <f t="shared" si="158"/>
        <v>1</v>
      </c>
      <c r="Z1252" s="3">
        <f t="shared" si="159"/>
        <v>0</v>
      </c>
    </row>
    <row r="1253" spans="1:26" x14ac:dyDescent="0.2">
      <c r="A1253" s="25" t="s">
        <v>3848</v>
      </c>
      <c r="B1253" s="9" t="str">
        <f t="shared" si="154"/>
        <v>4P517</v>
      </c>
      <c r="C1253" s="30">
        <v>300</v>
      </c>
      <c r="D1253" s="30">
        <v>300</v>
      </c>
      <c r="E1253" s="32">
        <v>39814</v>
      </c>
      <c r="F1253" s="27" t="s">
        <v>3812</v>
      </c>
      <c r="G1253" s="34" t="s">
        <v>5520</v>
      </c>
      <c r="H1253" s="10" t="str">
        <f t="shared" si="155"/>
        <v>Post-calc.</v>
      </c>
      <c r="I1253" s="3">
        <f t="shared" si="152"/>
        <v>0</v>
      </c>
      <c r="M1253" s="7" t="s">
        <v>1270</v>
      </c>
      <c r="N1253" s="9" t="str">
        <f t="shared" si="153"/>
        <v>A0141</v>
      </c>
      <c r="O1253" s="3">
        <v>543.65</v>
      </c>
      <c r="P1253" s="3">
        <v>547.58000000000004</v>
      </c>
      <c r="Q1253" s="1" t="s">
        <v>8</v>
      </c>
      <c r="R1253" s="1" t="s">
        <v>9</v>
      </c>
      <c r="S1253" s="1" t="s">
        <v>10</v>
      </c>
      <c r="T1253" s="1" t="s">
        <v>1267</v>
      </c>
      <c r="V1253" s="19" t="str">
        <f t="shared" si="156"/>
        <v>Post-calc.</v>
      </c>
      <c r="W1253" s="1" t="str">
        <f t="shared" si="157"/>
        <v>Post-calc.</v>
      </c>
      <c r="X1253" s="1" t="b">
        <f t="shared" si="158"/>
        <v>1</v>
      </c>
      <c r="Z1253" s="3">
        <f t="shared" si="159"/>
        <v>0</v>
      </c>
    </row>
    <row r="1254" spans="1:26" x14ac:dyDescent="0.2">
      <c r="A1254" s="25" t="s">
        <v>3849</v>
      </c>
      <c r="B1254" s="9" t="str">
        <f t="shared" si="154"/>
        <v>4P518</v>
      </c>
      <c r="C1254" s="30">
        <v>800</v>
      </c>
      <c r="D1254" s="30">
        <v>800</v>
      </c>
      <c r="E1254" s="32">
        <v>39845</v>
      </c>
      <c r="F1254" s="27" t="s">
        <v>3812</v>
      </c>
      <c r="G1254" s="34" t="s">
        <v>5520</v>
      </c>
      <c r="H1254" s="10" t="str">
        <f t="shared" si="155"/>
        <v>Post-calc.</v>
      </c>
      <c r="I1254" s="3">
        <f t="shared" si="152"/>
        <v>0</v>
      </c>
      <c r="M1254" s="7" t="s">
        <v>1271</v>
      </c>
      <c r="N1254" s="9" t="str">
        <f t="shared" si="153"/>
        <v>A0142</v>
      </c>
      <c r="O1254" s="3">
        <v>498</v>
      </c>
      <c r="P1254" s="3">
        <v>501.6</v>
      </c>
      <c r="Q1254" s="1" t="s">
        <v>8</v>
      </c>
      <c r="R1254" s="1" t="s">
        <v>9</v>
      </c>
      <c r="S1254" s="1" t="s">
        <v>10</v>
      </c>
      <c r="T1254" s="1" t="s">
        <v>1267</v>
      </c>
      <c r="V1254" s="19" t="str">
        <f t="shared" si="156"/>
        <v>Post-calc.</v>
      </c>
      <c r="W1254" s="1" t="str">
        <f t="shared" si="157"/>
        <v>Post-calc.</v>
      </c>
      <c r="X1254" s="1" t="b">
        <f t="shared" si="158"/>
        <v>1</v>
      </c>
      <c r="Z1254" s="3">
        <f t="shared" si="159"/>
        <v>0</v>
      </c>
    </row>
    <row r="1255" spans="1:26" x14ac:dyDescent="0.2">
      <c r="A1255" s="25" t="s">
        <v>3850</v>
      </c>
      <c r="B1255" s="9" t="str">
        <f t="shared" si="154"/>
        <v>4P519</v>
      </c>
      <c r="C1255" s="30">
        <v>860</v>
      </c>
      <c r="D1255" s="30">
        <v>860</v>
      </c>
      <c r="E1255" s="32">
        <v>39904</v>
      </c>
      <c r="F1255" s="27" t="s">
        <v>3812</v>
      </c>
      <c r="G1255" s="34" t="s">
        <v>5520</v>
      </c>
      <c r="H1255" s="10" t="str">
        <f t="shared" si="155"/>
        <v>Post-calc.</v>
      </c>
      <c r="I1255" s="3">
        <f t="shared" si="152"/>
        <v>0</v>
      </c>
      <c r="M1255" s="7" t="s">
        <v>1272</v>
      </c>
      <c r="N1255" s="9" t="str">
        <f t="shared" si="153"/>
        <v>A0143</v>
      </c>
      <c r="O1255" s="3">
        <v>664</v>
      </c>
      <c r="P1255" s="3">
        <v>560.79999999999995</v>
      </c>
      <c r="Q1255" s="1" t="s">
        <v>8</v>
      </c>
      <c r="R1255" s="1" t="s">
        <v>9</v>
      </c>
      <c r="S1255" s="1" t="s">
        <v>10</v>
      </c>
      <c r="T1255" s="1" t="s">
        <v>1267</v>
      </c>
      <c r="V1255" s="19" t="str">
        <f t="shared" si="156"/>
        <v>Post-calc.</v>
      </c>
      <c r="W1255" s="1" t="str">
        <f t="shared" si="157"/>
        <v>Post-calc.</v>
      </c>
      <c r="X1255" s="1" t="b">
        <f t="shared" si="158"/>
        <v>1</v>
      </c>
      <c r="Z1255" s="3">
        <f t="shared" si="159"/>
        <v>0</v>
      </c>
    </row>
    <row r="1256" spans="1:26" x14ac:dyDescent="0.2">
      <c r="A1256" s="25" t="s">
        <v>3851</v>
      </c>
      <c r="B1256" s="9" t="str">
        <f t="shared" si="154"/>
        <v>4P532</v>
      </c>
      <c r="C1256" s="30">
        <v>2000</v>
      </c>
      <c r="D1256" s="30">
        <v>2000</v>
      </c>
      <c r="E1256" s="32">
        <v>39845</v>
      </c>
      <c r="F1256" s="27" t="s">
        <v>3812</v>
      </c>
      <c r="G1256" s="34" t="s">
        <v>5520</v>
      </c>
      <c r="H1256" s="10" t="str">
        <f t="shared" si="155"/>
        <v>Post-calc.</v>
      </c>
      <c r="I1256" s="3">
        <f t="shared" si="152"/>
        <v>0</v>
      </c>
      <c r="M1256" s="7" t="s">
        <v>1273</v>
      </c>
      <c r="N1256" s="9" t="str">
        <f t="shared" si="153"/>
        <v>A0144</v>
      </c>
      <c r="O1256" s="3">
        <v>381.8</v>
      </c>
      <c r="P1256" s="3">
        <v>384.56</v>
      </c>
      <c r="Q1256" s="1" t="s">
        <v>8</v>
      </c>
      <c r="R1256" s="1" t="s">
        <v>9</v>
      </c>
      <c r="S1256" s="1" t="s">
        <v>10</v>
      </c>
      <c r="T1256" s="1" t="s">
        <v>1267</v>
      </c>
      <c r="V1256" s="19" t="str">
        <f t="shared" si="156"/>
        <v>Post-calc.</v>
      </c>
      <c r="W1256" s="1" t="str">
        <f t="shared" si="157"/>
        <v>Post-calc.</v>
      </c>
      <c r="X1256" s="1" t="b">
        <f t="shared" si="158"/>
        <v>1</v>
      </c>
      <c r="Z1256" s="3">
        <f t="shared" si="159"/>
        <v>0</v>
      </c>
    </row>
    <row r="1257" spans="1:26" x14ac:dyDescent="0.2">
      <c r="A1257" s="25" t="s">
        <v>3852</v>
      </c>
      <c r="B1257" s="9" t="str">
        <f t="shared" si="154"/>
        <v>4P539</v>
      </c>
      <c r="C1257" s="30">
        <v>22000</v>
      </c>
      <c r="D1257" s="30">
        <v>22000</v>
      </c>
      <c r="E1257" s="32">
        <v>40087</v>
      </c>
      <c r="F1257" s="27" t="s">
        <v>3812</v>
      </c>
      <c r="G1257" s="34" t="s">
        <v>5520</v>
      </c>
      <c r="H1257" s="10" t="str">
        <f t="shared" si="155"/>
        <v>Post-calc.</v>
      </c>
      <c r="I1257" s="3">
        <f t="shared" si="152"/>
        <v>0</v>
      </c>
      <c r="M1257" s="7" t="s">
        <v>1274</v>
      </c>
      <c r="N1257" s="9" t="str">
        <f t="shared" si="153"/>
        <v>A0145</v>
      </c>
      <c r="O1257" s="3">
        <v>1245</v>
      </c>
      <c r="P1257" s="3">
        <v>1020</v>
      </c>
      <c r="Q1257" s="1" t="s">
        <v>8</v>
      </c>
      <c r="R1257" s="1" t="s">
        <v>9</v>
      </c>
      <c r="S1257" s="1" t="s">
        <v>10</v>
      </c>
      <c r="T1257" s="1" t="s">
        <v>1267</v>
      </c>
      <c r="V1257" s="19" t="str">
        <f t="shared" si="156"/>
        <v>Post-calc.</v>
      </c>
      <c r="W1257" s="1" t="str">
        <f t="shared" si="157"/>
        <v>Post-calc.</v>
      </c>
      <c r="X1257" s="1" t="b">
        <f t="shared" si="158"/>
        <v>1</v>
      </c>
      <c r="Z1257" s="3">
        <f t="shared" si="159"/>
        <v>0</v>
      </c>
    </row>
    <row r="1258" spans="1:26" x14ac:dyDescent="0.2">
      <c r="A1258" s="25" t="s">
        <v>3853</v>
      </c>
      <c r="B1258" s="9" t="str">
        <f t="shared" si="154"/>
        <v>4P543</v>
      </c>
      <c r="C1258" s="30">
        <v>150</v>
      </c>
      <c r="D1258" s="30">
        <v>150</v>
      </c>
      <c r="E1258" s="32">
        <v>39873</v>
      </c>
      <c r="F1258" s="27" t="s">
        <v>3812</v>
      </c>
      <c r="G1258" s="34" t="s">
        <v>5520</v>
      </c>
      <c r="H1258" s="10" t="str">
        <f t="shared" si="155"/>
        <v>Post-calc.</v>
      </c>
      <c r="I1258" s="3">
        <f t="shared" si="152"/>
        <v>0</v>
      </c>
      <c r="M1258" s="7" t="s">
        <v>1275</v>
      </c>
      <c r="N1258" s="9" t="str">
        <f t="shared" si="153"/>
        <v>A0146</v>
      </c>
      <c r="O1258" s="3">
        <v>498</v>
      </c>
      <c r="P1258" s="3">
        <v>406.8</v>
      </c>
      <c r="Q1258" s="1" t="s">
        <v>8</v>
      </c>
      <c r="R1258" s="1" t="s">
        <v>9</v>
      </c>
      <c r="S1258" s="1" t="s">
        <v>10</v>
      </c>
      <c r="T1258" s="1" t="s">
        <v>1267</v>
      </c>
      <c r="V1258" s="19" t="str">
        <f t="shared" si="156"/>
        <v>Post-calc.</v>
      </c>
      <c r="W1258" s="1" t="str">
        <f t="shared" si="157"/>
        <v>Post-calc.</v>
      </c>
      <c r="X1258" s="1" t="b">
        <f t="shared" si="158"/>
        <v>1</v>
      </c>
      <c r="Z1258" s="3">
        <f t="shared" si="159"/>
        <v>0</v>
      </c>
    </row>
    <row r="1259" spans="1:26" x14ac:dyDescent="0.2">
      <c r="A1259" s="25" t="s">
        <v>3854</v>
      </c>
      <c r="B1259" s="9" t="str">
        <f t="shared" si="154"/>
        <v>4P545</v>
      </c>
      <c r="C1259" s="30">
        <v>1000</v>
      </c>
      <c r="D1259" s="30">
        <v>1000</v>
      </c>
      <c r="E1259" s="32">
        <v>39965</v>
      </c>
      <c r="F1259" s="27" t="s">
        <v>3812</v>
      </c>
      <c r="G1259" s="34" t="s">
        <v>5520</v>
      </c>
      <c r="H1259" s="10" t="str">
        <f t="shared" si="155"/>
        <v>Post-calc.</v>
      </c>
      <c r="I1259" s="3">
        <f t="shared" si="152"/>
        <v>0</v>
      </c>
      <c r="M1259" s="7" t="s">
        <v>1276</v>
      </c>
      <c r="N1259" s="9" t="str">
        <f t="shared" si="153"/>
        <v>A0147</v>
      </c>
      <c r="O1259" s="3">
        <v>830</v>
      </c>
      <c r="P1259" s="3">
        <v>836</v>
      </c>
      <c r="Q1259" s="1" t="s">
        <v>8</v>
      </c>
      <c r="R1259" s="1" t="s">
        <v>9</v>
      </c>
      <c r="S1259" s="1" t="s">
        <v>10</v>
      </c>
      <c r="T1259" s="1" t="s">
        <v>1267</v>
      </c>
      <c r="V1259" s="19" t="str">
        <f t="shared" si="156"/>
        <v>Post-calc.</v>
      </c>
      <c r="W1259" s="1" t="str">
        <f t="shared" si="157"/>
        <v>Post-calc.</v>
      </c>
      <c r="X1259" s="1" t="b">
        <f t="shared" si="158"/>
        <v>1</v>
      </c>
      <c r="Z1259" s="3">
        <f t="shared" si="159"/>
        <v>0</v>
      </c>
    </row>
    <row r="1260" spans="1:26" x14ac:dyDescent="0.2">
      <c r="A1260" s="25" t="s">
        <v>3855</v>
      </c>
      <c r="B1260" s="9" t="str">
        <f t="shared" si="154"/>
        <v>4P550</v>
      </c>
      <c r="C1260" s="30">
        <v>160</v>
      </c>
      <c r="D1260" s="30">
        <v>160</v>
      </c>
      <c r="E1260" s="32">
        <v>39904</v>
      </c>
      <c r="F1260" s="27" t="s">
        <v>3812</v>
      </c>
      <c r="G1260" s="34" t="s">
        <v>5520</v>
      </c>
      <c r="H1260" s="10" t="str">
        <f t="shared" si="155"/>
        <v>Post-calc.</v>
      </c>
      <c r="I1260" s="3">
        <f t="shared" si="152"/>
        <v>0</v>
      </c>
      <c r="M1260" s="7" t="s">
        <v>1277</v>
      </c>
      <c r="N1260" s="9" t="str">
        <f t="shared" si="153"/>
        <v>A0148</v>
      </c>
      <c r="O1260" s="3">
        <v>581</v>
      </c>
      <c r="P1260" s="3">
        <v>507.5</v>
      </c>
      <c r="Q1260" s="1" t="s">
        <v>8</v>
      </c>
      <c r="R1260" s="1" t="s">
        <v>9</v>
      </c>
      <c r="S1260" s="1" t="s">
        <v>10</v>
      </c>
      <c r="T1260" s="1" t="s">
        <v>1267</v>
      </c>
      <c r="V1260" s="19" t="str">
        <f t="shared" si="156"/>
        <v>Post-calc.</v>
      </c>
      <c r="W1260" s="1" t="str">
        <f t="shared" si="157"/>
        <v>Post-calc.</v>
      </c>
      <c r="X1260" s="1" t="b">
        <f t="shared" si="158"/>
        <v>1</v>
      </c>
      <c r="Z1260" s="3">
        <f t="shared" si="159"/>
        <v>0</v>
      </c>
    </row>
    <row r="1261" spans="1:26" x14ac:dyDescent="0.2">
      <c r="A1261" s="25" t="s">
        <v>3856</v>
      </c>
      <c r="B1261" s="9" t="str">
        <f t="shared" si="154"/>
        <v>4P557</v>
      </c>
      <c r="C1261" s="30">
        <v>500</v>
      </c>
      <c r="D1261" s="30">
        <v>500</v>
      </c>
      <c r="E1261" s="32">
        <v>39904</v>
      </c>
      <c r="F1261" s="27" t="s">
        <v>3812</v>
      </c>
      <c r="G1261" s="34" t="s">
        <v>5520</v>
      </c>
      <c r="H1261" s="10" t="str">
        <f t="shared" si="155"/>
        <v>Post-calc.</v>
      </c>
      <c r="I1261" s="3">
        <f t="shared" si="152"/>
        <v>0</v>
      </c>
      <c r="M1261" s="7" t="s">
        <v>1278</v>
      </c>
      <c r="N1261" s="9" t="str">
        <f t="shared" si="153"/>
        <v>A0149</v>
      </c>
      <c r="O1261" s="3">
        <v>498</v>
      </c>
      <c r="P1261" s="3">
        <v>501.6</v>
      </c>
      <c r="Q1261" s="1" t="s">
        <v>8</v>
      </c>
      <c r="R1261" s="1" t="s">
        <v>9</v>
      </c>
      <c r="S1261" s="1" t="s">
        <v>10</v>
      </c>
      <c r="T1261" s="1" t="s">
        <v>1267</v>
      </c>
      <c r="V1261" s="19" t="str">
        <f t="shared" si="156"/>
        <v>Post-calc.</v>
      </c>
      <c r="W1261" s="1" t="str">
        <f t="shared" si="157"/>
        <v>Post-calc.</v>
      </c>
      <c r="X1261" s="1" t="b">
        <f t="shared" si="158"/>
        <v>1</v>
      </c>
      <c r="Z1261" s="3">
        <f t="shared" si="159"/>
        <v>0</v>
      </c>
    </row>
    <row r="1262" spans="1:26" x14ac:dyDescent="0.2">
      <c r="A1262" s="25" t="s">
        <v>3857</v>
      </c>
      <c r="B1262" s="9" t="str">
        <f t="shared" si="154"/>
        <v>4P558</v>
      </c>
      <c r="C1262" s="30">
        <v>1400</v>
      </c>
      <c r="D1262" s="30">
        <v>1400</v>
      </c>
      <c r="E1262" s="32">
        <v>39904</v>
      </c>
      <c r="F1262" s="27" t="s">
        <v>3812</v>
      </c>
      <c r="G1262" s="34" t="s">
        <v>5520</v>
      </c>
      <c r="H1262" s="10" t="str">
        <f t="shared" si="155"/>
        <v>Post-calc.</v>
      </c>
      <c r="I1262" s="3">
        <f t="shared" si="152"/>
        <v>0</v>
      </c>
      <c r="M1262" s="7" t="s">
        <v>1279</v>
      </c>
      <c r="N1262" s="9" t="str">
        <f t="shared" si="153"/>
        <v>A0150</v>
      </c>
      <c r="O1262" s="3">
        <v>332</v>
      </c>
      <c r="P1262" s="3">
        <v>334.4</v>
      </c>
      <c r="Q1262" s="1" t="s">
        <v>8</v>
      </c>
      <c r="R1262" s="1" t="s">
        <v>9</v>
      </c>
      <c r="S1262" s="1" t="s">
        <v>10</v>
      </c>
      <c r="T1262" s="1" t="s">
        <v>1267</v>
      </c>
      <c r="V1262" s="19" t="str">
        <f t="shared" si="156"/>
        <v>Post-calc.</v>
      </c>
      <c r="W1262" s="1" t="str">
        <f t="shared" si="157"/>
        <v>Post-calc.</v>
      </c>
      <c r="X1262" s="1" t="b">
        <f t="shared" si="158"/>
        <v>1</v>
      </c>
      <c r="Z1262" s="3">
        <f t="shared" si="159"/>
        <v>0</v>
      </c>
    </row>
    <row r="1263" spans="1:26" x14ac:dyDescent="0.2">
      <c r="A1263" s="25" t="s">
        <v>3858</v>
      </c>
      <c r="B1263" s="9" t="str">
        <f t="shared" si="154"/>
        <v>4P577</v>
      </c>
      <c r="C1263" s="30">
        <v>1000</v>
      </c>
      <c r="D1263" s="30">
        <v>1000</v>
      </c>
      <c r="E1263" s="32">
        <v>39934</v>
      </c>
      <c r="F1263" s="27" t="s">
        <v>3812</v>
      </c>
      <c r="G1263" s="34" t="s">
        <v>5520</v>
      </c>
      <c r="H1263" s="10" t="str">
        <f t="shared" si="155"/>
        <v>Post-calc.</v>
      </c>
      <c r="I1263" s="3">
        <f t="shared" si="152"/>
        <v>0</v>
      </c>
      <c r="M1263" s="7" t="s">
        <v>1280</v>
      </c>
      <c r="N1263" s="9" t="str">
        <f t="shared" si="153"/>
        <v>A0151</v>
      </c>
      <c r="O1263" s="3">
        <v>364.37</v>
      </c>
      <c r="P1263" s="3">
        <v>367.00400000000002</v>
      </c>
      <c r="Q1263" s="1" t="s">
        <v>8</v>
      </c>
      <c r="R1263" s="1" t="s">
        <v>9</v>
      </c>
      <c r="S1263" s="1" t="s">
        <v>10</v>
      </c>
      <c r="T1263" s="1" t="s">
        <v>1267</v>
      </c>
      <c r="V1263" s="19" t="str">
        <f t="shared" si="156"/>
        <v>Post-calc.</v>
      </c>
      <c r="W1263" s="1" t="str">
        <f t="shared" si="157"/>
        <v>Post-calc.</v>
      </c>
      <c r="X1263" s="1" t="b">
        <f t="shared" si="158"/>
        <v>1</v>
      </c>
      <c r="Z1263" s="3">
        <f t="shared" si="159"/>
        <v>0</v>
      </c>
    </row>
    <row r="1264" spans="1:26" x14ac:dyDescent="0.2">
      <c r="A1264" s="25" t="s">
        <v>3859</v>
      </c>
      <c r="B1264" s="9" t="str">
        <f t="shared" si="154"/>
        <v>4P585</v>
      </c>
      <c r="C1264" s="30">
        <v>600</v>
      </c>
      <c r="D1264" s="30">
        <v>600</v>
      </c>
      <c r="E1264" s="32">
        <v>39934</v>
      </c>
      <c r="F1264" s="27" t="s">
        <v>3812</v>
      </c>
      <c r="G1264" s="34" t="s">
        <v>5520</v>
      </c>
      <c r="H1264" s="10" t="str">
        <f t="shared" si="155"/>
        <v>Post-calc.</v>
      </c>
      <c r="I1264" s="3">
        <f t="shared" si="152"/>
        <v>0</v>
      </c>
      <c r="M1264" s="7" t="s">
        <v>1281</v>
      </c>
      <c r="N1264" s="9" t="str">
        <f t="shared" si="153"/>
        <v>A0152</v>
      </c>
      <c r="O1264" s="3">
        <v>332</v>
      </c>
      <c r="P1264" s="3">
        <v>289.2</v>
      </c>
      <c r="Q1264" s="1" t="s">
        <v>8</v>
      </c>
      <c r="R1264" s="1" t="s">
        <v>9</v>
      </c>
      <c r="S1264" s="1" t="s">
        <v>10</v>
      </c>
      <c r="T1264" s="1" t="s">
        <v>1267</v>
      </c>
      <c r="V1264" s="19" t="str">
        <f t="shared" si="156"/>
        <v>Post-calc.</v>
      </c>
      <c r="W1264" s="1" t="str">
        <f t="shared" si="157"/>
        <v>Post-calc.</v>
      </c>
      <c r="X1264" s="1" t="b">
        <f t="shared" si="158"/>
        <v>1</v>
      </c>
      <c r="Z1264" s="3">
        <f t="shared" si="159"/>
        <v>0</v>
      </c>
    </row>
    <row r="1265" spans="1:26" x14ac:dyDescent="0.2">
      <c r="A1265" s="25" t="s">
        <v>3860</v>
      </c>
      <c r="B1265" s="9" t="str">
        <f t="shared" si="154"/>
        <v>4P587</v>
      </c>
      <c r="C1265" s="30">
        <v>700</v>
      </c>
      <c r="D1265" s="30">
        <v>700</v>
      </c>
      <c r="E1265" s="32">
        <v>39904</v>
      </c>
      <c r="F1265" s="27" t="s">
        <v>3812</v>
      </c>
      <c r="G1265" s="34" t="s">
        <v>5520</v>
      </c>
      <c r="H1265" s="10" t="str">
        <f t="shared" si="155"/>
        <v>Post-calc.</v>
      </c>
      <c r="I1265" s="3">
        <f t="shared" si="152"/>
        <v>0</v>
      </c>
      <c r="M1265" s="7" t="s">
        <v>1282</v>
      </c>
      <c r="N1265" s="9" t="str">
        <f t="shared" si="153"/>
        <v>A0153</v>
      </c>
      <c r="O1265" s="3">
        <v>67.648799999999994</v>
      </c>
      <c r="P1265" s="3">
        <v>67.648799999999994</v>
      </c>
      <c r="Q1265" s="1" t="s">
        <v>8</v>
      </c>
      <c r="R1265" s="1" t="s">
        <v>9</v>
      </c>
      <c r="S1265" s="1" t="s">
        <v>10</v>
      </c>
      <c r="T1265" s="1" t="s">
        <v>1260</v>
      </c>
      <c r="V1265" s="19" t="str">
        <f t="shared" si="156"/>
        <v>Post-calc.</v>
      </c>
      <c r="W1265" s="1" t="str">
        <f t="shared" si="157"/>
        <v>Post-calc.</v>
      </c>
      <c r="X1265" s="1" t="b">
        <f t="shared" si="158"/>
        <v>1</v>
      </c>
      <c r="Z1265" s="3">
        <f t="shared" si="159"/>
        <v>0</v>
      </c>
    </row>
    <row r="1266" spans="1:26" x14ac:dyDescent="0.2">
      <c r="A1266" s="25" t="s">
        <v>3861</v>
      </c>
      <c r="B1266" s="9" t="str">
        <f t="shared" si="154"/>
        <v>4P598</v>
      </c>
      <c r="C1266" s="30">
        <v>927.43920000000003</v>
      </c>
      <c r="D1266" s="30">
        <v>927.43920000000003</v>
      </c>
      <c r="E1266" s="32">
        <v>39965</v>
      </c>
      <c r="F1266" s="27" t="s">
        <v>3812</v>
      </c>
      <c r="G1266" s="34" t="s">
        <v>5520</v>
      </c>
      <c r="H1266" s="10" t="str">
        <f t="shared" si="155"/>
        <v>Post-calc.</v>
      </c>
      <c r="I1266" s="3">
        <f t="shared" si="152"/>
        <v>0</v>
      </c>
      <c r="M1266" s="7" t="s">
        <v>1283</v>
      </c>
      <c r="N1266" s="9" t="str">
        <f t="shared" si="153"/>
        <v>A0154</v>
      </c>
      <c r="O1266" s="3">
        <v>373.5</v>
      </c>
      <c r="P1266" s="3">
        <v>335.25</v>
      </c>
      <c r="Q1266" s="1" t="s">
        <v>8</v>
      </c>
      <c r="R1266" s="1" t="s">
        <v>9</v>
      </c>
      <c r="S1266" s="1" t="s">
        <v>10</v>
      </c>
      <c r="T1266" s="1" t="s">
        <v>1267</v>
      </c>
      <c r="V1266" s="19" t="str">
        <f t="shared" si="156"/>
        <v>Post-calc.</v>
      </c>
      <c r="W1266" s="1" t="str">
        <f t="shared" si="157"/>
        <v>Post-calc.</v>
      </c>
      <c r="X1266" s="1" t="b">
        <f t="shared" si="158"/>
        <v>1</v>
      </c>
      <c r="Z1266" s="3">
        <f t="shared" si="159"/>
        <v>0</v>
      </c>
    </row>
    <row r="1267" spans="1:26" x14ac:dyDescent="0.2">
      <c r="A1267" s="25" t="s">
        <v>3862</v>
      </c>
      <c r="B1267" s="9" t="str">
        <f t="shared" si="154"/>
        <v>4P599</v>
      </c>
      <c r="C1267" s="30">
        <v>309.14640000000003</v>
      </c>
      <c r="D1267" s="30">
        <v>309.14640000000003</v>
      </c>
      <c r="E1267" s="32">
        <v>39965</v>
      </c>
      <c r="F1267" s="27" t="s">
        <v>3812</v>
      </c>
      <c r="G1267" s="34" t="s">
        <v>5520</v>
      </c>
      <c r="H1267" s="10" t="str">
        <f t="shared" si="155"/>
        <v>Post-calc.</v>
      </c>
      <c r="I1267" s="3">
        <f t="shared" si="152"/>
        <v>0</v>
      </c>
      <c r="M1267" s="7" t="s">
        <v>1284</v>
      </c>
      <c r="N1267" s="9" t="str">
        <f t="shared" si="153"/>
        <v>A0155</v>
      </c>
      <c r="O1267" s="3">
        <v>124.89</v>
      </c>
      <c r="P1267" s="3">
        <v>124.89</v>
      </c>
      <c r="Q1267" s="1" t="s">
        <v>8</v>
      </c>
      <c r="R1267" s="1" t="s">
        <v>9</v>
      </c>
      <c r="S1267" s="1" t="s">
        <v>10</v>
      </c>
      <c r="T1267" s="1" t="s">
        <v>1260</v>
      </c>
      <c r="V1267" s="19" t="str">
        <f t="shared" si="156"/>
        <v>Post-calc.</v>
      </c>
      <c r="W1267" s="1" t="str">
        <f t="shared" si="157"/>
        <v>Post-calc.</v>
      </c>
      <c r="X1267" s="1" t="b">
        <f t="shared" si="158"/>
        <v>1</v>
      </c>
      <c r="Z1267" s="3">
        <f t="shared" si="159"/>
        <v>0</v>
      </c>
    </row>
    <row r="1268" spans="1:26" x14ac:dyDescent="0.2">
      <c r="A1268" s="25" t="s">
        <v>3863</v>
      </c>
      <c r="B1268" s="9" t="str">
        <f t="shared" si="154"/>
        <v>4P601</v>
      </c>
      <c r="C1268" s="30">
        <v>721.34159999999997</v>
      </c>
      <c r="D1268" s="30">
        <v>721.34159999999997</v>
      </c>
      <c r="E1268" s="32">
        <v>39965</v>
      </c>
      <c r="F1268" s="27" t="s">
        <v>3812</v>
      </c>
      <c r="G1268" s="34" t="s">
        <v>5520</v>
      </c>
      <c r="H1268" s="10" t="str">
        <f t="shared" si="155"/>
        <v>Post-calc.</v>
      </c>
      <c r="I1268" s="3">
        <f t="shared" si="152"/>
        <v>0</v>
      </c>
      <c r="M1268" s="7" t="s">
        <v>1285</v>
      </c>
      <c r="N1268" s="9" t="str">
        <f t="shared" si="153"/>
        <v>A0156</v>
      </c>
      <c r="O1268" s="3">
        <v>830</v>
      </c>
      <c r="P1268" s="3">
        <v>800</v>
      </c>
      <c r="Q1268" s="1" t="s">
        <v>8</v>
      </c>
      <c r="R1268" s="1" t="s">
        <v>9</v>
      </c>
      <c r="S1268" s="1" t="s">
        <v>10</v>
      </c>
      <c r="T1268" s="1" t="s">
        <v>1267</v>
      </c>
      <c r="V1268" s="19" t="str">
        <f t="shared" si="156"/>
        <v>Post-calc.</v>
      </c>
      <c r="W1268" s="1" t="str">
        <f t="shared" si="157"/>
        <v>Post-calc.</v>
      </c>
      <c r="X1268" s="1" t="b">
        <f t="shared" si="158"/>
        <v>1</v>
      </c>
      <c r="Z1268" s="3">
        <f t="shared" si="159"/>
        <v>0</v>
      </c>
    </row>
    <row r="1269" spans="1:26" x14ac:dyDescent="0.2">
      <c r="A1269" s="25" t="s">
        <v>3864</v>
      </c>
      <c r="B1269" s="9" t="str">
        <f t="shared" si="154"/>
        <v>4P602</v>
      </c>
      <c r="C1269" s="30">
        <v>412.1952</v>
      </c>
      <c r="D1269" s="30">
        <v>412.1952</v>
      </c>
      <c r="E1269" s="32">
        <v>39965</v>
      </c>
      <c r="F1269" s="27" t="s">
        <v>3812</v>
      </c>
      <c r="G1269" s="34" t="s">
        <v>5520</v>
      </c>
      <c r="H1269" s="10" t="str">
        <f t="shared" si="155"/>
        <v>Post-calc.</v>
      </c>
      <c r="I1269" s="23" t="e">
        <f t="shared" si="152"/>
        <v>#N/A</v>
      </c>
      <c r="J1269" s="18" t="str">
        <f>VLOOKUP(B1269, Remarks!$A$3:$G$400, 7, FALSE)</f>
        <v>Foxpro order but not confirmed</v>
      </c>
      <c r="M1269" s="7" t="s">
        <v>1286</v>
      </c>
      <c r="N1269" s="9" t="str">
        <f t="shared" si="153"/>
        <v>A0157</v>
      </c>
      <c r="O1269" s="3">
        <v>52.037500000000001</v>
      </c>
      <c r="P1269" s="3">
        <v>52.037500000000001</v>
      </c>
      <c r="Q1269" s="1" t="s">
        <v>8</v>
      </c>
      <c r="R1269" s="1" t="s">
        <v>9</v>
      </c>
      <c r="S1269" s="1" t="s">
        <v>10</v>
      </c>
      <c r="T1269" s="1" t="s">
        <v>1260</v>
      </c>
      <c r="V1269" s="19" t="str">
        <f t="shared" si="156"/>
        <v>Post-calc.</v>
      </c>
      <c r="W1269" s="1" t="str">
        <f t="shared" si="157"/>
        <v>Post-calc.</v>
      </c>
      <c r="X1269" s="1" t="b">
        <f t="shared" si="158"/>
        <v>1</v>
      </c>
      <c r="Z1269" s="3">
        <f t="shared" si="159"/>
        <v>0</v>
      </c>
    </row>
    <row r="1270" spans="1:26" x14ac:dyDescent="0.2">
      <c r="A1270" s="25" t="s">
        <v>3865</v>
      </c>
      <c r="B1270" s="9" t="str">
        <f t="shared" si="154"/>
        <v>4P605</v>
      </c>
      <c r="C1270" s="30">
        <v>1300</v>
      </c>
      <c r="D1270" s="30">
        <v>1300</v>
      </c>
      <c r="E1270" s="32">
        <v>40148</v>
      </c>
      <c r="F1270" s="27" t="s">
        <v>3812</v>
      </c>
      <c r="G1270" s="34" t="s">
        <v>5520</v>
      </c>
      <c r="H1270" s="10" t="str">
        <f t="shared" si="155"/>
        <v>Post-calc.</v>
      </c>
      <c r="I1270" s="3">
        <f t="shared" si="152"/>
        <v>0</v>
      </c>
      <c r="M1270" s="7" t="s">
        <v>1287</v>
      </c>
      <c r="N1270" s="9" t="str">
        <f t="shared" si="153"/>
        <v>A0158</v>
      </c>
      <c r="O1270" s="3">
        <v>52.037500000000001</v>
      </c>
      <c r="P1270" s="3">
        <v>52.037500000000001</v>
      </c>
      <c r="Q1270" s="1" t="s">
        <v>8</v>
      </c>
      <c r="R1270" s="1" t="s">
        <v>9</v>
      </c>
      <c r="S1270" s="1" t="s">
        <v>10</v>
      </c>
      <c r="T1270" s="1" t="s">
        <v>1260</v>
      </c>
      <c r="V1270" s="19" t="str">
        <f t="shared" si="156"/>
        <v>Post-calc.</v>
      </c>
      <c r="W1270" s="1" t="str">
        <f t="shared" si="157"/>
        <v>Post-calc.</v>
      </c>
      <c r="X1270" s="1" t="b">
        <f t="shared" si="158"/>
        <v>1</v>
      </c>
      <c r="Z1270" s="3">
        <f t="shared" si="159"/>
        <v>0</v>
      </c>
    </row>
    <row r="1271" spans="1:26" x14ac:dyDescent="0.2">
      <c r="A1271" s="25" t="s">
        <v>3866</v>
      </c>
      <c r="B1271" s="9" t="str">
        <f t="shared" si="154"/>
        <v>4P607</v>
      </c>
      <c r="C1271" s="30">
        <v>376.34410000000003</v>
      </c>
      <c r="D1271" s="30">
        <v>376.34410000000003</v>
      </c>
      <c r="E1271" s="32">
        <v>40695</v>
      </c>
      <c r="F1271" s="27" t="s">
        <v>3812</v>
      </c>
      <c r="G1271" s="34" t="s">
        <v>5520</v>
      </c>
      <c r="H1271" s="10" t="str">
        <f t="shared" si="155"/>
        <v>Post-calc.</v>
      </c>
      <c r="I1271" s="3">
        <f t="shared" si="152"/>
        <v>0</v>
      </c>
      <c r="M1271" s="7" t="s">
        <v>1288</v>
      </c>
      <c r="N1271" s="9" t="str">
        <f t="shared" si="153"/>
        <v>A0159</v>
      </c>
      <c r="O1271" s="3">
        <v>10.407500000000001</v>
      </c>
      <c r="P1271" s="3">
        <v>9.2159999999999993</v>
      </c>
      <c r="Q1271" s="1" t="s">
        <v>8</v>
      </c>
      <c r="R1271" s="1" t="s">
        <v>9</v>
      </c>
      <c r="S1271" s="1" t="s">
        <v>10</v>
      </c>
      <c r="T1271" s="1" t="s">
        <v>1260</v>
      </c>
      <c r="V1271" s="19" t="str">
        <f t="shared" si="156"/>
        <v>Post-calc.</v>
      </c>
      <c r="W1271" s="1" t="str">
        <f t="shared" si="157"/>
        <v>Post-calc.</v>
      </c>
      <c r="X1271" s="1" t="b">
        <f t="shared" si="158"/>
        <v>1</v>
      </c>
      <c r="Z1271" s="3">
        <f t="shared" si="159"/>
        <v>0</v>
      </c>
    </row>
    <row r="1272" spans="1:26" x14ac:dyDescent="0.2">
      <c r="A1272" s="25" t="s">
        <v>3867</v>
      </c>
      <c r="B1272" s="9" t="str">
        <f t="shared" si="154"/>
        <v>4P608</v>
      </c>
      <c r="C1272" s="30">
        <v>515.24400000000003</v>
      </c>
      <c r="D1272" s="30">
        <v>515.24400000000003</v>
      </c>
      <c r="E1272" s="32">
        <v>39995</v>
      </c>
      <c r="F1272" s="27" t="s">
        <v>3812</v>
      </c>
      <c r="G1272" s="34" t="s">
        <v>5520</v>
      </c>
      <c r="H1272" s="10" t="str">
        <f t="shared" si="155"/>
        <v>Post-calc.</v>
      </c>
      <c r="I1272" s="3">
        <f t="shared" si="152"/>
        <v>0</v>
      </c>
      <c r="M1272" s="7" t="s">
        <v>1289</v>
      </c>
      <c r="N1272" s="9" t="str">
        <f t="shared" si="153"/>
        <v>A0160</v>
      </c>
      <c r="O1272" s="3">
        <v>10.407500000000001</v>
      </c>
      <c r="P1272" s="3">
        <v>10.407500000000001</v>
      </c>
      <c r="Q1272" s="1" t="s">
        <v>8</v>
      </c>
      <c r="R1272" s="1" t="s">
        <v>9</v>
      </c>
      <c r="S1272" s="1" t="s">
        <v>10</v>
      </c>
      <c r="T1272" s="1" t="s">
        <v>1260</v>
      </c>
      <c r="V1272" s="19" t="str">
        <f t="shared" si="156"/>
        <v>Post-calc.</v>
      </c>
      <c r="W1272" s="1" t="str">
        <f t="shared" si="157"/>
        <v>Post-calc.</v>
      </c>
      <c r="X1272" s="1" t="b">
        <f t="shared" si="158"/>
        <v>1</v>
      </c>
      <c r="Z1272" s="3">
        <f t="shared" si="159"/>
        <v>0</v>
      </c>
    </row>
    <row r="1273" spans="1:26" x14ac:dyDescent="0.2">
      <c r="A1273" s="25" t="s">
        <v>3868</v>
      </c>
      <c r="B1273" s="9" t="str">
        <f t="shared" si="154"/>
        <v>4P613</v>
      </c>
      <c r="C1273" s="30">
        <v>721.34159999999997</v>
      </c>
      <c r="D1273" s="30">
        <v>721.34159999999997</v>
      </c>
      <c r="E1273" s="32">
        <v>39995</v>
      </c>
      <c r="F1273" s="27" t="s">
        <v>3812</v>
      </c>
      <c r="G1273" s="34" t="s">
        <v>5520</v>
      </c>
      <c r="H1273" s="10" t="str">
        <f t="shared" si="155"/>
        <v>Post-calc.</v>
      </c>
      <c r="I1273" s="3">
        <f t="shared" si="152"/>
        <v>0</v>
      </c>
      <c r="M1273" s="7" t="s">
        <v>1290</v>
      </c>
      <c r="N1273" s="9" t="str">
        <f t="shared" si="153"/>
        <v>A0161</v>
      </c>
      <c r="O1273" s="3">
        <v>10.407500000000001</v>
      </c>
      <c r="P1273" s="3">
        <v>10.407500000000001</v>
      </c>
      <c r="Q1273" s="1" t="s">
        <v>8</v>
      </c>
      <c r="R1273" s="1" t="s">
        <v>9</v>
      </c>
      <c r="S1273" s="1" t="s">
        <v>10</v>
      </c>
      <c r="T1273" s="1" t="s">
        <v>1260</v>
      </c>
      <c r="V1273" s="19" t="str">
        <f t="shared" si="156"/>
        <v>Post-calc.</v>
      </c>
      <c r="W1273" s="1" t="str">
        <f t="shared" si="157"/>
        <v>Post-calc.</v>
      </c>
      <c r="X1273" s="1" t="b">
        <f t="shared" si="158"/>
        <v>1</v>
      </c>
      <c r="Z1273" s="3">
        <f t="shared" si="159"/>
        <v>0</v>
      </c>
    </row>
    <row r="1274" spans="1:26" x14ac:dyDescent="0.2">
      <c r="A1274" s="25" t="s">
        <v>3869</v>
      </c>
      <c r="B1274" s="9" t="str">
        <f t="shared" si="154"/>
        <v>4P616</v>
      </c>
      <c r="C1274" s="30">
        <v>1160.3733</v>
      </c>
      <c r="D1274" s="30">
        <v>1160.3733</v>
      </c>
      <c r="E1274" s="32">
        <v>39995</v>
      </c>
      <c r="F1274" s="27" t="s">
        <v>3812</v>
      </c>
      <c r="G1274" s="34" t="s">
        <v>5520</v>
      </c>
      <c r="H1274" s="10" t="str">
        <f t="shared" si="155"/>
        <v>Post-calc.</v>
      </c>
      <c r="I1274" s="3">
        <f t="shared" si="152"/>
        <v>0</v>
      </c>
      <c r="M1274" s="7" t="s">
        <v>1291</v>
      </c>
      <c r="N1274" s="9" t="str">
        <f t="shared" si="153"/>
        <v>A0162</v>
      </c>
      <c r="O1274" s="3">
        <v>843.00750000000005</v>
      </c>
      <c r="P1274" s="3">
        <v>843.00750000000005</v>
      </c>
      <c r="Q1274" s="1" t="s">
        <v>8</v>
      </c>
      <c r="R1274" s="1" t="s">
        <v>9</v>
      </c>
      <c r="S1274" s="1" t="s">
        <v>10</v>
      </c>
      <c r="T1274" s="1" t="s">
        <v>1260</v>
      </c>
      <c r="V1274" s="19" t="str">
        <f t="shared" si="156"/>
        <v>Post-calc.</v>
      </c>
      <c r="W1274" s="1" t="str">
        <f t="shared" si="157"/>
        <v>Post-calc.</v>
      </c>
      <c r="X1274" s="1" t="b">
        <f t="shared" si="158"/>
        <v>1</v>
      </c>
      <c r="Z1274" s="3">
        <f t="shared" si="159"/>
        <v>0</v>
      </c>
    </row>
    <row r="1275" spans="1:26" x14ac:dyDescent="0.2">
      <c r="A1275" s="25" t="s">
        <v>3870</v>
      </c>
      <c r="B1275" s="9" t="str">
        <f t="shared" si="154"/>
        <v>4P618</v>
      </c>
      <c r="C1275" s="30">
        <v>338.44220000000001</v>
      </c>
      <c r="D1275" s="30">
        <v>338.44220000000001</v>
      </c>
      <c r="E1275" s="32">
        <v>39995</v>
      </c>
      <c r="F1275" s="27" t="s">
        <v>3812</v>
      </c>
      <c r="G1275" s="34" t="s">
        <v>5520</v>
      </c>
      <c r="H1275" s="10" t="str">
        <f t="shared" si="155"/>
        <v>Post-calc.</v>
      </c>
      <c r="I1275" s="3">
        <f t="shared" si="152"/>
        <v>0</v>
      </c>
      <c r="M1275" s="7" t="s">
        <v>1292</v>
      </c>
      <c r="N1275" s="9" t="str">
        <f t="shared" si="153"/>
        <v>A0163</v>
      </c>
      <c r="O1275" s="3">
        <v>3150</v>
      </c>
      <c r="P1275" s="3">
        <v>3150</v>
      </c>
      <c r="Q1275" s="1" t="s">
        <v>8</v>
      </c>
      <c r="R1275" s="1" t="s">
        <v>9</v>
      </c>
      <c r="S1275" s="1" t="s">
        <v>10</v>
      </c>
      <c r="T1275" s="1" t="s">
        <v>1260</v>
      </c>
      <c r="V1275" s="19" t="str">
        <f t="shared" si="156"/>
        <v>Post-calc.</v>
      </c>
      <c r="W1275" s="1" t="str">
        <f t="shared" si="157"/>
        <v>Post-calc.</v>
      </c>
      <c r="X1275" s="1" t="b">
        <f t="shared" si="158"/>
        <v>1</v>
      </c>
      <c r="Z1275" s="3">
        <f t="shared" si="159"/>
        <v>0</v>
      </c>
    </row>
    <row r="1276" spans="1:26" x14ac:dyDescent="0.2">
      <c r="A1276" s="25" t="s">
        <v>3871</v>
      </c>
      <c r="B1276" s="9" t="str">
        <f t="shared" si="154"/>
        <v>4P624</v>
      </c>
      <c r="C1276" s="30">
        <v>2270</v>
      </c>
      <c r="D1276" s="30">
        <v>2270</v>
      </c>
      <c r="E1276" s="32">
        <v>40513</v>
      </c>
      <c r="F1276" s="27" t="s">
        <v>3812</v>
      </c>
      <c r="G1276" s="34" t="s">
        <v>5520</v>
      </c>
      <c r="H1276" s="10" t="str">
        <f t="shared" si="155"/>
        <v>Post-calc.</v>
      </c>
      <c r="I1276" s="3">
        <f t="shared" si="152"/>
        <v>0</v>
      </c>
      <c r="M1276" s="7" t="s">
        <v>1293</v>
      </c>
      <c r="N1276" s="9" t="str">
        <f t="shared" si="153"/>
        <v>A0164</v>
      </c>
      <c r="O1276" s="3">
        <v>10.407500000000001</v>
      </c>
      <c r="P1276" s="3">
        <v>10.407500000000001</v>
      </c>
      <c r="Q1276" s="1" t="s">
        <v>8</v>
      </c>
      <c r="R1276" s="1" t="s">
        <v>9</v>
      </c>
      <c r="S1276" s="1" t="s">
        <v>10</v>
      </c>
      <c r="T1276" s="1" t="s">
        <v>1260</v>
      </c>
      <c r="V1276" s="19" t="str">
        <f t="shared" si="156"/>
        <v>Post-calc.</v>
      </c>
      <c r="W1276" s="1" t="str">
        <f t="shared" si="157"/>
        <v>Post-calc.</v>
      </c>
      <c r="X1276" s="1" t="b">
        <f t="shared" si="158"/>
        <v>1</v>
      </c>
      <c r="Z1276" s="3">
        <f t="shared" si="159"/>
        <v>0</v>
      </c>
    </row>
    <row r="1277" spans="1:26" x14ac:dyDescent="0.2">
      <c r="A1277" s="25" t="s">
        <v>3872</v>
      </c>
      <c r="B1277" s="9" t="str">
        <f t="shared" si="154"/>
        <v>4P626</v>
      </c>
      <c r="C1277" s="30">
        <v>241.74440000000001</v>
      </c>
      <c r="D1277" s="30">
        <v>241.74440000000001</v>
      </c>
      <c r="E1277" s="32">
        <v>40026</v>
      </c>
      <c r="F1277" s="27" t="s">
        <v>3812</v>
      </c>
      <c r="G1277" s="34" t="s">
        <v>5520</v>
      </c>
      <c r="H1277" s="10" t="str">
        <f t="shared" si="155"/>
        <v>Post-calc.</v>
      </c>
      <c r="I1277" s="3">
        <f t="shared" si="152"/>
        <v>0</v>
      </c>
      <c r="M1277" s="7" t="s">
        <v>1294</v>
      </c>
      <c r="N1277" s="9" t="str">
        <f t="shared" si="153"/>
        <v>A0165</v>
      </c>
      <c r="O1277" s="3">
        <v>83.26</v>
      </c>
      <c r="P1277" s="3">
        <v>83.26</v>
      </c>
      <c r="Q1277" s="1" t="s">
        <v>8</v>
      </c>
      <c r="R1277" s="1" t="s">
        <v>9</v>
      </c>
      <c r="S1277" s="1" t="s">
        <v>10</v>
      </c>
      <c r="T1277" s="1" t="s">
        <v>1260</v>
      </c>
      <c r="V1277" s="19" t="str">
        <f t="shared" si="156"/>
        <v>Post-calc.</v>
      </c>
      <c r="W1277" s="1" t="str">
        <f t="shared" si="157"/>
        <v>Post-calc.</v>
      </c>
      <c r="X1277" s="1" t="b">
        <f t="shared" si="158"/>
        <v>1</v>
      </c>
      <c r="Z1277" s="3">
        <f t="shared" si="159"/>
        <v>0</v>
      </c>
    </row>
    <row r="1278" spans="1:26" x14ac:dyDescent="0.2">
      <c r="A1278" s="25" t="s">
        <v>3873</v>
      </c>
      <c r="B1278" s="9" t="str">
        <f t="shared" si="154"/>
        <v>4P627</v>
      </c>
      <c r="C1278" s="30">
        <v>500</v>
      </c>
      <c r="D1278" s="30">
        <v>500</v>
      </c>
      <c r="E1278" s="32">
        <v>40148</v>
      </c>
      <c r="F1278" s="27" t="s">
        <v>3812</v>
      </c>
      <c r="G1278" s="34" t="s">
        <v>5520</v>
      </c>
      <c r="H1278" s="10" t="str">
        <f t="shared" si="155"/>
        <v>Post-calc.</v>
      </c>
      <c r="I1278" s="3">
        <f t="shared" si="152"/>
        <v>0</v>
      </c>
      <c r="M1278" s="7" t="s">
        <v>1295</v>
      </c>
      <c r="N1278" s="9" t="str">
        <f t="shared" si="153"/>
        <v>A0166</v>
      </c>
      <c r="O1278" s="3">
        <v>423.51</v>
      </c>
      <c r="P1278" s="3">
        <v>458.85</v>
      </c>
      <c r="Q1278" s="1" t="s">
        <v>8</v>
      </c>
      <c r="R1278" s="1" t="s">
        <v>9</v>
      </c>
      <c r="S1278" s="1" t="s">
        <v>10</v>
      </c>
      <c r="T1278" s="1" t="s">
        <v>1267</v>
      </c>
      <c r="V1278" s="19" t="str">
        <f t="shared" si="156"/>
        <v>Post-calc.</v>
      </c>
      <c r="W1278" s="1" t="str">
        <f t="shared" si="157"/>
        <v>Post-calc.</v>
      </c>
      <c r="X1278" s="1" t="b">
        <f t="shared" si="158"/>
        <v>1</v>
      </c>
      <c r="Z1278" s="3">
        <f t="shared" si="159"/>
        <v>0</v>
      </c>
    </row>
    <row r="1279" spans="1:26" x14ac:dyDescent="0.2">
      <c r="A1279" s="25" t="s">
        <v>3874</v>
      </c>
      <c r="B1279" s="9" t="str">
        <f t="shared" si="154"/>
        <v>4P628</v>
      </c>
      <c r="C1279" s="30">
        <v>200</v>
      </c>
      <c r="D1279" s="30">
        <v>200</v>
      </c>
      <c r="E1279" s="32">
        <v>40513</v>
      </c>
      <c r="F1279" s="27" t="s">
        <v>3812</v>
      </c>
      <c r="G1279" s="34" t="s">
        <v>5520</v>
      </c>
      <c r="H1279" s="10" t="str">
        <f t="shared" si="155"/>
        <v>Post-calc.</v>
      </c>
      <c r="I1279" s="3">
        <f t="shared" si="152"/>
        <v>0</v>
      </c>
      <c r="M1279" s="7" t="s">
        <v>1296</v>
      </c>
      <c r="N1279" s="9" t="str">
        <f t="shared" si="153"/>
        <v>A0168</v>
      </c>
      <c r="O1279" s="3">
        <v>538.20000000000005</v>
      </c>
      <c r="P1279" s="3">
        <v>520</v>
      </c>
      <c r="Q1279" s="1" t="s">
        <v>8</v>
      </c>
      <c r="R1279" s="1" t="s">
        <v>9</v>
      </c>
      <c r="S1279" s="1" t="s">
        <v>10</v>
      </c>
      <c r="T1279" s="1" t="s">
        <v>1267</v>
      </c>
      <c r="V1279" s="19" t="str">
        <f t="shared" si="156"/>
        <v>Post-calc.</v>
      </c>
      <c r="W1279" s="1" t="str">
        <f t="shared" si="157"/>
        <v>Post-calc.</v>
      </c>
      <c r="X1279" s="1" t="b">
        <f t="shared" si="158"/>
        <v>1</v>
      </c>
      <c r="Z1279" s="3">
        <f t="shared" si="159"/>
        <v>0</v>
      </c>
    </row>
    <row r="1280" spans="1:26" x14ac:dyDescent="0.2">
      <c r="A1280" s="25" t="s">
        <v>3875</v>
      </c>
      <c r="B1280" s="9" t="str">
        <f t="shared" si="154"/>
        <v>4P636</v>
      </c>
      <c r="C1280" s="30">
        <v>483.4889</v>
      </c>
      <c r="D1280" s="30">
        <v>483.4889</v>
      </c>
      <c r="E1280" s="32">
        <v>40026</v>
      </c>
      <c r="F1280" s="27" t="s">
        <v>3812</v>
      </c>
      <c r="G1280" s="34" t="s">
        <v>5520</v>
      </c>
      <c r="H1280" s="10" t="str">
        <f t="shared" si="155"/>
        <v>Post-calc.</v>
      </c>
      <c r="I1280" s="3">
        <f t="shared" si="152"/>
        <v>0</v>
      </c>
      <c r="M1280" s="7" t="s">
        <v>1297</v>
      </c>
      <c r="N1280" s="9" t="str">
        <f t="shared" si="153"/>
        <v>A0169</v>
      </c>
      <c r="O1280" s="3">
        <v>83.287999999999997</v>
      </c>
      <c r="P1280" s="3">
        <v>83.287999999999997</v>
      </c>
      <c r="Q1280" s="1" t="s">
        <v>8</v>
      </c>
      <c r="R1280" s="1" t="s">
        <v>9</v>
      </c>
      <c r="S1280" s="1" t="s">
        <v>10</v>
      </c>
      <c r="T1280" s="1" t="s">
        <v>1260</v>
      </c>
      <c r="V1280" s="19" t="str">
        <f t="shared" si="156"/>
        <v>Post-calc.</v>
      </c>
      <c r="W1280" s="1" t="str">
        <f t="shared" si="157"/>
        <v>Post-calc.</v>
      </c>
      <c r="X1280" s="1" t="b">
        <f t="shared" si="158"/>
        <v>1</v>
      </c>
      <c r="Z1280" s="3">
        <f t="shared" si="159"/>
        <v>0</v>
      </c>
    </row>
    <row r="1281" spans="1:26" x14ac:dyDescent="0.2">
      <c r="A1281" s="25" t="s">
        <v>3876</v>
      </c>
      <c r="B1281" s="9" t="str">
        <f t="shared" si="154"/>
        <v>4P639</v>
      </c>
      <c r="C1281" s="30">
        <v>293</v>
      </c>
      <c r="D1281" s="30">
        <v>293</v>
      </c>
      <c r="E1281" s="32">
        <v>40544</v>
      </c>
      <c r="F1281" s="27" t="s">
        <v>3812</v>
      </c>
      <c r="G1281" s="34" t="s">
        <v>5520</v>
      </c>
      <c r="H1281" s="10" t="str">
        <f t="shared" si="155"/>
        <v>Post-calc.</v>
      </c>
      <c r="I1281" s="3">
        <f t="shared" si="152"/>
        <v>0</v>
      </c>
      <c r="M1281" s="7" t="s">
        <v>1298</v>
      </c>
      <c r="N1281" s="9" t="str">
        <f t="shared" si="153"/>
        <v>A0170</v>
      </c>
      <c r="O1281" s="3">
        <v>72.876999999999995</v>
      </c>
      <c r="P1281" s="3">
        <v>72.876999999999995</v>
      </c>
      <c r="Q1281" s="1" t="s">
        <v>8</v>
      </c>
      <c r="R1281" s="1" t="s">
        <v>9</v>
      </c>
      <c r="S1281" s="1" t="s">
        <v>10</v>
      </c>
      <c r="T1281" s="1" t="s">
        <v>1260</v>
      </c>
      <c r="V1281" s="19" t="str">
        <f t="shared" si="156"/>
        <v>Post-calc.</v>
      </c>
      <c r="W1281" s="1" t="str">
        <f t="shared" si="157"/>
        <v>Post-calc.</v>
      </c>
      <c r="X1281" s="1" t="b">
        <f t="shared" si="158"/>
        <v>1</v>
      </c>
      <c r="Z1281" s="3">
        <f t="shared" si="159"/>
        <v>0</v>
      </c>
    </row>
    <row r="1282" spans="1:26" x14ac:dyDescent="0.2">
      <c r="A1282" s="25" t="s">
        <v>3877</v>
      </c>
      <c r="B1282" s="9" t="str">
        <f t="shared" si="154"/>
        <v>4P641</v>
      </c>
      <c r="C1282" s="30">
        <v>386.79109999999997</v>
      </c>
      <c r="D1282" s="30">
        <v>386.79109999999997</v>
      </c>
      <c r="E1282" s="32">
        <v>40026</v>
      </c>
      <c r="F1282" s="27" t="s">
        <v>3812</v>
      </c>
      <c r="G1282" s="34" t="s">
        <v>5520</v>
      </c>
      <c r="H1282" s="10" t="str">
        <f t="shared" si="155"/>
        <v>Post-calc.</v>
      </c>
      <c r="I1282" s="3">
        <f t="shared" si="152"/>
        <v>0</v>
      </c>
      <c r="M1282" s="7" t="s">
        <v>1299</v>
      </c>
      <c r="N1282" s="9" t="str">
        <f t="shared" si="153"/>
        <v>A0171</v>
      </c>
      <c r="O1282" s="3">
        <v>10.411</v>
      </c>
      <c r="P1282" s="3">
        <v>8.6005000000000003</v>
      </c>
      <c r="Q1282" s="1" t="s">
        <v>8</v>
      </c>
      <c r="R1282" s="1" t="s">
        <v>9</v>
      </c>
      <c r="S1282" s="1" t="s">
        <v>10</v>
      </c>
      <c r="T1282" s="1" t="s">
        <v>1260</v>
      </c>
      <c r="V1282" s="19" t="str">
        <f t="shared" si="156"/>
        <v>Post-calc.</v>
      </c>
      <c r="W1282" s="1" t="str">
        <f t="shared" si="157"/>
        <v>Post-calc.</v>
      </c>
      <c r="X1282" s="1" t="b">
        <f t="shared" si="158"/>
        <v>1</v>
      </c>
      <c r="Z1282" s="3">
        <f t="shared" si="159"/>
        <v>0</v>
      </c>
    </row>
    <row r="1283" spans="1:26" x14ac:dyDescent="0.2">
      <c r="A1283" s="25" t="s">
        <v>3878</v>
      </c>
      <c r="B1283" s="9" t="str">
        <f t="shared" si="154"/>
        <v>4P642</v>
      </c>
      <c r="C1283" s="30">
        <v>100</v>
      </c>
      <c r="D1283" s="30">
        <v>100</v>
      </c>
      <c r="E1283" s="32">
        <v>40513</v>
      </c>
      <c r="F1283" s="27" t="s">
        <v>3812</v>
      </c>
      <c r="G1283" s="34" t="s">
        <v>5520</v>
      </c>
      <c r="H1283" s="10" t="str">
        <f t="shared" si="155"/>
        <v>Post-calc.</v>
      </c>
      <c r="I1283" s="3">
        <f t="shared" si="152"/>
        <v>0</v>
      </c>
      <c r="M1283" s="7" t="s">
        <v>1300</v>
      </c>
      <c r="N1283" s="9" t="str">
        <f t="shared" si="153"/>
        <v>A0172</v>
      </c>
      <c r="O1283" s="3">
        <v>52.055</v>
      </c>
      <c r="P1283" s="3">
        <v>52.055</v>
      </c>
      <c r="Q1283" s="1" t="s">
        <v>8</v>
      </c>
      <c r="R1283" s="1" t="s">
        <v>9</v>
      </c>
      <c r="S1283" s="1" t="s">
        <v>10</v>
      </c>
      <c r="T1283" s="1" t="s">
        <v>1260</v>
      </c>
      <c r="V1283" s="19" t="str">
        <f t="shared" si="156"/>
        <v>Post-calc.</v>
      </c>
      <c r="W1283" s="1" t="str">
        <f t="shared" si="157"/>
        <v>Post-calc.</v>
      </c>
      <c r="X1283" s="1" t="b">
        <f t="shared" si="158"/>
        <v>1</v>
      </c>
      <c r="Z1283" s="3">
        <f t="shared" si="159"/>
        <v>0</v>
      </c>
    </row>
    <row r="1284" spans="1:26" x14ac:dyDescent="0.2">
      <c r="A1284" s="25" t="s">
        <v>3879</v>
      </c>
      <c r="B1284" s="9" t="str">
        <f t="shared" si="154"/>
        <v>4P643</v>
      </c>
      <c r="C1284" s="30">
        <v>0</v>
      </c>
      <c r="D1284" s="30">
        <v>0</v>
      </c>
      <c r="E1284" s="32">
        <v>40513</v>
      </c>
      <c r="F1284" s="27" t="s">
        <v>3812</v>
      </c>
      <c r="G1284" s="34" t="s">
        <v>5520</v>
      </c>
      <c r="H1284" s="10" t="str">
        <f t="shared" si="155"/>
        <v>Post-calc.</v>
      </c>
      <c r="I1284" s="23" t="e">
        <f t="shared" ref="I1284:I1347" si="160">+VLOOKUP(B1284,$N$4:$P$2559,2,FALSE)-C1284</f>
        <v>#N/A</v>
      </c>
      <c r="J1284" s="22" t="str">
        <f>VLOOKUP(B1284, Remarks!$A$3:$G$400, 7, FALSE)</f>
        <v>Foxpro order but order complete db2 values are zero so Board filtered out by default</v>
      </c>
      <c r="K1284" s="1" t="s">
        <v>5960</v>
      </c>
      <c r="M1284" s="7" t="s">
        <v>1301</v>
      </c>
      <c r="N1284" s="9" t="str">
        <f t="shared" ref="N1284:N1347" si="161">+LEFT(M1284,5)</f>
        <v>A0173</v>
      </c>
      <c r="O1284" s="3">
        <v>10.411</v>
      </c>
      <c r="P1284" s="3">
        <v>10.411</v>
      </c>
      <c r="Q1284" s="1" t="s">
        <v>8</v>
      </c>
      <c r="R1284" s="1" t="s">
        <v>9</v>
      </c>
      <c r="S1284" s="1" t="s">
        <v>10</v>
      </c>
      <c r="T1284" s="1" t="s">
        <v>1260</v>
      </c>
      <c r="V1284" s="19" t="str">
        <f t="shared" si="156"/>
        <v>Post-calc.</v>
      </c>
      <c r="W1284" s="1" t="str">
        <f t="shared" si="157"/>
        <v>Post-calc.</v>
      </c>
      <c r="X1284" s="1" t="b">
        <f t="shared" si="158"/>
        <v>1</v>
      </c>
      <c r="Z1284" s="3">
        <f t="shared" si="159"/>
        <v>0</v>
      </c>
    </row>
    <row r="1285" spans="1:26" x14ac:dyDescent="0.2">
      <c r="A1285" s="25" t="s">
        <v>3880</v>
      </c>
      <c r="B1285" s="9" t="str">
        <f t="shared" ref="B1285:B1348" si="162">+LEFT(A1285,5)</f>
        <v>4P644</v>
      </c>
      <c r="C1285" s="30">
        <v>1000</v>
      </c>
      <c r="D1285" s="30">
        <v>1000</v>
      </c>
      <c r="E1285" s="32">
        <v>40513</v>
      </c>
      <c r="F1285" s="27" t="s">
        <v>3812</v>
      </c>
      <c r="G1285" s="34" t="s">
        <v>5520</v>
      </c>
      <c r="H1285" s="10" t="str">
        <f t="shared" ref="H1285:H1348" si="163">+IF(E1285&gt;1,"Post-calc.","Pre-calc.")</f>
        <v>Post-calc.</v>
      </c>
      <c r="I1285" s="3">
        <f t="shared" si="160"/>
        <v>0</v>
      </c>
      <c r="M1285" s="7" t="s">
        <v>1302</v>
      </c>
      <c r="N1285" s="9" t="str">
        <f t="shared" si="161"/>
        <v>A0174</v>
      </c>
      <c r="O1285" s="3">
        <v>10.411</v>
      </c>
      <c r="P1285" s="3">
        <v>10.411</v>
      </c>
      <c r="Q1285" s="1" t="s">
        <v>8</v>
      </c>
      <c r="R1285" s="1" t="s">
        <v>9</v>
      </c>
      <c r="S1285" s="1" t="s">
        <v>10</v>
      </c>
      <c r="T1285" s="1" t="s">
        <v>1260</v>
      </c>
      <c r="V1285" s="19" t="str">
        <f t="shared" ref="V1285:V1348" si="164">+VLOOKUP(N1285,$B$4:$H$2903,7,FALSE)</f>
        <v>Post-calc.</v>
      </c>
      <c r="W1285" s="1" t="str">
        <f t="shared" ref="W1285:W1348" si="165">+Q1285</f>
        <v>Post-calc.</v>
      </c>
      <c r="X1285" s="1" t="b">
        <f t="shared" ref="X1285:X1348" si="166">+V1285=W1285</f>
        <v>1</v>
      </c>
      <c r="Z1285" s="3">
        <f t="shared" ref="Z1285:Z1348" si="167">+IF(Q1285="Post-calc.",VLOOKUP(N1285,$B$4:$H$2903,3,FALSE)-P1285,VLOOKUP(N1285,$B$4:$H$2903,2,FALSE)-P1285)</f>
        <v>0</v>
      </c>
    </row>
    <row r="1286" spans="1:26" x14ac:dyDescent="0.2">
      <c r="A1286" s="25" t="s">
        <v>3881</v>
      </c>
      <c r="B1286" s="9" t="str">
        <f t="shared" si="162"/>
        <v>4P645</v>
      </c>
      <c r="C1286" s="30">
        <v>500</v>
      </c>
      <c r="D1286" s="30">
        <v>500</v>
      </c>
      <c r="E1286" s="32">
        <v>40513</v>
      </c>
      <c r="F1286" s="27" t="s">
        <v>3812</v>
      </c>
      <c r="G1286" s="34" t="s">
        <v>5520</v>
      </c>
      <c r="H1286" s="10" t="str">
        <f t="shared" si="163"/>
        <v>Post-calc.</v>
      </c>
      <c r="I1286" s="3">
        <f t="shared" si="160"/>
        <v>0</v>
      </c>
      <c r="M1286" s="7" t="s">
        <v>1303</v>
      </c>
      <c r="N1286" s="9" t="str">
        <f t="shared" si="161"/>
        <v>A0175</v>
      </c>
      <c r="O1286" s="3">
        <v>10.411</v>
      </c>
      <c r="P1286" s="3">
        <v>8.7545000000000002</v>
      </c>
      <c r="Q1286" s="1" t="s">
        <v>8</v>
      </c>
      <c r="R1286" s="1" t="s">
        <v>9</v>
      </c>
      <c r="S1286" s="1" t="s">
        <v>10</v>
      </c>
      <c r="T1286" s="1" t="s">
        <v>1260</v>
      </c>
      <c r="V1286" s="19" t="str">
        <f t="shared" si="164"/>
        <v>Post-calc.</v>
      </c>
      <c r="W1286" s="1" t="str">
        <f t="shared" si="165"/>
        <v>Post-calc.</v>
      </c>
      <c r="X1286" s="1" t="b">
        <f t="shared" si="166"/>
        <v>1</v>
      </c>
      <c r="Z1286" s="3">
        <f t="shared" si="167"/>
        <v>0</v>
      </c>
    </row>
    <row r="1287" spans="1:26" x14ac:dyDescent="0.2">
      <c r="A1287" s="25" t="s">
        <v>3882</v>
      </c>
      <c r="B1287" s="9" t="str">
        <f t="shared" si="162"/>
        <v>4P652</v>
      </c>
      <c r="C1287" s="30">
        <v>0</v>
      </c>
      <c r="D1287" s="30">
        <v>0</v>
      </c>
      <c r="E1287" s="32">
        <v>40179</v>
      </c>
      <c r="F1287" s="27" t="s">
        <v>3812</v>
      </c>
      <c r="G1287" s="34" t="s">
        <v>5520</v>
      </c>
      <c r="H1287" s="10" t="str">
        <f t="shared" si="163"/>
        <v>Post-calc.</v>
      </c>
      <c r="I1287" s="23" t="e">
        <f t="shared" si="160"/>
        <v>#N/A</v>
      </c>
      <c r="J1287" s="22" t="str">
        <f>VLOOKUP(B1287, Remarks!$A$3:$G$400, 7, FALSE)</f>
        <v>Foxpro order but order complete db2 values are zero so Board filtered out by default</v>
      </c>
      <c r="K1287" s="1" t="s">
        <v>5960</v>
      </c>
      <c r="M1287" s="7" t="s">
        <v>1304</v>
      </c>
      <c r="N1287" s="9" t="str">
        <f t="shared" si="161"/>
        <v>A0176</v>
      </c>
      <c r="O1287" s="3">
        <v>10.411</v>
      </c>
      <c r="P1287" s="3">
        <v>10.411</v>
      </c>
      <c r="Q1287" s="1" t="s">
        <v>8</v>
      </c>
      <c r="R1287" s="1" t="s">
        <v>9</v>
      </c>
      <c r="S1287" s="1" t="s">
        <v>10</v>
      </c>
      <c r="T1287" s="1" t="s">
        <v>1260</v>
      </c>
      <c r="V1287" s="19" t="str">
        <f t="shared" si="164"/>
        <v>Post-calc.</v>
      </c>
      <c r="W1287" s="1" t="str">
        <f t="shared" si="165"/>
        <v>Post-calc.</v>
      </c>
      <c r="X1287" s="1" t="b">
        <f t="shared" si="166"/>
        <v>1</v>
      </c>
      <c r="Z1287" s="3">
        <f t="shared" si="167"/>
        <v>0</v>
      </c>
    </row>
    <row r="1288" spans="1:26" x14ac:dyDescent="0.2">
      <c r="A1288" s="25" t="s">
        <v>3883</v>
      </c>
      <c r="B1288" s="9" t="str">
        <f t="shared" si="162"/>
        <v>4P653</v>
      </c>
      <c r="C1288" s="30">
        <v>22468</v>
      </c>
      <c r="D1288" s="30">
        <v>22468</v>
      </c>
      <c r="E1288" s="32">
        <v>40603</v>
      </c>
      <c r="F1288" s="27" t="s">
        <v>3812</v>
      </c>
      <c r="G1288" s="34" t="s">
        <v>5520</v>
      </c>
      <c r="H1288" s="10" t="str">
        <f t="shared" si="163"/>
        <v>Post-calc.</v>
      </c>
      <c r="I1288" s="3">
        <f t="shared" si="160"/>
        <v>0</v>
      </c>
      <c r="M1288" s="7" t="s">
        <v>1305</v>
      </c>
      <c r="N1288" s="9" t="str">
        <f t="shared" si="161"/>
        <v>A0177</v>
      </c>
      <c r="O1288" s="3">
        <v>52.055</v>
      </c>
      <c r="P1288" s="3">
        <v>52.055</v>
      </c>
      <c r="Q1288" s="1" t="s">
        <v>8</v>
      </c>
      <c r="R1288" s="1" t="s">
        <v>9</v>
      </c>
      <c r="S1288" s="1" t="s">
        <v>10</v>
      </c>
      <c r="T1288" s="1" t="s">
        <v>1260</v>
      </c>
      <c r="V1288" s="19" t="str">
        <f t="shared" si="164"/>
        <v>Post-calc.</v>
      </c>
      <c r="W1288" s="1" t="str">
        <f t="shared" si="165"/>
        <v>Post-calc.</v>
      </c>
      <c r="X1288" s="1" t="b">
        <f t="shared" si="166"/>
        <v>1</v>
      </c>
      <c r="Z1288" s="3">
        <f t="shared" si="167"/>
        <v>0</v>
      </c>
    </row>
    <row r="1289" spans="1:26" x14ac:dyDescent="0.2">
      <c r="A1289" s="25" t="s">
        <v>3884</v>
      </c>
      <c r="B1289" s="9" t="str">
        <f t="shared" si="162"/>
        <v>4P659</v>
      </c>
      <c r="C1289" s="30">
        <v>96.697800000000001</v>
      </c>
      <c r="D1289" s="30">
        <v>96.697800000000001</v>
      </c>
      <c r="E1289" s="32">
        <v>40057</v>
      </c>
      <c r="F1289" s="27" t="s">
        <v>3812</v>
      </c>
      <c r="G1289" s="34" t="s">
        <v>5520</v>
      </c>
      <c r="H1289" s="10" t="str">
        <f t="shared" si="163"/>
        <v>Post-calc.</v>
      </c>
      <c r="I1289" s="3">
        <f t="shared" si="160"/>
        <v>0</v>
      </c>
      <c r="M1289" s="7" t="s">
        <v>1306</v>
      </c>
      <c r="N1289" s="9" t="str">
        <f t="shared" si="161"/>
        <v>A0179</v>
      </c>
      <c r="O1289" s="3">
        <v>52.055</v>
      </c>
      <c r="P1289" s="3">
        <v>52.055</v>
      </c>
      <c r="Q1289" s="1" t="s">
        <v>8</v>
      </c>
      <c r="R1289" s="1" t="s">
        <v>9</v>
      </c>
      <c r="S1289" s="1" t="s">
        <v>10</v>
      </c>
      <c r="T1289" s="1" t="s">
        <v>1260</v>
      </c>
      <c r="V1289" s="19" t="str">
        <f t="shared" si="164"/>
        <v>Post-calc.</v>
      </c>
      <c r="W1289" s="1" t="str">
        <f t="shared" si="165"/>
        <v>Post-calc.</v>
      </c>
      <c r="X1289" s="1" t="b">
        <f t="shared" si="166"/>
        <v>1</v>
      </c>
      <c r="Z1289" s="3">
        <f t="shared" si="167"/>
        <v>0</v>
      </c>
    </row>
    <row r="1290" spans="1:26" x14ac:dyDescent="0.2">
      <c r="A1290" s="25" t="s">
        <v>3885</v>
      </c>
      <c r="B1290" s="9" t="str">
        <f t="shared" si="162"/>
        <v>4P662</v>
      </c>
      <c r="C1290" s="30">
        <v>1000</v>
      </c>
      <c r="D1290" s="30">
        <v>1000</v>
      </c>
      <c r="E1290" s="32">
        <v>40513</v>
      </c>
      <c r="F1290" s="27" t="s">
        <v>3812</v>
      </c>
      <c r="G1290" s="34" t="s">
        <v>5520</v>
      </c>
      <c r="H1290" s="10" t="str">
        <f t="shared" si="163"/>
        <v>Post-calc.</v>
      </c>
      <c r="I1290" s="3">
        <f t="shared" si="160"/>
        <v>0</v>
      </c>
      <c r="M1290" s="7" t="s">
        <v>1307</v>
      </c>
      <c r="N1290" s="9" t="str">
        <f t="shared" si="161"/>
        <v>A0180</v>
      </c>
      <c r="O1290" s="3">
        <v>455.4</v>
      </c>
      <c r="P1290" s="3">
        <v>456.5</v>
      </c>
      <c r="Q1290" s="1" t="s">
        <v>8</v>
      </c>
      <c r="R1290" s="1" t="s">
        <v>9</v>
      </c>
      <c r="S1290" s="1" t="s">
        <v>10</v>
      </c>
      <c r="T1290" s="1" t="s">
        <v>1267</v>
      </c>
      <c r="V1290" s="19" t="str">
        <f t="shared" si="164"/>
        <v>Post-calc.</v>
      </c>
      <c r="W1290" s="1" t="str">
        <f t="shared" si="165"/>
        <v>Post-calc.</v>
      </c>
      <c r="X1290" s="1" t="b">
        <f t="shared" si="166"/>
        <v>1</v>
      </c>
      <c r="Z1290" s="3">
        <f t="shared" si="167"/>
        <v>0</v>
      </c>
    </row>
    <row r="1291" spans="1:26" x14ac:dyDescent="0.2">
      <c r="A1291" s="25" t="s">
        <v>3886</v>
      </c>
      <c r="B1291" s="9" t="str">
        <f t="shared" si="162"/>
        <v>4P664</v>
      </c>
      <c r="C1291" s="30">
        <v>10000</v>
      </c>
      <c r="D1291" s="30">
        <v>10000</v>
      </c>
      <c r="E1291" s="32">
        <v>40087</v>
      </c>
      <c r="F1291" s="27" t="s">
        <v>3812</v>
      </c>
      <c r="G1291" s="34" t="s">
        <v>5520</v>
      </c>
      <c r="H1291" s="10" t="str">
        <f t="shared" si="163"/>
        <v>Post-calc.</v>
      </c>
      <c r="I1291" s="3">
        <f t="shared" si="160"/>
        <v>0</v>
      </c>
      <c r="M1291" s="7" t="s">
        <v>1308</v>
      </c>
      <c r="N1291" s="9" t="str">
        <f t="shared" si="161"/>
        <v>A0181</v>
      </c>
      <c r="O1291" s="3">
        <v>703.8</v>
      </c>
      <c r="P1291" s="3">
        <v>705.5</v>
      </c>
      <c r="Q1291" s="1" t="s">
        <v>8</v>
      </c>
      <c r="R1291" s="1" t="s">
        <v>9</v>
      </c>
      <c r="S1291" s="1" t="s">
        <v>10</v>
      </c>
      <c r="T1291" s="1" t="s">
        <v>1267</v>
      </c>
      <c r="V1291" s="19" t="str">
        <f t="shared" si="164"/>
        <v>Post-calc.</v>
      </c>
      <c r="W1291" s="1" t="str">
        <f t="shared" si="165"/>
        <v>Post-calc.</v>
      </c>
      <c r="X1291" s="1" t="b">
        <f t="shared" si="166"/>
        <v>1</v>
      </c>
      <c r="Z1291" s="3">
        <f t="shared" si="167"/>
        <v>0</v>
      </c>
    </row>
    <row r="1292" spans="1:26" x14ac:dyDescent="0.2">
      <c r="A1292" s="25" t="s">
        <v>3887</v>
      </c>
      <c r="B1292" s="9" t="str">
        <f t="shared" si="162"/>
        <v>4P669</v>
      </c>
      <c r="C1292" s="30">
        <v>241.74440000000001</v>
      </c>
      <c r="D1292" s="30">
        <v>241.74440000000001</v>
      </c>
      <c r="E1292" s="32">
        <v>40087</v>
      </c>
      <c r="F1292" s="27" t="s">
        <v>3812</v>
      </c>
      <c r="G1292" s="34" t="s">
        <v>5520</v>
      </c>
      <c r="H1292" s="10" t="str">
        <f t="shared" si="163"/>
        <v>Post-calc.</v>
      </c>
      <c r="I1292" s="3">
        <f t="shared" si="160"/>
        <v>0</v>
      </c>
      <c r="M1292" s="7" t="s">
        <v>1309</v>
      </c>
      <c r="N1292" s="9" t="str">
        <f t="shared" si="161"/>
        <v>A0182</v>
      </c>
      <c r="O1292" s="3">
        <v>1242</v>
      </c>
      <c r="P1292" s="3">
        <v>1191</v>
      </c>
      <c r="Q1292" s="1" t="s">
        <v>8</v>
      </c>
      <c r="R1292" s="1" t="s">
        <v>9</v>
      </c>
      <c r="S1292" s="1" t="s">
        <v>10</v>
      </c>
      <c r="T1292" s="1" t="s">
        <v>1267</v>
      </c>
      <c r="V1292" s="19" t="str">
        <f t="shared" si="164"/>
        <v>Post-calc.</v>
      </c>
      <c r="W1292" s="1" t="str">
        <f t="shared" si="165"/>
        <v>Post-calc.</v>
      </c>
      <c r="X1292" s="1" t="b">
        <f t="shared" si="166"/>
        <v>1</v>
      </c>
      <c r="Z1292" s="3">
        <f t="shared" si="167"/>
        <v>0</v>
      </c>
    </row>
    <row r="1293" spans="1:26" x14ac:dyDescent="0.2">
      <c r="A1293" s="25" t="s">
        <v>3888</v>
      </c>
      <c r="B1293" s="9" t="str">
        <f t="shared" si="162"/>
        <v>4P671</v>
      </c>
      <c r="C1293" s="30">
        <v>966.97770000000003</v>
      </c>
      <c r="D1293" s="30">
        <v>966.97770000000003</v>
      </c>
      <c r="E1293" s="32">
        <v>40057</v>
      </c>
      <c r="F1293" s="27" t="s">
        <v>3812</v>
      </c>
      <c r="G1293" s="34" t="s">
        <v>5520</v>
      </c>
      <c r="H1293" s="10" t="str">
        <f t="shared" si="163"/>
        <v>Post-calc.</v>
      </c>
      <c r="I1293" s="3">
        <f t="shared" si="160"/>
        <v>0</v>
      </c>
      <c r="M1293" s="7" t="s">
        <v>1310</v>
      </c>
      <c r="N1293" s="9" t="str">
        <f t="shared" si="161"/>
        <v>A0183</v>
      </c>
      <c r="O1293" s="3">
        <v>10.411</v>
      </c>
      <c r="P1293" s="3">
        <v>10.411</v>
      </c>
      <c r="Q1293" s="1" t="s">
        <v>8</v>
      </c>
      <c r="R1293" s="1" t="s">
        <v>9</v>
      </c>
      <c r="S1293" s="1" t="s">
        <v>10</v>
      </c>
      <c r="T1293" s="1" t="s">
        <v>1260</v>
      </c>
      <c r="V1293" s="19" t="str">
        <f t="shared" si="164"/>
        <v>Post-calc.</v>
      </c>
      <c r="W1293" s="1" t="str">
        <f t="shared" si="165"/>
        <v>Post-calc.</v>
      </c>
      <c r="X1293" s="1" t="b">
        <f t="shared" si="166"/>
        <v>1</v>
      </c>
      <c r="Z1293" s="3">
        <f t="shared" si="167"/>
        <v>0</v>
      </c>
    </row>
    <row r="1294" spans="1:26" x14ac:dyDescent="0.2">
      <c r="A1294" s="25" t="s">
        <v>3889</v>
      </c>
      <c r="B1294" s="9" t="str">
        <f t="shared" si="162"/>
        <v>4P672</v>
      </c>
      <c r="C1294" s="30">
        <v>145.04669999999999</v>
      </c>
      <c r="D1294" s="30">
        <v>145.04669999999999</v>
      </c>
      <c r="E1294" s="32">
        <v>40087</v>
      </c>
      <c r="F1294" s="27" t="s">
        <v>3812</v>
      </c>
      <c r="G1294" s="34" t="s">
        <v>5520</v>
      </c>
      <c r="H1294" s="10" t="str">
        <f t="shared" si="163"/>
        <v>Post-calc.</v>
      </c>
      <c r="I1294" s="3">
        <f t="shared" si="160"/>
        <v>0</v>
      </c>
      <c r="M1294" s="7" t="s">
        <v>1311</v>
      </c>
      <c r="N1294" s="9" t="str">
        <f t="shared" si="161"/>
        <v>A0184</v>
      </c>
      <c r="O1294" s="3">
        <v>114.521</v>
      </c>
      <c r="P1294" s="3">
        <v>114.521</v>
      </c>
      <c r="Q1294" s="1" t="s">
        <v>8</v>
      </c>
      <c r="R1294" s="1" t="s">
        <v>9</v>
      </c>
      <c r="S1294" s="1" t="s">
        <v>10</v>
      </c>
      <c r="T1294" s="1" t="s">
        <v>1260</v>
      </c>
      <c r="V1294" s="19" t="str">
        <f t="shared" si="164"/>
        <v>Post-calc.</v>
      </c>
      <c r="W1294" s="1" t="str">
        <f t="shared" si="165"/>
        <v>Post-calc.</v>
      </c>
      <c r="X1294" s="1" t="b">
        <f t="shared" si="166"/>
        <v>1</v>
      </c>
      <c r="Z1294" s="3">
        <f t="shared" si="167"/>
        <v>0</v>
      </c>
    </row>
    <row r="1295" spans="1:26" x14ac:dyDescent="0.2">
      <c r="A1295" s="25" t="s">
        <v>3890</v>
      </c>
      <c r="B1295" s="9" t="str">
        <f t="shared" si="162"/>
        <v>4P675</v>
      </c>
      <c r="C1295" s="30">
        <v>193.3955</v>
      </c>
      <c r="D1295" s="30">
        <v>193.3955</v>
      </c>
      <c r="E1295" s="32">
        <v>40087</v>
      </c>
      <c r="F1295" s="27" t="s">
        <v>3812</v>
      </c>
      <c r="G1295" s="34" t="s">
        <v>5520</v>
      </c>
      <c r="H1295" s="10" t="str">
        <f t="shared" si="163"/>
        <v>Post-calc.</v>
      </c>
      <c r="I1295" s="3">
        <f t="shared" si="160"/>
        <v>0</v>
      </c>
      <c r="M1295" s="7" t="s">
        <v>1312</v>
      </c>
      <c r="N1295" s="9" t="str">
        <f t="shared" si="161"/>
        <v>A0185</v>
      </c>
      <c r="O1295" s="3">
        <v>26.0275</v>
      </c>
      <c r="P1295" s="3">
        <v>26.0275</v>
      </c>
      <c r="Q1295" s="1" t="s">
        <v>8</v>
      </c>
      <c r="R1295" s="1" t="s">
        <v>9</v>
      </c>
      <c r="S1295" s="1" t="s">
        <v>10</v>
      </c>
      <c r="T1295" s="1" t="s">
        <v>1260</v>
      </c>
      <c r="V1295" s="19" t="str">
        <f t="shared" si="164"/>
        <v>Post-calc.</v>
      </c>
      <c r="W1295" s="1" t="str">
        <f t="shared" si="165"/>
        <v>Post-calc.</v>
      </c>
      <c r="X1295" s="1" t="b">
        <f t="shared" si="166"/>
        <v>1</v>
      </c>
      <c r="Z1295" s="3">
        <f t="shared" si="167"/>
        <v>0</v>
      </c>
    </row>
    <row r="1296" spans="1:26" x14ac:dyDescent="0.2">
      <c r="A1296" s="25" t="s">
        <v>3891</v>
      </c>
      <c r="B1296" s="9" t="str">
        <f t="shared" si="162"/>
        <v>4P690</v>
      </c>
      <c r="C1296" s="30">
        <v>435.14</v>
      </c>
      <c r="D1296" s="30">
        <v>435.14</v>
      </c>
      <c r="E1296" s="32">
        <v>40118</v>
      </c>
      <c r="F1296" s="27" t="s">
        <v>3812</v>
      </c>
      <c r="G1296" s="34" t="s">
        <v>5520</v>
      </c>
      <c r="H1296" s="10" t="str">
        <f t="shared" si="163"/>
        <v>Post-calc.</v>
      </c>
      <c r="I1296" s="3">
        <f t="shared" si="160"/>
        <v>0</v>
      </c>
      <c r="M1296" s="7" t="s">
        <v>1313</v>
      </c>
      <c r="N1296" s="9" t="str">
        <f t="shared" si="161"/>
        <v>A0186</v>
      </c>
      <c r="O1296" s="3">
        <v>93.698999999999998</v>
      </c>
      <c r="P1296" s="3">
        <v>93.698999999999998</v>
      </c>
      <c r="Q1296" s="1" t="s">
        <v>8</v>
      </c>
      <c r="R1296" s="1" t="s">
        <v>9</v>
      </c>
      <c r="S1296" s="1" t="s">
        <v>10</v>
      </c>
      <c r="T1296" s="1" t="s">
        <v>1260</v>
      </c>
      <c r="V1296" s="19" t="str">
        <f t="shared" si="164"/>
        <v>Post-calc.</v>
      </c>
      <c r="W1296" s="1" t="str">
        <f t="shared" si="165"/>
        <v>Post-calc.</v>
      </c>
      <c r="X1296" s="1" t="b">
        <f t="shared" si="166"/>
        <v>1</v>
      </c>
      <c r="Z1296" s="3">
        <f t="shared" si="167"/>
        <v>0</v>
      </c>
    </row>
    <row r="1297" spans="1:26" x14ac:dyDescent="0.2">
      <c r="A1297" s="25" t="s">
        <v>3892</v>
      </c>
      <c r="B1297" s="9" t="str">
        <f t="shared" si="162"/>
        <v>4P692</v>
      </c>
      <c r="C1297" s="30">
        <v>145.04669999999999</v>
      </c>
      <c r="D1297" s="30">
        <v>145.04669999999999</v>
      </c>
      <c r="E1297" s="32">
        <v>40118</v>
      </c>
      <c r="F1297" s="27" t="s">
        <v>3812</v>
      </c>
      <c r="G1297" s="34" t="s">
        <v>5520</v>
      </c>
      <c r="H1297" s="10" t="str">
        <f t="shared" si="163"/>
        <v>Post-calc.</v>
      </c>
      <c r="I1297" s="3">
        <f t="shared" si="160"/>
        <v>0</v>
      </c>
      <c r="M1297" s="7" t="s">
        <v>1314</v>
      </c>
      <c r="N1297" s="9" t="str">
        <f t="shared" si="161"/>
        <v>A0187</v>
      </c>
      <c r="O1297" s="3">
        <v>10.411</v>
      </c>
      <c r="P1297" s="3">
        <v>10.411</v>
      </c>
      <c r="Q1297" s="1" t="s">
        <v>8</v>
      </c>
      <c r="R1297" s="1" t="s">
        <v>9</v>
      </c>
      <c r="S1297" s="1" t="s">
        <v>10</v>
      </c>
      <c r="T1297" s="1" t="s">
        <v>1260</v>
      </c>
      <c r="V1297" s="19" t="str">
        <f t="shared" si="164"/>
        <v>Post-calc.</v>
      </c>
      <c r="W1297" s="1" t="str">
        <f t="shared" si="165"/>
        <v>Post-calc.</v>
      </c>
      <c r="X1297" s="1" t="b">
        <f t="shared" si="166"/>
        <v>1</v>
      </c>
      <c r="Z1297" s="3">
        <f t="shared" si="167"/>
        <v>0</v>
      </c>
    </row>
    <row r="1298" spans="1:26" x14ac:dyDescent="0.2">
      <c r="A1298" s="25" t="s">
        <v>3893</v>
      </c>
      <c r="B1298" s="9" t="str">
        <f t="shared" si="162"/>
        <v>4P693</v>
      </c>
      <c r="C1298" s="30">
        <v>2417.4443000000001</v>
      </c>
      <c r="D1298" s="30">
        <v>2417.4443000000001</v>
      </c>
      <c r="E1298" s="32">
        <v>40513</v>
      </c>
      <c r="F1298" s="27" t="s">
        <v>3812</v>
      </c>
      <c r="G1298" s="34" t="s">
        <v>5520</v>
      </c>
      <c r="H1298" s="10" t="str">
        <f t="shared" si="163"/>
        <v>Post-calc.</v>
      </c>
      <c r="I1298" s="3">
        <f t="shared" si="160"/>
        <v>0</v>
      </c>
      <c r="M1298" s="7" t="s">
        <v>1315</v>
      </c>
      <c r="N1298" s="9" t="str">
        <f t="shared" si="161"/>
        <v>A0188</v>
      </c>
      <c r="O1298" s="3">
        <v>41.643999999999998</v>
      </c>
      <c r="P1298" s="3">
        <v>41.643999999999998</v>
      </c>
      <c r="Q1298" s="1" t="s">
        <v>8</v>
      </c>
      <c r="R1298" s="1" t="s">
        <v>9</v>
      </c>
      <c r="S1298" s="1" t="s">
        <v>10</v>
      </c>
      <c r="T1298" s="1" t="s">
        <v>1260</v>
      </c>
      <c r="V1298" s="19" t="str">
        <f t="shared" si="164"/>
        <v>Post-calc.</v>
      </c>
      <c r="W1298" s="1" t="str">
        <f t="shared" si="165"/>
        <v>Post-calc.</v>
      </c>
      <c r="X1298" s="1" t="b">
        <f t="shared" si="166"/>
        <v>1</v>
      </c>
      <c r="Z1298" s="3">
        <f t="shared" si="167"/>
        <v>0</v>
      </c>
    </row>
    <row r="1299" spans="1:26" x14ac:dyDescent="0.2">
      <c r="A1299" s="25" t="s">
        <v>3894</v>
      </c>
      <c r="B1299" s="9" t="str">
        <f t="shared" si="162"/>
        <v>4P694</v>
      </c>
      <c r="C1299" s="30">
        <v>580.1866</v>
      </c>
      <c r="D1299" s="30">
        <v>580.1866</v>
      </c>
      <c r="E1299" s="32">
        <v>40118</v>
      </c>
      <c r="F1299" s="27" t="s">
        <v>3812</v>
      </c>
      <c r="G1299" s="34" t="s">
        <v>5520</v>
      </c>
      <c r="H1299" s="10" t="str">
        <f t="shared" si="163"/>
        <v>Post-calc.</v>
      </c>
      <c r="I1299" s="3">
        <f t="shared" si="160"/>
        <v>0</v>
      </c>
      <c r="M1299" s="7" t="s">
        <v>1316</v>
      </c>
      <c r="N1299" s="9" t="str">
        <f t="shared" si="161"/>
        <v>A0189</v>
      </c>
      <c r="O1299" s="3">
        <v>52.055</v>
      </c>
      <c r="P1299" s="3">
        <v>52.055</v>
      </c>
      <c r="Q1299" s="1" t="s">
        <v>8</v>
      </c>
      <c r="R1299" s="1" t="s">
        <v>9</v>
      </c>
      <c r="S1299" s="1" t="s">
        <v>10</v>
      </c>
      <c r="T1299" s="1" t="s">
        <v>1260</v>
      </c>
      <c r="V1299" s="19" t="str">
        <f t="shared" si="164"/>
        <v>Post-calc.</v>
      </c>
      <c r="W1299" s="1" t="str">
        <f t="shared" si="165"/>
        <v>Post-calc.</v>
      </c>
      <c r="X1299" s="1" t="b">
        <f t="shared" si="166"/>
        <v>1</v>
      </c>
      <c r="Z1299" s="3">
        <f t="shared" si="167"/>
        <v>0</v>
      </c>
    </row>
    <row r="1300" spans="1:26" x14ac:dyDescent="0.2">
      <c r="A1300" s="25" t="s">
        <v>3895</v>
      </c>
      <c r="B1300" s="9" t="str">
        <f t="shared" si="162"/>
        <v>4P702</v>
      </c>
      <c r="C1300" s="30">
        <v>21786</v>
      </c>
      <c r="D1300" s="30">
        <v>21786</v>
      </c>
      <c r="E1300" s="32">
        <v>40664</v>
      </c>
      <c r="F1300" s="27" t="s">
        <v>3812</v>
      </c>
      <c r="G1300" s="34" t="s">
        <v>5520</v>
      </c>
      <c r="H1300" s="10" t="str">
        <f t="shared" si="163"/>
        <v>Post-calc.</v>
      </c>
      <c r="I1300" s="3">
        <f t="shared" si="160"/>
        <v>0</v>
      </c>
      <c r="M1300" s="7" t="s">
        <v>1317</v>
      </c>
      <c r="N1300" s="9" t="str">
        <f t="shared" si="161"/>
        <v>A0191</v>
      </c>
      <c r="O1300" s="3">
        <v>26.184999999999999</v>
      </c>
      <c r="P1300" s="3">
        <v>26.184999999999999</v>
      </c>
      <c r="Q1300" s="1" t="s">
        <v>8</v>
      </c>
      <c r="R1300" s="1" t="s">
        <v>9</v>
      </c>
      <c r="S1300" s="1" t="s">
        <v>10</v>
      </c>
      <c r="T1300" s="1" t="s">
        <v>1260</v>
      </c>
      <c r="V1300" s="19" t="str">
        <f t="shared" si="164"/>
        <v>Post-calc.</v>
      </c>
      <c r="W1300" s="1" t="str">
        <f t="shared" si="165"/>
        <v>Post-calc.</v>
      </c>
      <c r="X1300" s="1" t="b">
        <f t="shared" si="166"/>
        <v>1</v>
      </c>
      <c r="Z1300" s="3">
        <f t="shared" si="167"/>
        <v>0</v>
      </c>
    </row>
    <row r="1301" spans="1:26" x14ac:dyDescent="0.2">
      <c r="A1301" s="25" t="s">
        <v>3896</v>
      </c>
      <c r="B1301" s="9" t="str">
        <f t="shared" si="162"/>
        <v>4P704</v>
      </c>
      <c r="C1301" s="30">
        <v>1307.1895</v>
      </c>
      <c r="D1301" s="30">
        <v>1307.1895</v>
      </c>
      <c r="E1301" s="32">
        <v>40664</v>
      </c>
      <c r="F1301" s="27" t="s">
        <v>3812</v>
      </c>
      <c r="G1301" s="34" t="s">
        <v>5520</v>
      </c>
      <c r="H1301" s="10" t="str">
        <f t="shared" si="163"/>
        <v>Post-calc.</v>
      </c>
      <c r="I1301" s="3">
        <f t="shared" si="160"/>
        <v>0</v>
      </c>
      <c r="M1301" s="7" t="s">
        <v>1318</v>
      </c>
      <c r="N1301" s="9" t="str">
        <f t="shared" si="161"/>
        <v>A0192</v>
      </c>
      <c r="O1301" s="3">
        <v>123.06950000000001</v>
      </c>
      <c r="P1301" s="3">
        <v>123.06950000000001</v>
      </c>
      <c r="Q1301" s="1" t="s">
        <v>8</v>
      </c>
      <c r="R1301" s="1" t="s">
        <v>9</v>
      </c>
      <c r="S1301" s="1" t="s">
        <v>10</v>
      </c>
      <c r="T1301" s="1" t="s">
        <v>1260</v>
      </c>
      <c r="V1301" s="19" t="str">
        <f t="shared" si="164"/>
        <v>Post-calc.</v>
      </c>
      <c r="W1301" s="1" t="str">
        <f t="shared" si="165"/>
        <v>Post-calc.</v>
      </c>
      <c r="X1301" s="1" t="b">
        <f t="shared" si="166"/>
        <v>1</v>
      </c>
      <c r="Z1301" s="3">
        <f t="shared" si="167"/>
        <v>0</v>
      </c>
    </row>
    <row r="1302" spans="1:26" x14ac:dyDescent="0.2">
      <c r="A1302" s="25" t="s">
        <v>3897</v>
      </c>
      <c r="B1302" s="9" t="str">
        <f t="shared" si="162"/>
        <v>4P707</v>
      </c>
      <c r="C1302" s="30">
        <v>193.3955</v>
      </c>
      <c r="D1302" s="30">
        <v>193.3955</v>
      </c>
      <c r="E1302" s="32">
        <v>40118</v>
      </c>
      <c r="F1302" s="27" t="s">
        <v>3812</v>
      </c>
      <c r="G1302" s="34" t="s">
        <v>5520</v>
      </c>
      <c r="H1302" s="10" t="str">
        <f t="shared" si="163"/>
        <v>Post-calc.</v>
      </c>
      <c r="I1302" s="3">
        <f t="shared" si="160"/>
        <v>0</v>
      </c>
      <c r="M1302" s="7" t="s">
        <v>1319</v>
      </c>
      <c r="N1302" s="9" t="str">
        <f t="shared" si="161"/>
        <v>A0193</v>
      </c>
      <c r="O1302" s="3">
        <v>10.474</v>
      </c>
      <c r="P1302" s="3">
        <v>10.474</v>
      </c>
      <c r="Q1302" s="1" t="s">
        <v>14</v>
      </c>
      <c r="R1302" s="1" t="s">
        <v>9</v>
      </c>
      <c r="S1302" s="1" t="s">
        <v>10</v>
      </c>
      <c r="T1302" s="1" t="s">
        <v>1260</v>
      </c>
      <c r="V1302" s="19" t="str">
        <f t="shared" si="164"/>
        <v>Pre-calc.</v>
      </c>
      <c r="W1302" s="1" t="str">
        <f t="shared" si="165"/>
        <v>Pre-calc.</v>
      </c>
      <c r="X1302" s="1" t="b">
        <f t="shared" si="166"/>
        <v>1</v>
      </c>
      <c r="Z1302" s="3">
        <f t="shared" si="167"/>
        <v>0</v>
      </c>
    </row>
    <row r="1303" spans="1:26" x14ac:dyDescent="0.2">
      <c r="A1303" s="25" t="s">
        <v>3898</v>
      </c>
      <c r="B1303" s="9" t="str">
        <f t="shared" si="162"/>
        <v>4P708</v>
      </c>
      <c r="C1303" s="30">
        <v>885.15160000000003</v>
      </c>
      <c r="D1303" s="30">
        <v>885.15160000000003</v>
      </c>
      <c r="E1303" s="32">
        <v>40269</v>
      </c>
      <c r="F1303" s="27" t="s">
        <v>3812</v>
      </c>
      <c r="G1303" s="34" t="s">
        <v>5520</v>
      </c>
      <c r="H1303" s="10" t="str">
        <f t="shared" si="163"/>
        <v>Post-calc.</v>
      </c>
      <c r="I1303" s="3">
        <f t="shared" si="160"/>
        <v>0</v>
      </c>
      <c r="M1303" s="7" t="s">
        <v>1320</v>
      </c>
      <c r="N1303" s="9" t="str">
        <f t="shared" si="161"/>
        <v>A0194</v>
      </c>
      <c r="O1303" s="3">
        <v>125.688</v>
      </c>
      <c r="P1303" s="3">
        <v>125.688</v>
      </c>
      <c r="Q1303" s="1" t="s">
        <v>8</v>
      </c>
      <c r="R1303" s="1" t="s">
        <v>9</v>
      </c>
      <c r="S1303" s="1" t="s">
        <v>10</v>
      </c>
      <c r="T1303" s="1" t="s">
        <v>1260</v>
      </c>
      <c r="V1303" s="19" t="str">
        <f t="shared" si="164"/>
        <v>Post-calc.</v>
      </c>
      <c r="W1303" s="1" t="str">
        <f t="shared" si="165"/>
        <v>Post-calc.</v>
      </c>
      <c r="X1303" s="1" t="b">
        <f t="shared" si="166"/>
        <v>1</v>
      </c>
      <c r="Z1303" s="3">
        <f t="shared" si="167"/>
        <v>0</v>
      </c>
    </row>
    <row r="1304" spans="1:26" x14ac:dyDescent="0.2">
      <c r="A1304" s="25" t="s">
        <v>3899</v>
      </c>
      <c r="B1304" s="9" t="str">
        <f t="shared" si="162"/>
        <v>4P713</v>
      </c>
      <c r="C1304" s="30">
        <v>0</v>
      </c>
      <c r="D1304" s="30">
        <v>0</v>
      </c>
      <c r="E1304" s="32">
        <v>40179</v>
      </c>
      <c r="F1304" s="27" t="s">
        <v>3812</v>
      </c>
      <c r="G1304" s="34" t="s">
        <v>5520</v>
      </c>
      <c r="H1304" s="10" t="str">
        <f t="shared" si="163"/>
        <v>Post-calc.</v>
      </c>
      <c r="I1304" s="23" t="e">
        <f t="shared" si="160"/>
        <v>#N/A</v>
      </c>
      <c r="J1304" s="22" t="str">
        <f>VLOOKUP(B1304, Remarks!$A$3:$G$400, 7, FALSE)</f>
        <v>Foxpro order but order complete db2 values are zero so Board filtered out by default</v>
      </c>
      <c r="K1304" s="1" t="s">
        <v>5960</v>
      </c>
      <c r="M1304" s="7" t="s">
        <v>1321</v>
      </c>
      <c r="N1304" s="9" t="str">
        <f t="shared" si="161"/>
        <v>A0195</v>
      </c>
      <c r="O1304" s="3">
        <v>10.474</v>
      </c>
      <c r="P1304" s="3">
        <v>10.741</v>
      </c>
      <c r="Q1304" s="1" t="s">
        <v>8</v>
      </c>
      <c r="R1304" s="1" t="s">
        <v>9</v>
      </c>
      <c r="S1304" s="1" t="s">
        <v>10</v>
      </c>
      <c r="T1304" s="1" t="s">
        <v>1260</v>
      </c>
      <c r="V1304" s="19" t="str">
        <f t="shared" si="164"/>
        <v>Post-calc.</v>
      </c>
      <c r="W1304" s="1" t="str">
        <f t="shared" si="165"/>
        <v>Post-calc.</v>
      </c>
      <c r="X1304" s="1" t="b">
        <f t="shared" si="166"/>
        <v>1</v>
      </c>
      <c r="Z1304" s="3">
        <f t="shared" si="167"/>
        <v>0</v>
      </c>
    </row>
    <row r="1305" spans="1:26" x14ac:dyDescent="0.2">
      <c r="A1305" s="25" t="s">
        <v>3900</v>
      </c>
      <c r="B1305" s="9" t="str">
        <f t="shared" si="162"/>
        <v>4P716</v>
      </c>
      <c r="C1305" s="30">
        <v>350</v>
      </c>
      <c r="D1305" s="30">
        <v>350</v>
      </c>
      <c r="E1305" s="32">
        <v>40299</v>
      </c>
      <c r="F1305" s="27" t="s">
        <v>3812</v>
      </c>
      <c r="G1305" s="34" t="s">
        <v>5520</v>
      </c>
      <c r="H1305" s="10" t="str">
        <f t="shared" si="163"/>
        <v>Post-calc.</v>
      </c>
      <c r="I1305" s="3">
        <f t="shared" si="160"/>
        <v>0</v>
      </c>
      <c r="M1305" s="7" t="s">
        <v>1322</v>
      </c>
      <c r="N1305" s="9" t="str">
        <f t="shared" si="161"/>
        <v>A0196</v>
      </c>
      <c r="O1305" s="3">
        <v>83.792000000000002</v>
      </c>
      <c r="P1305" s="3">
        <v>83.792000000000002</v>
      </c>
      <c r="Q1305" s="1" t="s">
        <v>8</v>
      </c>
      <c r="R1305" s="1" t="s">
        <v>9</v>
      </c>
      <c r="S1305" s="1" t="s">
        <v>10</v>
      </c>
      <c r="T1305" s="1" t="s">
        <v>1260</v>
      </c>
      <c r="V1305" s="19" t="str">
        <f t="shared" si="164"/>
        <v>Post-calc.</v>
      </c>
      <c r="W1305" s="1" t="str">
        <f t="shared" si="165"/>
        <v>Post-calc.</v>
      </c>
      <c r="X1305" s="1" t="b">
        <f t="shared" si="166"/>
        <v>1</v>
      </c>
      <c r="Z1305" s="3">
        <f t="shared" si="167"/>
        <v>0</v>
      </c>
    </row>
    <row r="1306" spans="1:26" x14ac:dyDescent="0.2">
      <c r="A1306" s="25" t="s">
        <v>3901</v>
      </c>
      <c r="B1306" s="9" t="str">
        <f t="shared" si="162"/>
        <v>4P721</v>
      </c>
      <c r="C1306" s="30">
        <v>800</v>
      </c>
      <c r="D1306" s="30">
        <v>800</v>
      </c>
      <c r="E1306" s="32">
        <v>40179</v>
      </c>
      <c r="F1306" s="27" t="s">
        <v>3812</v>
      </c>
      <c r="G1306" s="34" t="s">
        <v>5520</v>
      </c>
      <c r="H1306" s="10" t="str">
        <f t="shared" si="163"/>
        <v>Post-calc.</v>
      </c>
      <c r="I1306" s="3">
        <f t="shared" si="160"/>
        <v>0</v>
      </c>
      <c r="M1306" s="7" t="s">
        <v>1323</v>
      </c>
      <c r="N1306" s="9" t="str">
        <f t="shared" si="161"/>
        <v>A0197</v>
      </c>
      <c r="O1306" s="3">
        <v>83.792000000000002</v>
      </c>
      <c r="P1306" s="3">
        <v>83.792000000000002</v>
      </c>
      <c r="Q1306" s="1" t="s">
        <v>8</v>
      </c>
      <c r="R1306" s="1" t="s">
        <v>9</v>
      </c>
      <c r="S1306" s="1" t="s">
        <v>10</v>
      </c>
      <c r="T1306" s="1" t="s">
        <v>1260</v>
      </c>
      <c r="V1306" s="19" t="str">
        <f t="shared" si="164"/>
        <v>Post-calc.</v>
      </c>
      <c r="W1306" s="1" t="str">
        <f t="shared" si="165"/>
        <v>Post-calc.</v>
      </c>
      <c r="X1306" s="1" t="b">
        <f t="shared" si="166"/>
        <v>1</v>
      </c>
      <c r="Z1306" s="3">
        <f t="shared" si="167"/>
        <v>0</v>
      </c>
    </row>
    <row r="1307" spans="1:26" x14ac:dyDescent="0.2">
      <c r="A1307" s="25" t="s">
        <v>3902</v>
      </c>
      <c r="B1307" s="9" t="str">
        <f t="shared" si="162"/>
        <v>4P724</v>
      </c>
      <c r="C1307" s="30">
        <v>9000</v>
      </c>
      <c r="D1307" s="30">
        <v>9000</v>
      </c>
      <c r="E1307" s="32">
        <v>40179</v>
      </c>
      <c r="F1307" s="27" t="s">
        <v>3812</v>
      </c>
      <c r="G1307" s="34" t="s">
        <v>5520</v>
      </c>
      <c r="H1307" s="10" t="str">
        <f t="shared" si="163"/>
        <v>Post-calc.</v>
      </c>
      <c r="I1307" s="3">
        <f t="shared" si="160"/>
        <v>0</v>
      </c>
      <c r="M1307" s="7" t="s">
        <v>1324</v>
      </c>
      <c r="N1307" s="9" t="str">
        <f t="shared" si="161"/>
        <v>A0198</v>
      </c>
      <c r="O1307" s="3">
        <v>49.7515</v>
      </c>
      <c r="P1307" s="3">
        <v>49.7515</v>
      </c>
      <c r="Q1307" s="1" t="s">
        <v>8</v>
      </c>
      <c r="R1307" s="1" t="s">
        <v>9</v>
      </c>
      <c r="S1307" s="1" t="s">
        <v>10</v>
      </c>
      <c r="T1307" s="1" t="s">
        <v>1260</v>
      </c>
      <c r="V1307" s="19" t="str">
        <f t="shared" si="164"/>
        <v>Post-calc.</v>
      </c>
      <c r="W1307" s="1" t="str">
        <f t="shared" si="165"/>
        <v>Post-calc.</v>
      </c>
      <c r="X1307" s="1" t="b">
        <f t="shared" si="166"/>
        <v>1</v>
      </c>
      <c r="Z1307" s="3">
        <f t="shared" si="167"/>
        <v>0</v>
      </c>
    </row>
    <row r="1308" spans="1:26" x14ac:dyDescent="0.2">
      <c r="A1308" s="25" t="s">
        <v>3903</v>
      </c>
      <c r="B1308" s="9" t="str">
        <f t="shared" si="162"/>
        <v>4P728</v>
      </c>
      <c r="C1308" s="30">
        <v>0</v>
      </c>
      <c r="D1308" s="30">
        <v>0</v>
      </c>
      <c r="E1308" s="32">
        <v>40179</v>
      </c>
      <c r="F1308" s="27" t="s">
        <v>3812</v>
      </c>
      <c r="G1308" s="34" t="s">
        <v>5520</v>
      </c>
      <c r="H1308" s="10" t="str">
        <f t="shared" si="163"/>
        <v>Post-calc.</v>
      </c>
      <c r="I1308" s="23" t="e">
        <f t="shared" si="160"/>
        <v>#N/A</v>
      </c>
      <c r="J1308" s="22" t="str">
        <f>VLOOKUP(B1308, Remarks!$A$3:$G$400, 7, FALSE)</f>
        <v>Foxpro order but order complete db2 values are zero so Board filtered out by default</v>
      </c>
      <c r="K1308" s="1" t="s">
        <v>5960</v>
      </c>
      <c r="M1308" s="7" t="s">
        <v>1325</v>
      </c>
      <c r="N1308" s="9" t="str">
        <f t="shared" si="161"/>
        <v>A0200</v>
      </c>
      <c r="O1308" s="3">
        <v>20.948</v>
      </c>
      <c r="P1308" s="3">
        <v>20.948</v>
      </c>
      <c r="Q1308" s="1" t="s">
        <v>8</v>
      </c>
      <c r="R1308" s="1" t="s">
        <v>9</v>
      </c>
      <c r="S1308" s="1" t="s">
        <v>10</v>
      </c>
      <c r="T1308" s="1" t="s">
        <v>1260</v>
      </c>
      <c r="V1308" s="19" t="str">
        <f t="shared" si="164"/>
        <v>Post-calc.</v>
      </c>
      <c r="W1308" s="1" t="str">
        <f t="shared" si="165"/>
        <v>Post-calc.</v>
      </c>
      <c r="X1308" s="1" t="b">
        <f t="shared" si="166"/>
        <v>1</v>
      </c>
      <c r="Z1308" s="3">
        <f t="shared" si="167"/>
        <v>0</v>
      </c>
    </row>
    <row r="1309" spans="1:26" x14ac:dyDescent="0.2">
      <c r="A1309" s="25" t="s">
        <v>3904</v>
      </c>
      <c r="B1309" s="9" t="str">
        <f t="shared" si="162"/>
        <v>4P729</v>
      </c>
      <c r="C1309" s="30">
        <v>0</v>
      </c>
      <c r="D1309" s="30">
        <v>0</v>
      </c>
      <c r="E1309" s="32">
        <v>40179</v>
      </c>
      <c r="F1309" s="27" t="s">
        <v>3812</v>
      </c>
      <c r="G1309" s="34" t="s">
        <v>5520</v>
      </c>
      <c r="H1309" s="10" t="str">
        <f t="shared" si="163"/>
        <v>Post-calc.</v>
      </c>
      <c r="I1309" s="23" t="e">
        <f t="shared" si="160"/>
        <v>#N/A</v>
      </c>
      <c r="J1309" s="22" t="str">
        <f>VLOOKUP(B1309, Remarks!$A$3:$G$400, 7, FALSE)</f>
        <v>Foxpro order but order complete db2 values are zero so Board filtered out by default</v>
      </c>
      <c r="K1309" s="1" t="s">
        <v>5960</v>
      </c>
      <c r="M1309" s="7" t="s">
        <v>1326</v>
      </c>
      <c r="N1309" s="9" t="str">
        <f t="shared" si="161"/>
        <v>A0201</v>
      </c>
      <c r="O1309" s="3">
        <v>10.474</v>
      </c>
      <c r="P1309" s="3">
        <v>8.452</v>
      </c>
      <c r="Q1309" s="1" t="s">
        <v>8</v>
      </c>
      <c r="R1309" s="1" t="s">
        <v>9</v>
      </c>
      <c r="S1309" s="1" t="s">
        <v>10</v>
      </c>
      <c r="T1309" s="1" t="s">
        <v>1260</v>
      </c>
      <c r="V1309" s="19" t="str">
        <f t="shared" si="164"/>
        <v>Post-calc.</v>
      </c>
      <c r="W1309" s="1" t="str">
        <f t="shared" si="165"/>
        <v>Post-calc.</v>
      </c>
      <c r="X1309" s="1" t="b">
        <f t="shared" si="166"/>
        <v>1</v>
      </c>
      <c r="Z1309" s="3">
        <f t="shared" si="167"/>
        <v>0</v>
      </c>
    </row>
    <row r="1310" spans="1:26" x14ac:dyDescent="0.2">
      <c r="A1310" s="25" t="s">
        <v>3905</v>
      </c>
      <c r="B1310" s="9" t="str">
        <f t="shared" si="162"/>
        <v>4P752</v>
      </c>
      <c r="C1310" s="30">
        <v>66000</v>
      </c>
      <c r="D1310" s="30">
        <v>66000</v>
      </c>
      <c r="E1310" s="32">
        <v>40452</v>
      </c>
      <c r="F1310" s="27" t="s">
        <v>3812</v>
      </c>
      <c r="G1310" s="34" t="s">
        <v>5520</v>
      </c>
      <c r="H1310" s="10" t="str">
        <f t="shared" si="163"/>
        <v>Post-calc.</v>
      </c>
      <c r="I1310" s="3">
        <f t="shared" si="160"/>
        <v>0</v>
      </c>
      <c r="M1310" s="7" t="s">
        <v>1327</v>
      </c>
      <c r="N1310" s="9" t="str">
        <f t="shared" si="161"/>
        <v>A0202</v>
      </c>
      <c r="O1310" s="3">
        <v>10.474</v>
      </c>
      <c r="P1310" s="3">
        <v>8.452</v>
      </c>
      <c r="Q1310" s="1" t="s">
        <v>8</v>
      </c>
      <c r="R1310" s="1" t="s">
        <v>9</v>
      </c>
      <c r="S1310" s="1" t="s">
        <v>10</v>
      </c>
      <c r="T1310" s="1" t="s">
        <v>1260</v>
      </c>
      <c r="V1310" s="19" t="str">
        <f t="shared" si="164"/>
        <v>Post-calc.</v>
      </c>
      <c r="W1310" s="1" t="str">
        <f t="shared" si="165"/>
        <v>Post-calc.</v>
      </c>
      <c r="X1310" s="1" t="b">
        <f t="shared" si="166"/>
        <v>1</v>
      </c>
      <c r="Z1310" s="3">
        <f t="shared" si="167"/>
        <v>0</v>
      </c>
    </row>
    <row r="1311" spans="1:26" x14ac:dyDescent="0.2">
      <c r="A1311" s="25" t="s">
        <v>3906</v>
      </c>
      <c r="B1311" s="9" t="str">
        <f t="shared" si="162"/>
        <v>4P754</v>
      </c>
      <c r="C1311" s="30">
        <v>18000</v>
      </c>
      <c r="D1311" s="30">
        <v>18000</v>
      </c>
      <c r="E1311" s="32">
        <v>40269</v>
      </c>
      <c r="F1311" s="27" t="s">
        <v>3812</v>
      </c>
      <c r="G1311" s="34" t="s">
        <v>5520</v>
      </c>
      <c r="H1311" s="10" t="str">
        <f t="shared" si="163"/>
        <v>Post-calc.</v>
      </c>
      <c r="I1311" s="3">
        <f t="shared" si="160"/>
        <v>0</v>
      </c>
      <c r="M1311" s="7" t="s">
        <v>1328</v>
      </c>
      <c r="N1311" s="9" t="str">
        <f t="shared" si="161"/>
        <v>A0203</v>
      </c>
      <c r="O1311" s="3">
        <v>10.474</v>
      </c>
      <c r="P1311" s="3">
        <v>10.474</v>
      </c>
      <c r="Q1311" s="1" t="s">
        <v>8</v>
      </c>
      <c r="R1311" s="1" t="s">
        <v>9</v>
      </c>
      <c r="S1311" s="1" t="s">
        <v>10</v>
      </c>
      <c r="T1311" s="1" t="s">
        <v>1260</v>
      </c>
      <c r="V1311" s="19" t="str">
        <f t="shared" si="164"/>
        <v>Post-calc.</v>
      </c>
      <c r="W1311" s="1" t="str">
        <f t="shared" si="165"/>
        <v>Post-calc.</v>
      </c>
      <c r="X1311" s="1" t="b">
        <f t="shared" si="166"/>
        <v>1</v>
      </c>
      <c r="Z1311" s="3">
        <f t="shared" si="167"/>
        <v>0</v>
      </c>
    </row>
    <row r="1312" spans="1:26" x14ac:dyDescent="0.2">
      <c r="A1312" s="25" t="s">
        <v>3907</v>
      </c>
      <c r="B1312" s="9" t="str">
        <f t="shared" si="162"/>
        <v>4P759</v>
      </c>
      <c r="C1312" s="30">
        <v>0</v>
      </c>
      <c r="D1312" s="30">
        <v>0</v>
      </c>
      <c r="E1312" s="32">
        <v>40210</v>
      </c>
      <c r="F1312" s="27" t="s">
        <v>3812</v>
      </c>
      <c r="G1312" s="34" t="s">
        <v>5520</v>
      </c>
      <c r="H1312" s="10" t="str">
        <f t="shared" si="163"/>
        <v>Post-calc.</v>
      </c>
      <c r="I1312" s="23" t="e">
        <f t="shared" si="160"/>
        <v>#N/A</v>
      </c>
      <c r="J1312" s="22" t="str">
        <f>VLOOKUP(B1312, Remarks!$A$3:$G$400, 7, FALSE)</f>
        <v>Foxpro order but order complete db2 values are zero so Board filtered out by default</v>
      </c>
      <c r="K1312" s="1" t="s">
        <v>5960</v>
      </c>
      <c r="M1312" s="7" t="s">
        <v>1329</v>
      </c>
      <c r="N1312" s="9" t="str">
        <f t="shared" si="161"/>
        <v>A0204</v>
      </c>
      <c r="O1312" s="3">
        <v>267.08699999999999</v>
      </c>
      <c r="P1312" s="3">
        <v>267.08699999999999</v>
      </c>
      <c r="Q1312" s="1" t="s">
        <v>8</v>
      </c>
      <c r="R1312" s="1" t="s">
        <v>9</v>
      </c>
      <c r="S1312" s="1" t="s">
        <v>10</v>
      </c>
      <c r="T1312" s="1" t="s">
        <v>1260</v>
      </c>
      <c r="V1312" s="19" t="str">
        <f t="shared" si="164"/>
        <v>Post-calc.</v>
      </c>
      <c r="W1312" s="1" t="str">
        <f t="shared" si="165"/>
        <v>Post-calc.</v>
      </c>
      <c r="X1312" s="1" t="b">
        <f t="shared" si="166"/>
        <v>1</v>
      </c>
      <c r="Z1312" s="3">
        <f t="shared" si="167"/>
        <v>0</v>
      </c>
    </row>
    <row r="1313" spans="1:26" x14ac:dyDescent="0.2">
      <c r="A1313" s="25" t="s">
        <v>3908</v>
      </c>
      <c r="B1313" s="9" t="str">
        <f t="shared" si="162"/>
        <v>4P766</v>
      </c>
      <c r="C1313" s="30">
        <v>150.5376</v>
      </c>
      <c r="D1313" s="30">
        <v>150.5376</v>
      </c>
      <c r="E1313" s="32">
        <v>40664</v>
      </c>
      <c r="F1313" s="27" t="s">
        <v>3812</v>
      </c>
      <c r="G1313" s="34" t="s">
        <v>5520</v>
      </c>
      <c r="H1313" s="10" t="str">
        <f t="shared" si="163"/>
        <v>Post-calc.</v>
      </c>
      <c r="I1313" s="3">
        <f t="shared" si="160"/>
        <v>0</v>
      </c>
      <c r="M1313" s="7" t="s">
        <v>1330</v>
      </c>
      <c r="N1313" s="9" t="str">
        <f t="shared" si="161"/>
        <v>A0205</v>
      </c>
      <c r="O1313" s="3">
        <v>26.184999999999999</v>
      </c>
      <c r="P1313" s="3">
        <v>26.184999999999999</v>
      </c>
      <c r="Q1313" s="1" t="s">
        <v>8</v>
      </c>
      <c r="R1313" s="1" t="s">
        <v>9</v>
      </c>
      <c r="S1313" s="1" t="s">
        <v>10</v>
      </c>
      <c r="T1313" s="1" t="s">
        <v>1260</v>
      </c>
      <c r="V1313" s="19" t="str">
        <f t="shared" si="164"/>
        <v>Post-calc.</v>
      </c>
      <c r="W1313" s="1" t="str">
        <f t="shared" si="165"/>
        <v>Post-calc.</v>
      </c>
      <c r="X1313" s="1" t="b">
        <f t="shared" si="166"/>
        <v>1</v>
      </c>
      <c r="Z1313" s="3">
        <f t="shared" si="167"/>
        <v>0</v>
      </c>
    </row>
    <row r="1314" spans="1:26" x14ac:dyDescent="0.2">
      <c r="A1314" s="25" t="s">
        <v>3909</v>
      </c>
      <c r="B1314" s="9" t="str">
        <f t="shared" si="162"/>
        <v>4P767</v>
      </c>
      <c r="C1314" s="30">
        <v>150</v>
      </c>
      <c r="D1314" s="30">
        <v>150</v>
      </c>
      <c r="E1314" s="32">
        <v>40269</v>
      </c>
      <c r="F1314" s="27" t="s">
        <v>3812</v>
      </c>
      <c r="G1314" s="34" t="s">
        <v>5520</v>
      </c>
      <c r="H1314" s="10" t="str">
        <f t="shared" si="163"/>
        <v>Post-calc.</v>
      </c>
      <c r="I1314" s="3">
        <f t="shared" si="160"/>
        <v>0</v>
      </c>
      <c r="M1314" s="7" t="s">
        <v>1331</v>
      </c>
      <c r="N1314" s="9" t="str">
        <f t="shared" si="161"/>
        <v>A0206</v>
      </c>
      <c r="O1314" s="3">
        <v>52.37</v>
      </c>
      <c r="P1314" s="3">
        <v>52.37</v>
      </c>
      <c r="Q1314" s="1" t="s">
        <v>8</v>
      </c>
      <c r="R1314" s="1" t="s">
        <v>9</v>
      </c>
      <c r="S1314" s="1" t="s">
        <v>10</v>
      </c>
      <c r="T1314" s="1" t="s">
        <v>1260</v>
      </c>
      <c r="V1314" s="19" t="str">
        <f t="shared" si="164"/>
        <v>Post-calc.</v>
      </c>
      <c r="W1314" s="1" t="str">
        <f t="shared" si="165"/>
        <v>Post-calc.</v>
      </c>
      <c r="X1314" s="1" t="b">
        <f t="shared" si="166"/>
        <v>1</v>
      </c>
      <c r="Z1314" s="3">
        <f t="shared" si="167"/>
        <v>0</v>
      </c>
    </row>
    <row r="1315" spans="1:26" x14ac:dyDescent="0.2">
      <c r="A1315" s="25" t="s">
        <v>3910</v>
      </c>
      <c r="B1315" s="9" t="str">
        <f t="shared" si="162"/>
        <v>4P774</v>
      </c>
      <c r="C1315" s="30">
        <v>634.58349999999996</v>
      </c>
      <c r="D1315" s="30">
        <v>634.58349999999996</v>
      </c>
      <c r="E1315" s="32">
        <v>40695</v>
      </c>
      <c r="F1315" s="27" t="s">
        <v>3812</v>
      </c>
      <c r="G1315" s="34" t="s">
        <v>5520</v>
      </c>
      <c r="H1315" s="10" t="str">
        <f t="shared" si="163"/>
        <v>Post-calc.</v>
      </c>
      <c r="I1315" s="3">
        <f t="shared" si="160"/>
        <v>0</v>
      </c>
      <c r="M1315" s="7" t="s">
        <v>1332</v>
      </c>
      <c r="N1315" s="9" t="str">
        <f t="shared" si="161"/>
        <v>A0207</v>
      </c>
      <c r="O1315" s="3">
        <v>52.37</v>
      </c>
      <c r="P1315" s="3">
        <v>42.472499999999997</v>
      </c>
      <c r="Q1315" s="1" t="s">
        <v>8</v>
      </c>
      <c r="R1315" s="1" t="s">
        <v>9</v>
      </c>
      <c r="S1315" s="1" t="s">
        <v>10</v>
      </c>
      <c r="T1315" s="1" t="s">
        <v>1260</v>
      </c>
      <c r="V1315" s="19" t="str">
        <f t="shared" si="164"/>
        <v>Post-calc.</v>
      </c>
      <c r="W1315" s="1" t="str">
        <f t="shared" si="165"/>
        <v>Post-calc.</v>
      </c>
      <c r="X1315" s="1" t="b">
        <f t="shared" si="166"/>
        <v>1</v>
      </c>
      <c r="Z1315" s="3">
        <f t="shared" si="167"/>
        <v>0</v>
      </c>
    </row>
    <row r="1316" spans="1:26" x14ac:dyDescent="0.2">
      <c r="A1316" s="25" t="s">
        <v>3911</v>
      </c>
      <c r="B1316" s="9" t="str">
        <f t="shared" si="162"/>
        <v>4P788</v>
      </c>
      <c r="C1316" s="30">
        <v>2644.1035999999999</v>
      </c>
      <c r="D1316" s="30">
        <v>2644.1035999999999</v>
      </c>
      <c r="E1316" s="32">
        <v>40695</v>
      </c>
      <c r="F1316" s="27" t="s">
        <v>3812</v>
      </c>
      <c r="G1316" s="34" t="s">
        <v>5520</v>
      </c>
      <c r="H1316" s="10" t="str">
        <f t="shared" si="163"/>
        <v>Post-calc.</v>
      </c>
      <c r="I1316" s="3">
        <f t="shared" si="160"/>
        <v>0</v>
      </c>
      <c r="M1316" s="7" t="s">
        <v>1333</v>
      </c>
      <c r="N1316" s="9" t="str">
        <f t="shared" si="161"/>
        <v>A0213</v>
      </c>
      <c r="O1316" s="3">
        <v>42.421999999999997</v>
      </c>
      <c r="P1316" s="3">
        <v>42.421999999999997</v>
      </c>
      <c r="Q1316" s="1" t="s">
        <v>8</v>
      </c>
      <c r="R1316" s="1" t="s">
        <v>9</v>
      </c>
      <c r="S1316" s="1" t="s">
        <v>10</v>
      </c>
      <c r="T1316" s="1" t="s">
        <v>1260</v>
      </c>
      <c r="V1316" s="19" t="str">
        <f t="shared" si="164"/>
        <v>Post-calc.</v>
      </c>
      <c r="W1316" s="1" t="str">
        <f t="shared" si="165"/>
        <v>Post-calc.</v>
      </c>
      <c r="X1316" s="1" t="b">
        <f t="shared" si="166"/>
        <v>1</v>
      </c>
      <c r="Z1316" s="3">
        <f t="shared" si="167"/>
        <v>0</v>
      </c>
    </row>
    <row r="1317" spans="1:26" x14ac:dyDescent="0.2">
      <c r="A1317" s="25" t="s">
        <v>3912</v>
      </c>
      <c r="B1317" s="9" t="str">
        <f t="shared" si="162"/>
        <v>4P789</v>
      </c>
      <c r="C1317" s="30">
        <v>1300</v>
      </c>
      <c r="D1317" s="30">
        <v>1300</v>
      </c>
      <c r="E1317" s="32">
        <v>40299</v>
      </c>
      <c r="F1317" s="27" t="s">
        <v>3812</v>
      </c>
      <c r="G1317" s="34" t="s">
        <v>5520</v>
      </c>
      <c r="H1317" s="10" t="str">
        <f t="shared" si="163"/>
        <v>Post-calc.</v>
      </c>
      <c r="I1317" s="3">
        <f t="shared" si="160"/>
        <v>0</v>
      </c>
      <c r="M1317" s="7" t="s">
        <v>1334</v>
      </c>
      <c r="N1317" s="9" t="str">
        <f t="shared" si="161"/>
        <v>A0214</v>
      </c>
      <c r="O1317" s="3">
        <v>152.7192</v>
      </c>
      <c r="P1317" s="3">
        <v>152.7192</v>
      </c>
      <c r="Q1317" s="1" t="s">
        <v>8</v>
      </c>
      <c r="R1317" s="1" t="s">
        <v>9</v>
      </c>
      <c r="S1317" s="1" t="s">
        <v>10</v>
      </c>
      <c r="T1317" s="1" t="s">
        <v>1260</v>
      </c>
      <c r="V1317" s="19" t="str">
        <f t="shared" si="164"/>
        <v>Post-calc.</v>
      </c>
      <c r="W1317" s="1" t="str">
        <f t="shared" si="165"/>
        <v>Post-calc.</v>
      </c>
      <c r="X1317" s="1" t="b">
        <f t="shared" si="166"/>
        <v>1</v>
      </c>
      <c r="Z1317" s="3">
        <f t="shared" si="167"/>
        <v>0</v>
      </c>
    </row>
    <row r="1318" spans="1:26" x14ac:dyDescent="0.2">
      <c r="A1318" s="25" t="s">
        <v>3913</v>
      </c>
      <c r="B1318" s="9" t="str">
        <f t="shared" si="162"/>
        <v>4P802</v>
      </c>
      <c r="C1318" s="30">
        <v>13940</v>
      </c>
      <c r="D1318" s="30">
        <v>13940</v>
      </c>
      <c r="E1318" s="32">
        <v>40391</v>
      </c>
      <c r="F1318" s="27" t="s">
        <v>3812</v>
      </c>
      <c r="G1318" s="34" t="s">
        <v>5520</v>
      </c>
      <c r="H1318" s="10" t="str">
        <f t="shared" si="163"/>
        <v>Post-calc.</v>
      </c>
      <c r="I1318" s="3">
        <f t="shared" si="160"/>
        <v>0</v>
      </c>
      <c r="M1318" s="7" t="s">
        <v>1335</v>
      </c>
      <c r="N1318" s="9" t="str">
        <f t="shared" si="161"/>
        <v>A0215</v>
      </c>
      <c r="O1318" s="3">
        <v>43.482599999999998</v>
      </c>
      <c r="P1318" s="3">
        <v>43.482599999999998</v>
      </c>
      <c r="Q1318" s="1" t="s">
        <v>8</v>
      </c>
      <c r="R1318" s="1" t="s">
        <v>9</v>
      </c>
      <c r="S1318" s="1" t="s">
        <v>10</v>
      </c>
      <c r="T1318" s="1" t="s">
        <v>1260</v>
      </c>
      <c r="V1318" s="19" t="str">
        <f t="shared" si="164"/>
        <v>Post-calc.</v>
      </c>
      <c r="W1318" s="1" t="str">
        <f t="shared" si="165"/>
        <v>Post-calc.</v>
      </c>
      <c r="X1318" s="1" t="b">
        <f t="shared" si="166"/>
        <v>1</v>
      </c>
      <c r="Z1318" s="3">
        <f t="shared" si="167"/>
        <v>0</v>
      </c>
    </row>
    <row r="1319" spans="1:26" x14ac:dyDescent="0.2">
      <c r="A1319" s="25" t="s">
        <v>3914</v>
      </c>
      <c r="B1319" s="9" t="str">
        <f t="shared" si="162"/>
        <v>4P808</v>
      </c>
      <c r="C1319" s="30">
        <v>1300</v>
      </c>
      <c r="D1319" s="30">
        <v>1300</v>
      </c>
      <c r="E1319" s="32">
        <v>40330</v>
      </c>
      <c r="F1319" s="27" t="s">
        <v>3812</v>
      </c>
      <c r="G1319" s="34" t="s">
        <v>5520</v>
      </c>
      <c r="H1319" s="10" t="str">
        <f t="shared" si="163"/>
        <v>Post-calc.</v>
      </c>
      <c r="I1319" s="3">
        <f t="shared" si="160"/>
        <v>0</v>
      </c>
      <c r="M1319" s="7" t="s">
        <v>1336</v>
      </c>
      <c r="N1319" s="9" t="str">
        <f t="shared" si="161"/>
        <v>A0216</v>
      </c>
      <c r="O1319" s="3">
        <v>771.55010000000004</v>
      </c>
      <c r="P1319" s="3">
        <v>771.55010000000004</v>
      </c>
      <c r="Q1319" s="1" t="s">
        <v>8</v>
      </c>
      <c r="R1319" s="1" t="s">
        <v>9</v>
      </c>
      <c r="S1319" s="1" t="s">
        <v>10</v>
      </c>
      <c r="T1319" s="1" t="s">
        <v>1260</v>
      </c>
      <c r="V1319" s="19" t="str">
        <f t="shared" si="164"/>
        <v>Post-calc.</v>
      </c>
      <c r="W1319" s="1" t="str">
        <f t="shared" si="165"/>
        <v>Post-calc.</v>
      </c>
      <c r="X1319" s="1" t="b">
        <f t="shared" si="166"/>
        <v>1</v>
      </c>
      <c r="Z1319" s="3">
        <f t="shared" si="167"/>
        <v>0</v>
      </c>
    </row>
    <row r="1320" spans="1:26" x14ac:dyDescent="0.2">
      <c r="A1320" s="25" t="s">
        <v>3915</v>
      </c>
      <c r="B1320" s="9" t="str">
        <f t="shared" si="162"/>
        <v>4P809</v>
      </c>
      <c r="C1320" s="30">
        <v>700</v>
      </c>
      <c r="D1320" s="30">
        <v>700</v>
      </c>
      <c r="E1320" s="32">
        <v>40330</v>
      </c>
      <c r="F1320" s="27" t="s">
        <v>3812</v>
      </c>
      <c r="G1320" s="34" t="s">
        <v>5520</v>
      </c>
      <c r="H1320" s="10" t="str">
        <f t="shared" si="163"/>
        <v>Post-calc.</v>
      </c>
      <c r="I1320" s="3">
        <f t="shared" si="160"/>
        <v>0</v>
      </c>
      <c r="M1320" s="7" t="s">
        <v>1337</v>
      </c>
      <c r="N1320" s="9" t="str">
        <f t="shared" si="161"/>
        <v>A0217</v>
      </c>
      <c r="O1320" s="3">
        <v>18.5596</v>
      </c>
      <c r="P1320" s="3">
        <v>18.5596</v>
      </c>
      <c r="Q1320" s="1" t="s">
        <v>8</v>
      </c>
      <c r="R1320" s="1" t="s">
        <v>9</v>
      </c>
      <c r="S1320" s="1" t="s">
        <v>10</v>
      </c>
      <c r="T1320" s="1" t="s">
        <v>1260</v>
      </c>
      <c r="V1320" s="19" t="str">
        <f t="shared" si="164"/>
        <v>Post-calc.</v>
      </c>
      <c r="W1320" s="1" t="str">
        <f t="shared" si="165"/>
        <v>Post-calc.</v>
      </c>
      <c r="X1320" s="1" t="b">
        <f t="shared" si="166"/>
        <v>1</v>
      </c>
      <c r="Z1320" s="3">
        <f t="shared" si="167"/>
        <v>0</v>
      </c>
    </row>
    <row r="1321" spans="1:26" x14ac:dyDescent="0.2">
      <c r="A1321" s="25" t="s">
        <v>3916</v>
      </c>
      <c r="B1321" s="9" t="str">
        <f t="shared" si="162"/>
        <v>4P821</v>
      </c>
      <c r="C1321" s="30">
        <v>6900</v>
      </c>
      <c r="D1321" s="30">
        <v>6900</v>
      </c>
      <c r="E1321" s="32">
        <v>40452</v>
      </c>
      <c r="F1321" s="27" t="s">
        <v>3812</v>
      </c>
      <c r="G1321" s="34" t="s">
        <v>5520</v>
      </c>
      <c r="H1321" s="10" t="str">
        <f t="shared" si="163"/>
        <v>Post-calc.</v>
      </c>
      <c r="I1321" s="3">
        <f t="shared" si="160"/>
        <v>0</v>
      </c>
      <c r="M1321" s="7" t="s">
        <v>1338</v>
      </c>
      <c r="N1321" s="9" t="str">
        <f t="shared" si="161"/>
        <v>A0218</v>
      </c>
      <c r="O1321" s="3">
        <v>95.4495</v>
      </c>
      <c r="P1321" s="3">
        <v>95.4495</v>
      </c>
      <c r="Q1321" s="1" t="s">
        <v>8</v>
      </c>
      <c r="R1321" s="1" t="s">
        <v>9</v>
      </c>
      <c r="S1321" s="1" t="s">
        <v>10</v>
      </c>
      <c r="T1321" s="1" t="s">
        <v>1260</v>
      </c>
      <c r="V1321" s="19" t="str">
        <f t="shared" si="164"/>
        <v>Post-calc.</v>
      </c>
      <c r="W1321" s="1" t="str">
        <f t="shared" si="165"/>
        <v>Post-calc.</v>
      </c>
      <c r="X1321" s="1" t="b">
        <f t="shared" si="166"/>
        <v>1</v>
      </c>
      <c r="Z1321" s="3">
        <f t="shared" si="167"/>
        <v>0</v>
      </c>
    </row>
    <row r="1322" spans="1:26" x14ac:dyDescent="0.2">
      <c r="A1322" s="25" t="s">
        <v>3917</v>
      </c>
      <c r="B1322" s="9" t="str">
        <f t="shared" si="162"/>
        <v>4P822</v>
      </c>
      <c r="C1322" s="30">
        <v>300</v>
      </c>
      <c r="D1322" s="30">
        <v>300</v>
      </c>
      <c r="E1322" s="32">
        <v>40330</v>
      </c>
      <c r="F1322" s="27" t="s">
        <v>3812</v>
      </c>
      <c r="G1322" s="34" t="s">
        <v>5520</v>
      </c>
      <c r="H1322" s="10" t="str">
        <f t="shared" si="163"/>
        <v>Post-calc.</v>
      </c>
      <c r="I1322" s="3">
        <f t="shared" si="160"/>
        <v>0</v>
      </c>
      <c r="M1322" s="7" t="s">
        <v>1339</v>
      </c>
      <c r="N1322" s="9" t="str">
        <f t="shared" si="161"/>
        <v>A0298</v>
      </c>
      <c r="O1322" s="3">
        <v>798</v>
      </c>
      <c r="P1322" s="3">
        <v>798</v>
      </c>
      <c r="Q1322" s="1" t="s">
        <v>8</v>
      </c>
      <c r="R1322" s="1" t="s">
        <v>9</v>
      </c>
      <c r="S1322" s="1" t="s">
        <v>10</v>
      </c>
      <c r="T1322" s="1" t="s">
        <v>1340</v>
      </c>
      <c r="V1322" s="19" t="str">
        <f t="shared" si="164"/>
        <v>Post-calc.</v>
      </c>
      <c r="W1322" s="1" t="str">
        <f t="shared" si="165"/>
        <v>Post-calc.</v>
      </c>
      <c r="X1322" s="1" t="b">
        <f t="shared" si="166"/>
        <v>1</v>
      </c>
      <c r="Z1322" s="3">
        <f t="shared" si="167"/>
        <v>0</v>
      </c>
    </row>
    <row r="1323" spans="1:26" x14ac:dyDescent="0.2">
      <c r="A1323" s="25" t="s">
        <v>3918</v>
      </c>
      <c r="B1323" s="9" t="str">
        <f t="shared" si="162"/>
        <v>4P825</v>
      </c>
      <c r="C1323" s="30">
        <v>900</v>
      </c>
      <c r="D1323" s="30">
        <v>900</v>
      </c>
      <c r="E1323" s="32">
        <v>40330</v>
      </c>
      <c r="F1323" s="27" t="s">
        <v>3812</v>
      </c>
      <c r="G1323" s="34" t="s">
        <v>5520</v>
      </c>
      <c r="H1323" s="10" t="str">
        <f t="shared" si="163"/>
        <v>Post-calc.</v>
      </c>
      <c r="I1323" s="3">
        <f t="shared" si="160"/>
        <v>0</v>
      </c>
      <c r="M1323" s="7" t="s">
        <v>1341</v>
      </c>
      <c r="N1323" s="9" t="str">
        <f t="shared" si="161"/>
        <v>A0299</v>
      </c>
      <c r="O1323" s="3">
        <v>399</v>
      </c>
      <c r="P1323" s="3">
        <v>399</v>
      </c>
      <c r="Q1323" s="1" t="s">
        <v>8</v>
      </c>
      <c r="R1323" s="1" t="s">
        <v>9</v>
      </c>
      <c r="S1323" s="1" t="s">
        <v>10</v>
      </c>
      <c r="T1323" s="1" t="s">
        <v>1340</v>
      </c>
      <c r="V1323" s="19" t="str">
        <f t="shared" si="164"/>
        <v>Post-calc.</v>
      </c>
      <c r="W1323" s="1" t="str">
        <f t="shared" si="165"/>
        <v>Post-calc.</v>
      </c>
      <c r="X1323" s="1" t="b">
        <f t="shared" si="166"/>
        <v>1</v>
      </c>
      <c r="Z1323" s="3">
        <f t="shared" si="167"/>
        <v>0</v>
      </c>
    </row>
    <row r="1324" spans="1:26" x14ac:dyDescent="0.2">
      <c r="A1324" s="25" t="s">
        <v>3919</v>
      </c>
      <c r="B1324" s="9" t="str">
        <f t="shared" si="162"/>
        <v>4P827</v>
      </c>
      <c r="C1324" s="30">
        <v>19000</v>
      </c>
      <c r="D1324" s="30">
        <v>19000</v>
      </c>
      <c r="E1324" s="32">
        <v>40391</v>
      </c>
      <c r="F1324" s="27" t="s">
        <v>3812</v>
      </c>
      <c r="G1324" s="34" t="s">
        <v>5520</v>
      </c>
      <c r="H1324" s="10" t="str">
        <f t="shared" si="163"/>
        <v>Post-calc.</v>
      </c>
      <c r="I1324" s="3">
        <f t="shared" si="160"/>
        <v>0</v>
      </c>
      <c r="M1324" s="7" t="s">
        <v>1342</v>
      </c>
      <c r="N1324" s="9" t="str">
        <f t="shared" si="161"/>
        <v>A0300</v>
      </c>
      <c r="O1324" s="3">
        <v>2600</v>
      </c>
      <c r="P1324" s="3">
        <v>2600</v>
      </c>
      <c r="Q1324" s="1" t="s">
        <v>8</v>
      </c>
      <c r="R1324" s="1" t="s">
        <v>9</v>
      </c>
      <c r="S1324" s="1" t="s">
        <v>10</v>
      </c>
      <c r="T1324" s="1" t="s">
        <v>1340</v>
      </c>
      <c r="V1324" s="19" t="str">
        <f t="shared" si="164"/>
        <v>Post-calc.</v>
      </c>
      <c r="W1324" s="1" t="str">
        <f t="shared" si="165"/>
        <v>Post-calc.</v>
      </c>
      <c r="X1324" s="1" t="b">
        <f t="shared" si="166"/>
        <v>1</v>
      </c>
      <c r="Z1324" s="3">
        <f t="shared" si="167"/>
        <v>0</v>
      </c>
    </row>
    <row r="1325" spans="1:26" x14ac:dyDescent="0.2">
      <c r="A1325" s="25" t="s">
        <v>3920</v>
      </c>
      <c r="B1325" s="9" t="str">
        <f t="shared" si="162"/>
        <v>4P838</v>
      </c>
      <c r="C1325" s="30">
        <v>700</v>
      </c>
      <c r="D1325" s="30">
        <v>700</v>
      </c>
      <c r="E1325" s="32">
        <v>40360</v>
      </c>
      <c r="F1325" s="27" t="s">
        <v>3812</v>
      </c>
      <c r="G1325" s="34" t="s">
        <v>5520</v>
      </c>
      <c r="H1325" s="10" t="str">
        <f t="shared" si="163"/>
        <v>Post-calc.</v>
      </c>
      <c r="I1325" s="3">
        <f t="shared" si="160"/>
        <v>0</v>
      </c>
      <c r="M1325" s="7" t="s">
        <v>1343</v>
      </c>
      <c r="N1325" s="9" t="str">
        <f t="shared" si="161"/>
        <v>A0301</v>
      </c>
      <c r="O1325" s="3">
        <v>7040</v>
      </c>
      <c r="P1325" s="3">
        <v>7040</v>
      </c>
      <c r="Q1325" s="1" t="s">
        <v>8</v>
      </c>
      <c r="R1325" s="1" t="s">
        <v>9</v>
      </c>
      <c r="S1325" s="1" t="s">
        <v>10</v>
      </c>
      <c r="T1325" s="1" t="s">
        <v>1340</v>
      </c>
      <c r="V1325" s="19" t="str">
        <f t="shared" si="164"/>
        <v>Post-calc.</v>
      </c>
      <c r="W1325" s="1" t="str">
        <f t="shared" si="165"/>
        <v>Post-calc.</v>
      </c>
      <c r="X1325" s="1" t="b">
        <f t="shared" si="166"/>
        <v>1</v>
      </c>
      <c r="Z1325" s="3">
        <f t="shared" si="167"/>
        <v>0</v>
      </c>
    </row>
    <row r="1326" spans="1:26" x14ac:dyDescent="0.2">
      <c r="A1326" s="25" t="s">
        <v>3921</v>
      </c>
      <c r="B1326" s="9" t="str">
        <f t="shared" si="162"/>
        <v>4P839</v>
      </c>
      <c r="C1326" s="30">
        <v>200</v>
      </c>
      <c r="D1326" s="30">
        <v>200</v>
      </c>
      <c r="E1326" s="32">
        <v>40330</v>
      </c>
      <c r="F1326" s="27" t="s">
        <v>3812</v>
      </c>
      <c r="G1326" s="34" t="s">
        <v>5520</v>
      </c>
      <c r="H1326" s="10" t="str">
        <f t="shared" si="163"/>
        <v>Post-calc.</v>
      </c>
      <c r="I1326" s="3">
        <f t="shared" si="160"/>
        <v>0</v>
      </c>
      <c r="M1326" s="7" t="s">
        <v>1344</v>
      </c>
      <c r="N1326" s="9" t="str">
        <f t="shared" si="161"/>
        <v>A0302</v>
      </c>
      <c r="O1326" s="3">
        <v>798</v>
      </c>
      <c r="P1326" s="3">
        <v>798</v>
      </c>
      <c r="Q1326" s="1" t="s">
        <v>8</v>
      </c>
      <c r="R1326" s="1" t="s">
        <v>9</v>
      </c>
      <c r="S1326" s="1" t="s">
        <v>10</v>
      </c>
      <c r="T1326" s="1" t="s">
        <v>1340</v>
      </c>
      <c r="V1326" s="19" t="str">
        <f t="shared" si="164"/>
        <v>Post-calc.</v>
      </c>
      <c r="W1326" s="1" t="str">
        <f t="shared" si="165"/>
        <v>Post-calc.</v>
      </c>
      <c r="X1326" s="1" t="b">
        <f t="shared" si="166"/>
        <v>1</v>
      </c>
      <c r="Z1326" s="3">
        <f t="shared" si="167"/>
        <v>0</v>
      </c>
    </row>
    <row r="1327" spans="1:26" x14ac:dyDescent="0.2">
      <c r="A1327" s="25" t="s">
        <v>3922</v>
      </c>
      <c r="B1327" s="9" t="str">
        <f t="shared" si="162"/>
        <v>4P840</v>
      </c>
      <c r="C1327" s="30">
        <v>100</v>
      </c>
      <c r="D1327" s="30">
        <v>100</v>
      </c>
      <c r="E1327" s="32">
        <v>40330</v>
      </c>
      <c r="F1327" s="27" t="s">
        <v>3812</v>
      </c>
      <c r="G1327" s="34" t="s">
        <v>5520</v>
      </c>
      <c r="H1327" s="10" t="str">
        <f t="shared" si="163"/>
        <v>Post-calc.</v>
      </c>
      <c r="I1327" s="3">
        <f t="shared" si="160"/>
        <v>0</v>
      </c>
      <c r="M1327" s="7" t="s">
        <v>1345</v>
      </c>
      <c r="N1327" s="9" t="str">
        <f t="shared" si="161"/>
        <v>A0316</v>
      </c>
      <c r="O1327" s="3">
        <v>67.436300000000003</v>
      </c>
      <c r="P1327" s="3">
        <v>67.350200000000001</v>
      </c>
      <c r="Q1327" s="1" t="s">
        <v>8</v>
      </c>
      <c r="R1327" s="1" t="s">
        <v>9</v>
      </c>
      <c r="S1327" s="1" t="s">
        <v>10</v>
      </c>
      <c r="T1327" s="1" t="s">
        <v>1260</v>
      </c>
      <c r="V1327" s="19" t="str">
        <f t="shared" si="164"/>
        <v>Post-calc.</v>
      </c>
      <c r="W1327" s="1" t="str">
        <f t="shared" si="165"/>
        <v>Post-calc.</v>
      </c>
      <c r="X1327" s="1" t="b">
        <f t="shared" si="166"/>
        <v>1</v>
      </c>
      <c r="Z1327" s="3">
        <f t="shared" si="167"/>
        <v>0</v>
      </c>
    </row>
    <row r="1328" spans="1:26" x14ac:dyDescent="0.2">
      <c r="A1328" s="25" t="s">
        <v>3923</v>
      </c>
      <c r="B1328" s="9" t="str">
        <f t="shared" si="162"/>
        <v>4P850</v>
      </c>
      <c r="C1328" s="30">
        <v>800</v>
      </c>
      <c r="D1328" s="30">
        <v>800</v>
      </c>
      <c r="E1328" s="32">
        <v>40513</v>
      </c>
      <c r="F1328" s="27" t="s">
        <v>3812</v>
      </c>
      <c r="G1328" s="34" t="s">
        <v>5520</v>
      </c>
      <c r="H1328" s="10" t="str">
        <f t="shared" si="163"/>
        <v>Post-calc.</v>
      </c>
      <c r="I1328" s="3">
        <f t="shared" si="160"/>
        <v>0</v>
      </c>
      <c r="M1328" s="7" t="s">
        <v>1346</v>
      </c>
      <c r="N1328" s="9" t="str">
        <f t="shared" si="161"/>
        <v>A0333</v>
      </c>
      <c r="O1328" s="3">
        <v>998</v>
      </c>
      <c r="P1328" s="3">
        <v>998</v>
      </c>
      <c r="Q1328" s="1" t="s">
        <v>8</v>
      </c>
      <c r="R1328" s="1" t="s">
        <v>9</v>
      </c>
      <c r="S1328" s="1" t="s">
        <v>10</v>
      </c>
      <c r="T1328" s="1" t="s">
        <v>1340</v>
      </c>
      <c r="V1328" s="19" t="str">
        <f t="shared" si="164"/>
        <v>Post-calc.</v>
      </c>
      <c r="W1328" s="1" t="str">
        <f t="shared" si="165"/>
        <v>Post-calc.</v>
      </c>
      <c r="X1328" s="1" t="b">
        <f t="shared" si="166"/>
        <v>1</v>
      </c>
      <c r="Z1328" s="3">
        <f t="shared" si="167"/>
        <v>0</v>
      </c>
    </row>
    <row r="1329" spans="1:26" x14ac:dyDescent="0.2">
      <c r="A1329" s="25" t="s">
        <v>3924</v>
      </c>
      <c r="B1329" s="9" t="str">
        <f t="shared" si="162"/>
        <v>4P854</v>
      </c>
      <c r="C1329" s="30">
        <v>1089.3245999999999</v>
      </c>
      <c r="D1329" s="30">
        <v>1089.3245999999999</v>
      </c>
      <c r="E1329" s="32">
        <v>40664</v>
      </c>
      <c r="F1329" s="27" t="s">
        <v>3812</v>
      </c>
      <c r="G1329" s="34" t="s">
        <v>5520</v>
      </c>
      <c r="H1329" s="10" t="str">
        <f t="shared" si="163"/>
        <v>Post-calc.</v>
      </c>
      <c r="I1329" s="3">
        <f t="shared" si="160"/>
        <v>0</v>
      </c>
      <c r="M1329" s="7" t="s">
        <v>1347</v>
      </c>
      <c r="N1329" s="9" t="str">
        <f t="shared" si="161"/>
        <v>A0339</v>
      </c>
      <c r="O1329" s="3">
        <v>922.7</v>
      </c>
      <c r="P1329" s="3">
        <v>922.7</v>
      </c>
      <c r="Q1329" s="1" t="s">
        <v>8</v>
      </c>
      <c r="R1329" s="1" t="s">
        <v>9</v>
      </c>
      <c r="S1329" s="1" t="s">
        <v>10</v>
      </c>
      <c r="T1329" s="1" t="s">
        <v>1340</v>
      </c>
      <c r="V1329" s="19" t="str">
        <f t="shared" si="164"/>
        <v>Post-calc.</v>
      </c>
      <c r="W1329" s="1" t="str">
        <f t="shared" si="165"/>
        <v>Post-calc.</v>
      </c>
      <c r="X1329" s="1" t="b">
        <f t="shared" si="166"/>
        <v>1</v>
      </c>
      <c r="Z1329" s="3">
        <f t="shared" si="167"/>
        <v>0</v>
      </c>
    </row>
    <row r="1330" spans="1:26" x14ac:dyDescent="0.2">
      <c r="A1330" s="25" t="s">
        <v>3925</v>
      </c>
      <c r="B1330" s="9" t="str">
        <f t="shared" si="162"/>
        <v>4P855</v>
      </c>
      <c r="C1330" s="30">
        <v>322.5806</v>
      </c>
      <c r="D1330" s="30">
        <v>322.5806</v>
      </c>
      <c r="E1330" s="32">
        <v>40695</v>
      </c>
      <c r="F1330" s="27" t="s">
        <v>3812</v>
      </c>
      <c r="G1330" s="34" t="s">
        <v>5520</v>
      </c>
      <c r="H1330" s="10" t="str">
        <f t="shared" si="163"/>
        <v>Post-calc.</v>
      </c>
      <c r="I1330" s="3">
        <f t="shared" si="160"/>
        <v>0</v>
      </c>
      <c r="M1330" s="7" t="s">
        <v>1348</v>
      </c>
      <c r="N1330" s="9" t="str">
        <f t="shared" si="161"/>
        <v>A0340</v>
      </c>
      <c r="O1330" s="3">
        <v>350</v>
      </c>
      <c r="P1330" s="3">
        <v>350</v>
      </c>
      <c r="Q1330" s="1" t="s">
        <v>8</v>
      </c>
      <c r="R1330" s="1" t="s">
        <v>9</v>
      </c>
      <c r="S1330" s="1" t="s">
        <v>10</v>
      </c>
      <c r="T1330" s="1" t="s">
        <v>1340</v>
      </c>
      <c r="V1330" s="19" t="str">
        <f t="shared" si="164"/>
        <v>Post-calc.</v>
      </c>
      <c r="W1330" s="1" t="str">
        <f t="shared" si="165"/>
        <v>Post-calc.</v>
      </c>
      <c r="X1330" s="1" t="b">
        <f t="shared" si="166"/>
        <v>1</v>
      </c>
      <c r="Z1330" s="3">
        <f t="shared" si="167"/>
        <v>0</v>
      </c>
    </row>
    <row r="1331" spans="1:26" x14ac:dyDescent="0.2">
      <c r="A1331" s="25" t="s">
        <v>3926</v>
      </c>
      <c r="B1331" s="9" t="str">
        <f t="shared" si="162"/>
        <v>4P856</v>
      </c>
      <c r="C1331" s="30">
        <v>1500</v>
      </c>
      <c r="D1331" s="30">
        <v>1500</v>
      </c>
      <c r="E1331" s="32">
        <v>41091</v>
      </c>
      <c r="F1331" s="27" t="s">
        <v>3812</v>
      </c>
      <c r="G1331" s="34" t="s">
        <v>5520</v>
      </c>
      <c r="H1331" s="10" t="str">
        <f t="shared" si="163"/>
        <v>Post-calc.</v>
      </c>
      <c r="I1331" s="3">
        <f t="shared" si="160"/>
        <v>0</v>
      </c>
      <c r="M1331" s="7" t="s">
        <v>1349</v>
      </c>
      <c r="N1331" s="9" t="str">
        <f t="shared" si="161"/>
        <v>A0341</v>
      </c>
      <c r="O1331" s="3">
        <v>1438.33</v>
      </c>
      <c r="P1331" s="3">
        <v>1438.33</v>
      </c>
      <c r="Q1331" s="1" t="s">
        <v>8</v>
      </c>
      <c r="R1331" s="1" t="s">
        <v>9</v>
      </c>
      <c r="S1331" s="1" t="s">
        <v>10</v>
      </c>
      <c r="T1331" s="1" t="s">
        <v>1340</v>
      </c>
      <c r="V1331" s="19" t="str">
        <f t="shared" si="164"/>
        <v>Post-calc.</v>
      </c>
      <c r="W1331" s="1" t="str">
        <f t="shared" si="165"/>
        <v>Post-calc.</v>
      </c>
      <c r="X1331" s="1" t="b">
        <f t="shared" si="166"/>
        <v>1</v>
      </c>
      <c r="Z1331" s="3">
        <f t="shared" si="167"/>
        <v>0</v>
      </c>
    </row>
    <row r="1332" spans="1:26" x14ac:dyDescent="0.2">
      <c r="A1332" s="25" t="s">
        <v>3927</v>
      </c>
      <c r="B1332" s="9" t="str">
        <f t="shared" si="162"/>
        <v>4P858</v>
      </c>
      <c r="C1332" s="30">
        <v>941.06349999999998</v>
      </c>
      <c r="D1332" s="30">
        <v>941.06349999999998</v>
      </c>
      <c r="E1332" s="32">
        <v>40634</v>
      </c>
      <c r="F1332" s="27" t="s">
        <v>3812</v>
      </c>
      <c r="G1332" s="34" t="s">
        <v>5520</v>
      </c>
      <c r="H1332" s="10" t="str">
        <f t="shared" si="163"/>
        <v>Post-calc.</v>
      </c>
      <c r="I1332" s="23" t="e">
        <f t="shared" si="160"/>
        <v>#N/A</v>
      </c>
      <c r="J1332" s="18" t="str">
        <f>VLOOKUP(B1332, Remarks!$A$3:$G$400, 7, FALSE)</f>
        <v>Foxpro order but not confirmed</v>
      </c>
      <c r="M1332" s="7" t="s">
        <v>1350</v>
      </c>
      <c r="N1332" s="9" t="str">
        <f t="shared" si="161"/>
        <v>A0343</v>
      </c>
      <c r="O1332" s="3">
        <v>249.4</v>
      </c>
      <c r="P1332" s="3">
        <v>249.4</v>
      </c>
      <c r="Q1332" s="1" t="s">
        <v>8</v>
      </c>
      <c r="R1332" s="1" t="s">
        <v>9</v>
      </c>
      <c r="S1332" s="1" t="s">
        <v>10</v>
      </c>
      <c r="T1332" s="1" t="s">
        <v>1340</v>
      </c>
      <c r="V1332" s="19" t="str">
        <f t="shared" si="164"/>
        <v>Post-calc.</v>
      </c>
      <c r="W1332" s="1" t="str">
        <f t="shared" si="165"/>
        <v>Post-calc.</v>
      </c>
      <c r="X1332" s="1" t="b">
        <f t="shared" si="166"/>
        <v>1</v>
      </c>
      <c r="Z1332" s="3">
        <f t="shared" si="167"/>
        <v>0</v>
      </c>
    </row>
    <row r="1333" spans="1:26" x14ac:dyDescent="0.2">
      <c r="A1333" s="25" t="s">
        <v>3928</v>
      </c>
      <c r="B1333" s="9" t="str">
        <f t="shared" si="162"/>
        <v>4P859</v>
      </c>
      <c r="C1333" s="30">
        <v>333.33330000000001</v>
      </c>
      <c r="D1333" s="30">
        <v>333.33330000000001</v>
      </c>
      <c r="E1333" s="32">
        <v>40848</v>
      </c>
      <c r="F1333" s="27" t="s">
        <v>3812</v>
      </c>
      <c r="G1333" s="34" t="s">
        <v>5520</v>
      </c>
      <c r="H1333" s="10" t="str">
        <f t="shared" si="163"/>
        <v>Post-calc.</v>
      </c>
      <c r="I1333" s="3">
        <f t="shared" si="160"/>
        <v>0</v>
      </c>
      <c r="M1333" s="7" t="s">
        <v>1351</v>
      </c>
      <c r="N1333" s="9" t="str">
        <f t="shared" si="161"/>
        <v>A0345</v>
      </c>
      <c r="O1333" s="3">
        <v>6040</v>
      </c>
      <c r="P1333" s="3">
        <v>6040</v>
      </c>
      <c r="Q1333" s="1" t="s">
        <v>8</v>
      </c>
      <c r="R1333" s="1" t="s">
        <v>9</v>
      </c>
      <c r="S1333" s="1" t="s">
        <v>10</v>
      </c>
      <c r="T1333" s="1" t="s">
        <v>1340</v>
      </c>
      <c r="V1333" s="19" t="str">
        <f t="shared" si="164"/>
        <v>Post-calc.</v>
      </c>
      <c r="W1333" s="1" t="str">
        <f t="shared" si="165"/>
        <v>Post-calc.</v>
      </c>
      <c r="X1333" s="1" t="b">
        <f t="shared" si="166"/>
        <v>1</v>
      </c>
      <c r="Z1333" s="3">
        <f t="shared" si="167"/>
        <v>0</v>
      </c>
    </row>
    <row r="1334" spans="1:26" x14ac:dyDescent="0.2">
      <c r="A1334" s="25" t="s">
        <v>3929</v>
      </c>
      <c r="B1334" s="9" t="str">
        <f t="shared" si="162"/>
        <v>4P865</v>
      </c>
      <c r="C1334" s="30">
        <v>860.21510000000001</v>
      </c>
      <c r="D1334" s="30">
        <v>860.21510000000001</v>
      </c>
      <c r="E1334" s="32">
        <v>40664</v>
      </c>
      <c r="F1334" s="27" t="s">
        <v>3812</v>
      </c>
      <c r="G1334" s="34" t="s">
        <v>5520</v>
      </c>
      <c r="H1334" s="10" t="str">
        <f t="shared" si="163"/>
        <v>Post-calc.</v>
      </c>
      <c r="I1334" s="3">
        <f t="shared" si="160"/>
        <v>0</v>
      </c>
      <c r="M1334" s="7" t="s">
        <v>1352</v>
      </c>
      <c r="N1334" s="9" t="str">
        <f t="shared" si="161"/>
        <v>A0347</v>
      </c>
      <c r="O1334" s="3">
        <v>131.26</v>
      </c>
      <c r="P1334" s="3">
        <v>131.26</v>
      </c>
      <c r="Q1334" s="1" t="s">
        <v>8</v>
      </c>
      <c r="R1334" s="1" t="s">
        <v>9</v>
      </c>
      <c r="S1334" s="1" t="s">
        <v>10</v>
      </c>
      <c r="T1334" s="1" t="s">
        <v>1340</v>
      </c>
      <c r="V1334" s="19" t="str">
        <f t="shared" si="164"/>
        <v>Post-calc.</v>
      </c>
      <c r="W1334" s="1" t="str">
        <f t="shared" si="165"/>
        <v>Post-calc.</v>
      </c>
      <c r="X1334" s="1" t="b">
        <f t="shared" si="166"/>
        <v>1</v>
      </c>
      <c r="Z1334" s="3">
        <f t="shared" si="167"/>
        <v>0</v>
      </c>
    </row>
    <row r="1335" spans="1:26" x14ac:dyDescent="0.2">
      <c r="A1335" s="25" t="s">
        <v>3930</v>
      </c>
      <c r="B1335" s="9" t="str">
        <f t="shared" si="162"/>
        <v>4P867</v>
      </c>
      <c r="C1335" s="30">
        <v>0</v>
      </c>
      <c r="D1335" s="30">
        <v>0</v>
      </c>
      <c r="E1335" s="32">
        <v>40513</v>
      </c>
      <c r="F1335" s="27" t="s">
        <v>3812</v>
      </c>
      <c r="G1335" s="34" t="s">
        <v>5520</v>
      </c>
      <c r="H1335" s="10" t="str">
        <f t="shared" si="163"/>
        <v>Post-calc.</v>
      </c>
      <c r="I1335" s="23" t="e">
        <f t="shared" si="160"/>
        <v>#N/A</v>
      </c>
      <c r="J1335" s="22" t="str">
        <f>VLOOKUP(B1335, Remarks!$A$3:$G$400, 7, FALSE)</f>
        <v>Foxpro order but order complete db2 values are zero so Board filtered out by default</v>
      </c>
      <c r="K1335" s="1" t="s">
        <v>5960</v>
      </c>
      <c r="M1335" s="7" t="s">
        <v>1353</v>
      </c>
      <c r="N1335" s="9" t="str">
        <f t="shared" si="161"/>
        <v>A0348</v>
      </c>
      <c r="O1335" s="3">
        <v>998</v>
      </c>
      <c r="P1335" s="3">
        <v>998</v>
      </c>
      <c r="Q1335" s="1" t="s">
        <v>8</v>
      </c>
      <c r="R1335" s="1" t="s">
        <v>9</v>
      </c>
      <c r="S1335" s="1" t="s">
        <v>10</v>
      </c>
      <c r="T1335" s="1" t="s">
        <v>1340</v>
      </c>
      <c r="V1335" s="19" t="str">
        <f t="shared" si="164"/>
        <v>Post-calc.</v>
      </c>
      <c r="W1335" s="1" t="str">
        <f t="shared" si="165"/>
        <v>Post-calc.</v>
      </c>
      <c r="X1335" s="1" t="b">
        <f t="shared" si="166"/>
        <v>1</v>
      </c>
      <c r="Z1335" s="3">
        <f t="shared" si="167"/>
        <v>0</v>
      </c>
    </row>
    <row r="1336" spans="1:26" x14ac:dyDescent="0.2">
      <c r="A1336" s="25" t="s">
        <v>3931</v>
      </c>
      <c r="B1336" s="9" t="str">
        <f t="shared" si="162"/>
        <v>4P870</v>
      </c>
      <c r="C1336" s="30">
        <v>555.55560000000003</v>
      </c>
      <c r="D1336" s="30">
        <v>555.55560000000003</v>
      </c>
      <c r="E1336" s="32">
        <v>40848</v>
      </c>
      <c r="F1336" s="27" t="s">
        <v>3812</v>
      </c>
      <c r="G1336" s="34" t="s">
        <v>5520</v>
      </c>
      <c r="H1336" s="10" t="str">
        <f t="shared" si="163"/>
        <v>Post-calc.</v>
      </c>
      <c r="I1336" s="3">
        <f t="shared" si="160"/>
        <v>0</v>
      </c>
      <c r="M1336" s="7" t="s">
        <v>1354</v>
      </c>
      <c r="N1336" s="9" t="str">
        <f t="shared" si="161"/>
        <v>A0349</v>
      </c>
      <c r="O1336" s="3">
        <v>718</v>
      </c>
      <c r="P1336" s="3">
        <v>718</v>
      </c>
      <c r="Q1336" s="1" t="s">
        <v>8</v>
      </c>
      <c r="R1336" s="1" t="s">
        <v>9</v>
      </c>
      <c r="S1336" s="1" t="s">
        <v>10</v>
      </c>
      <c r="T1336" s="1" t="s">
        <v>1340</v>
      </c>
      <c r="V1336" s="19" t="str">
        <f t="shared" si="164"/>
        <v>Post-calc.</v>
      </c>
      <c r="W1336" s="1" t="str">
        <f t="shared" si="165"/>
        <v>Post-calc.</v>
      </c>
      <c r="X1336" s="1" t="b">
        <f t="shared" si="166"/>
        <v>1</v>
      </c>
      <c r="Z1336" s="3">
        <f t="shared" si="167"/>
        <v>0</v>
      </c>
    </row>
    <row r="1337" spans="1:26" x14ac:dyDescent="0.2">
      <c r="A1337" s="25" t="s">
        <v>3932</v>
      </c>
      <c r="B1337" s="9" t="str">
        <f t="shared" si="162"/>
        <v>4P877</v>
      </c>
      <c r="C1337" s="30">
        <v>63252</v>
      </c>
      <c r="D1337" s="30">
        <v>63252</v>
      </c>
      <c r="E1337" s="32">
        <v>40909</v>
      </c>
      <c r="F1337" s="27" t="s">
        <v>3812</v>
      </c>
      <c r="G1337" s="34" t="s">
        <v>5520</v>
      </c>
      <c r="H1337" s="10" t="str">
        <f t="shared" si="163"/>
        <v>Post-calc.</v>
      </c>
      <c r="I1337" s="3">
        <f t="shared" si="160"/>
        <v>0</v>
      </c>
      <c r="M1337" s="7" t="s">
        <v>1355</v>
      </c>
      <c r="N1337" s="9" t="str">
        <f t="shared" si="161"/>
        <v>A0350</v>
      </c>
      <c r="O1337" s="3">
        <v>4617.25</v>
      </c>
      <c r="P1337" s="3">
        <v>4617.25</v>
      </c>
      <c r="Q1337" s="1" t="s">
        <v>8</v>
      </c>
      <c r="R1337" s="1" t="s">
        <v>9</v>
      </c>
      <c r="S1337" s="1" t="s">
        <v>10</v>
      </c>
      <c r="T1337" s="1" t="s">
        <v>1340</v>
      </c>
      <c r="V1337" s="19" t="str">
        <f t="shared" si="164"/>
        <v>Post-calc.</v>
      </c>
      <c r="W1337" s="1" t="str">
        <f t="shared" si="165"/>
        <v>Post-calc.</v>
      </c>
      <c r="X1337" s="1" t="b">
        <f t="shared" si="166"/>
        <v>1</v>
      </c>
      <c r="Z1337" s="3">
        <f t="shared" si="167"/>
        <v>0</v>
      </c>
    </row>
    <row r="1338" spans="1:26" x14ac:dyDescent="0.2">
      <c r="A1338" s="25" t="s">
        <v>3933</v>
      </c>
      <c r="B1338" s="9" t="str">
        <f t="shared" si="162"/>
        <v>4P880</v>
      </c>
      <c r="C1338" s="30">
        <v>500</v>
      </c>
      <c r="D1338" s="30">
        <v>500</v>
      </c>
      <c r="E1338" s="32">
        <v>40513</v>
      </c>
      <c r="F1338" s="27" t="s">
        <v>3812</v>
      </c>
      <c r="G1338" s="34" t="s">
        <v>5520</v>
      </c>
      <c r="H1338" s="10" t="str">
        <f t="shared" si="163"/>
        <v>Post-calc.</v>
      </c>
      <c r="I1338" s="23" t="e">
        <f t="shared" si="160"/>
        <v>#N/A</v>
      </c>
      <c r="J1338" s="18" t="str">
        <f>VLOOKUP(B1338, Remarks!$A$3:$G$400, 7, FALSE)</f>
        <v>Foxpro order but not confirmed</v>
      </c>
      <c r="M1338" s="7" t="s">
        <v>1356</v>
      </c>
      <c r="N1338" s="9" t="str">
        <f t="shared" si="161"/>
        <v>A0353</v>
      </c>
      <c r="O1338" s="3">
        <v>1721.58</v>
      </c>
      <c r="P1338" s="3">
        <v>1721.58</v>
      </c>
      <c r="Q1338" s="1" t="s">
        <v>8</v>
      </c>
      <c r="R1338" s="1" t="s">
        <v>9</v>
      </c>
      <c r="S1338" s="1" t="s">
        <v>10</v>
      </c>
      <c r="T1338" s="1" t="s">
        <v>1340</v>
      </c>
      <c r="V1338" s="19" t="str">
        <f t="shared" si="164"/>
        <v>Post-calc.</v>
      </c>
      <c r="W1338" s="1" t="str">
        <f t="shared" si="165"/>
        <v>Post-calc.</v>
      </c>
      <c r="X1338" s="1" t="b">
        <f t="shared" si="166"/>
        <v>1</v>
      </c>
      <c r="Z1338" s="3">
        <f t="shared" si="167"/>
        <v>0</v>
      </c>
    </row>
    <row r="1339" spans="1:26" x14ac:dyDescent="0.2">
      <c r="A1339" s="25" t="s">
        <v>3934</v>
      </c>
      <c r="B1339" s="9" t="str">
        <f t="shared" si="162"/>
        <v>4P913</v>
      </c>
      <c r="C1339" s="30">
        <v>1000</v>
      </c>
      <c r="D1339" s="30">
        <v>1000</v>
      </c>
      <c r="E1339" s="32">
        <v>40513</v>
      </c>
      <c r="F1339" s="27" t="s">
        <v>3812</v>
      </c>
      <c r="G1339" s="34" t="s">
        <v>5520</v>
      </c>
      <c r="H1339" s="10" t="str">
        <f t="shared" si="163"/>
        <v>Post-calc.</v>
      </c>
      <c r="I1339" s="3">
        <f t="shared" si="160"/>
        <v>0</v>
      </c>
      <c r="M1339" s="7" t="s">
        <v>1357</v>
      </c>
      <c r="N1339" s="9" t="str">
        <f t="shared" si="161"/>
        <v>A0354</v>
      </c>
      <c r="O1339" s="3">
        <v>1017.45</v>
      </c>
      <c r="P1339" s="3">
        <v>1017.45</v>
      </c>
      <c r="Q1339" s="1" t="s">
        <v>8</v>
      </c>
      <c r="R1339" s="1" t="s">
        <v>9</v>
      </c>
      <c r="S1339" s="1" t="s">
        <v>10</v>
      </c>
      <c r="T1339" s="1" t="s">
        <v>1340</v>
      </c>
      <c r="V1339" s="19" t="str">
        <f t="shared" si="164"/>
        <v>Post-calc.</v>
      </c>
      <c r="W1339" s="1" t="str">
        <f t="shared" si="165"/>
        <v>Post-calc.</v>
      </c>
      <c r="X1339" s="1" t="b">
        <f t="shared" si="166"/>
        <v>1</v>
      </c>
      <c r="Z1339" s="3">
        <f t="shared" si="167"/>
        <v>0</v>
      </c>
    </row>
    <row r="1340" spans="1:26" x14ac:dyDescent="0.2">
      <c r="A1340" s="25" t="s">
        <v>3935</v>
      </c>
      <c r="B1340" s="9" t="str">
        <f t="shared" si="162"/>
        <v>4P924</v>
      </c>
      <c r="C1340" s="30">
        <v>500</v>
      </c>
      <c r="D1340" s="30">
        <v>500</v>
      </c>
      <c r="E1340" s="32">
        <v>40513</v>
      </c>
      <c r="F1340" s="27" t="s">
        <v>3812</v>
      </c>
      <c r="G1340" s="34" t="s">
        <v>5520</v>
      </c>
      <c r="H1340" s="10" t="str">
        <f t="shared" si="163"/>
        <v>Post-calc.</v>
      </c>
      <c r="I1340" s="3">
        <f t="shared" si="160"/>
        <v>0</v>
      </c>
      <c r="M1340" s="7" t="s">
        <v>1358</v>
      </c>
      <c r="N1340" s="9" t="str">
        <f t="shared" si="161"/>
        <v>A0355</v>
      </c>
      <c r="O1340" s="3">
        <v>399</v>
      </c>
      <c r="P1340" s="3">
        <v>399</v>
      </c>
      <c r="Q1340" s="1" t="s">
        <v>8</v>
      </c>
      <c r="R1340" s="1" t="s">
        <v>9</v>
      </c>
      <c r="S1340" s="1" t="s">
        <v>10</v>
      </c>
      <c r="T1340" s="1" t="s">
        <v>1340</v>
      </c>
      <c r="V1340" s="19" t="str">
        <f t="shared" si="164"/>
        <v>Post-calc.</v>
      </c>
      <c r="W1340" s="1" t="str">
        <f t="shared" si="165"/>
        <v>Post-calc.</v>
      </c>
      <c r="X1340" s="1" t="b">
        <f t="shared" si="166"/>
        <v>1</v>
      </c>
      <c r="Z1340" s="3">
        <f t="shared" si="167"/>
        <v>0</v>
      </c>
    </row>
    <row r="1341" spans="1:26" x14ac:dyDescent="0.2">
      <c r="A1341" s="25" t="s">
        <v>3936</v>
      </c>
      <c r="B1341" s="9" t="str">
        <f t="shared" si="162"/>
        <v>4P925</v>
      </c>
      <c r="C1341" s="30">
        <v>500</v>
      </c>
      <c r="D1341" s="30">
        <v>500</v>
      </c>
      <c r="E1341" s="32">
        <v>40725</v>
      </c>
      <c r="F1341" s="27" t="s">
        <v>3812</v>
      </c>
      <c r="G1341" s="34" t="s">
        <v>5520</v>
      </c>
      <c r="H1341" s="10" t="str">
        <f t="shared" si="163"/>
        <v>Post-calc.</v>
      </c>
      <c r="I1341" s="3">
        <f t="shared" si="160"/>
        <v>0</v>
      </c>
      <c r="M1341" s="7" t="s">
        <v>1359</v>
      </c>
      <c r="N1341" s="9" t="str">
        <f t="shared" si="161"/>
        <v>A0356</v>
      </c>
      <c r="O1341" s="3">
        <v>350</v>
      </c>
      <c r="P1341" s="3">
        <v>350</v>
      </c>
      <c r="Q1341" s="1" t="s">
        <v>8</v>
      </c>
      <c r="R1341" s="1" t="s">
        <v>9</v>
      </c>
      <c r="S1341" s="1" t="s">
        <v>10</v>
      </c>
      <c r="T1341" s="1" t="s">
        <v>1340</v>
      </c>
      <c r="V1341" s="19" t="str">
        <f t="shared" si="164"/>
        <v>Post-calc.</v>
      </c>
      <c r="W1341" s="1" t="str">
        <f t="shared" si="165"/>
        <v>Post-calc.</v>
      </c>
      <c r="X1341" s="1" t="b">
        <f t="shared" si="166"/>
        <v>1</v>
      </c>
      <c r="Z1341" s="3">
        <f t="shared" si="167"/>
        <v>0</v>
      </c>
    </row>
    <row r="1342" spans="1:26" x14ac:dyDescent="0.2">
      <c r="A1342" s="25" t="s">
        <v>3937</v>
      </c>
      <c r="B1342" s="9" t="str">
        <f t="shared" si="162"/>
        <v>4P926</v>
      </c>
      <c r="C1342" s="30">
        <v>322.5806</v>
      </c>
      <c r="D1342" s="30">
        <v>322.5806</v>
      </c>
      <c r="E1342" s="32">
        <v>40695</v>
      </c>
      <c r="F1342" s="27" t="s">
        <v>3812</v>
      </c>
      <c r="G1342" s="34" t="s">
        <v>5520</v>
      </c>
      <c r="H1342" s="10" t="str">
        <f t="shared" si="163"/>
        <v>Post-calc.</v>
      </c>
      <c r="I1342" s="3">
        <f t="shared" si="160"/>
        <v>0</v>
      </c>
      <c r="M1342" s="7" t="s">
        <v>1360</v>
      </c>
      <c r="N1342" s="9" t="str">
        <f t="shared" si="161"/>
        <v>A0357</v>
      </c>
      <c r="O1342" s="3">
        <v>998</v>
      </c>
      <c r="P1342" s="3">
        <v>998</v>
      </c>
      <c r="Q1342" s="1" t="s">
        <v>8</v>
      </c>
      <c r="R1342" s="1" t="s">
        <v>9</v>
      </c>
      <c r="S1342" s="1" t="s">
        <v>10</v>
      </c>
      <c r="T1342" s="1" t="s">
        <v>1340</v>
      </c>
      <c r="V1342" s="19" t="str">
        <f t="shared" si="164"/>
        <v>Post-calc.</v>
      </c>
      <c r="W1342" s="1" t="str">
        <f t="shared" si="165"/>
        <v>Post-calc.</v>
      </c>
      <c r="X1342" s="1" t="b">
        <f t="shared" si="166"/>
        <v>1</v>
      </c>
      <c r="Z1342" s="3">
        <f t="shared" si="167"/>
        <v>0</v>
      </c>
    </row>
    <row r="1343" spans="1:26" x14ac:dyDescent="0.2">
      <c r="A1343" s="25" t="s">
        <v>3938</v>
      </c>
      <c r="B1343" s="9" t="str">
        <f t="shared" si="162"/>
        <v>4P927</v>
      </c>
      <c r="C1343" s="30">
        <v>555.55560000000003</v>
      </c>
      <c r="D1343" s="30">
        <v>555.55560000000003</v>
      </c>
      <c r="E1343" s="32">
        <v>40848</v>
      </c>
      <c r="F1343" s="27" t="s">
        <v>3812</v>
      </c>
      <c r="G1343" s="34" t="s">
        <v>5520</v>
      </c>
      <c r="H1343" s="10" t="str">
        <f t="shared" si="163"/>
        <v>Post-calc.</v>
      </c>
      <c r="I1343" s="3">
        <f t="shared" si="160"/>
        <v>0</v>
      </c>
      <c r="M1343" s="7" t="s">
        <v>1361</v>
      </c>
      <c r="N1343" s="9" t="str">
        <f t="shared" si="161"/>
        <v>A0358</v>
      </c>
      <c r="O1343" s="3">
        <v>199.52</v>
      </c>
      <c r="P1343" s="3">
        <v>199.52</v>
      </c>
      <c r="Q1343" s="1" t="s">
        <v>8</v>
      </c>
      <c r="R1343" s="1" t="s">
        <v>9</v>
      </c>
      <c r="S1343" s="1" t="s">
        <v>10</v>
      </c>
      <c r="T1343" s="1" t="s">
        <v>1340</v>
      </c>
      <c r="V1343" s="19" t="str">
        <f t="shared" si="164"/>
        <v>Post-calc.</v>
      </c>
      <c r="W1343" s="1" t="str">
        <f t="shared" si="165"/>
        <v>Post-calc.</v>
      </c>
      <c r="X1343" s="1" t="b">
        <f t="shared" si="166"/>
        <v>1</v>
      </c>
      <c r="Z1343" s="3">
        <f t="shared" si="167"/>
        <v>0</v>
      </c>
    </row>
    <row r="1344" spans="1:26" x14ac:dyDescent="0.2">
      <c r="A1344" s="25" t="s">
        <v>3939</v>
      </c>
      <c r="B1344" s="9" t="str">
        <f t="shared" si="162"/>
        <v>4P928</v>
      </c>
      <c r="C1344" s="30">
        <v>100</v>
      </c>
      <c r="D1344" s="30">
        <v>100</v>
      </c>
      <c r="E1344" s="32">
        <v>40787</v>
      </c>
      <c r="F1344" s="27" t="s">
        <v>3812</v>
      </c>
      <c r="G1344" s="34" t="s">
        <v>5520</v>
      </c>
      <c r="H1344" s="10" t="str">
        <f t="shared" si="163"/>
        <v>Post-calc.</v>
      </c>
      <c r="I1344" s="3">
        <f t="shared" si="160"/>
        <v>0</v>
      </c>
      <c r="M1344" s="7" t="s">
        <v>1362</v>
      </c>
      <c r="N1344" s="9" t="str">
        <f t="shared" si="161"/>
        <v>A0359</v>
      </c>
      <c r="O1344" s="3">
        <v>399</v>
      </c>
      <c r="P1344" s="3">
        <v>399</v>
      </c>
      <c r="Q1344" s="1" t="s">
        <v>8</v>
      </c>
      <c r="R1344" s="1" t="s">
        <v>9</v>
      </c>
      <c r="S1344" s="1" t="s">
        <v>10</v>
      </c>
      <c r="T1344" s="1" t="s">
        <v>1340</v>
      </c>
      <c r="V1344" s="19" t="str">
        <f t="shared" si="164"/>
        <v>Post-calc.</v>
      </c>
      <c r="W1344" s="1" t="str">
        <f t="shared" si="165"/>
        <v>Post-calc.</v>
      </c>
      <c r="X1344" s="1" t="b">
        <f t="shared" si="166"/>
        <v>1</v>
      </c>
      <c r="Z1344" s="3">
        <f t="shared" si="167"/>
        <v>0</v>
      </c>
    </row>
    <row r="1345" spans="1:26" x14ac:dyDescent="0.2">
      <c r="A1345" s="25" t="s">
        <v>3940</v>
      </c>
      <c r="B1345" s="9" t="str">
        <f t="shared" si="162"/>
        <v>4P929</v>
      </c>
      <c r="C1345" s="30">
        <v>100</v>
      </c>
      <c r="D1345" s="30">
        <v>100</v>
      </c>
      <c r="E1345" s="32">
        <v>40787</v>
      </c>
      <c r="F1345" s="27" t="s">
        <v>3812</v>
      </c>
      <c r="G1345" s="34" t="s">
        <v>5520</v>
      </c>
      <c r="H1345" s="10" t="str">
        <f t="shared" si="163"/>
        <v>Post-calc.</v>
      </c>
      <c r="I1345" s="3">
        <f t="shared" si="160"/>
        <v>0</v>
      </c>
      <c r="M1345" s="7" t="s">
        <v>1363</v>
      </c>
      <c r="N1345" s="9" t="str">
        <f t="shared" si="161"/>
        <v>A0360</v>
      </c>
      <c r="O1345" s="3">
        <v>149.46</v>
      </c>
      <c r="P1345" s="3">
        <v>149.63999999999999</v>
      </c>
      <c r="Q1345" s="1" t="s">
        <v>8</v>
      </c>
      <c r="R1345" s="1" t="s">
        <v>9</v>
      </c>
      <c r="S1345" s="1" t="s">
        <v>10</v>
      </c>
      <c r="T1345" s="1" t="s">
        <v>1340</v>
      </c>
      <c r="V1345" s="19" t="str">
        <f t="shared" si="164"/>
        <v>Post-calc.</v>
      </c>
      <c r="W1345" s="1" t="str">
        <f t="shared" si="165"/>
        <v>Post-calc.</v>
      </c>
      <c r="X1345" s="1" t="b">
        <f t="shared" si="166"/>
        <v>1</v>
      </c>
      <c r="Z1345" s="3">
        <f t="shared" si="167"/>
        <v>0</v>
      </c>
    </row>
    <row r="1346" spans="1:26" x14ac:dyDescent="0.2">
      <c r="A1346" s="25" t="s">
        <v>3941</v>
      </c>
      <c r="B1346" s="9" t="str">
        <f t="shared" si="162"/>
        <v>4P930</v>
      </c>
      <c r="C1346" s="30">
        <v>100</v>
      </c>
      <c r="D1346" s="30">
        <v>100</v>
      </c>
      <c r="E1346" s="32">
        <v>40787</v>
      </c>
      <c r="F1346" s="27" t="s">
        <v>3812</v>
      </c>
      <c r="G1346" s="34" t="s">
        <v>5520</v>
      </c>
      <c r="H1346" s="10" t="str">
        <f t="shared" si="163"/>
        <v>Post-calc.</v>
      </c>
      <c r="I1346" s="3">
        <f t="shared" si="160"/>
        <v>0</v>
      </c>
      <c r="M1346" s="7" t="s">
        <v>1364</v>
      </c>
      <c r="N1346" s="9" t="str">
        <f t="shared" si="161"/>
        <v>A0361</v>
      </c>
      <c r="O1346" s="3">
        <v>124.7</v>
      </c>
      <c r="P1346" s="3">
        <v>124.7</v>
      </c>
      <c r="Q1346" s="1" t="s">
        <v>8</v>
      </c>
      <c r="R1346" s="1" t="s">
        <v>9</v>
      </c>
      <c r="S1346" s="1" t="s">
        <v>10</v>
      </c>
      <c r="T1346" s="1" t="s">
        <v>1340</v>
      </c>
      <c r="V1346" s="19" t="str">
        <f t="shared" si="164"/>
        <v>Post-calc.</v>
      </c>
      <c r="W1346" s="1" t="str">
        <f t="shared" si="165"/>
        <v>Post-calc.</v>
      </c>
      <c r="X1346" s="1" t="b">
        <f t="shared" si="166"/>
        <v>1</v>
      </c>
      <c r="Z1346" s="3">
        <f t="shared" si="167"/>
        <v>0</v>
      </c>
    </row>
    <row r="1347" spans="1:26" x14ac:dyDescent="0.2">
      <c r="A1347" s="25" t="s">
        <v>3942</v>
      </c>
      <c r="B1347" s="9" t="str">
        <f t="shared" si="162"/>
        <v>4P932</v>
      </c>
      <c r="C1347" s="30">
        <v>29412</v>
      </c>
      <c r="D1347" s="30">
        <v>29412</v>
      </c>
      <c r="E1347" s="32">
        <v>40664</v>
      </c>
      <c r="F1347" s="27" t="s">
        <v>3812</v>
      </c>
      <c r="G1347" s="34" t="s">
        <v>5520</v>
      </c>
      <c r="H1347" s="10" t="str">
        <f t="shared" si="163"/>
        <v>Post-calc.</v>
      </c>
      <c r="I1347" s="3">
        <f t="shared" si="160"/>
        <v>0</v>
      </c>
      <c r="M1347" s="7" t="s">
        <v>1365</v>
      </c>
      <c r="N1347" s="9" t="str">
        <f t="shared" si="161"/>
        <v>A0362</v>
      </c>
      <c r="O1347" s="3">
        <v>6040</v>
      </c>
      <c r="P1347" s="3">
        <v>6320</v>
      </c>
      <c r="Q1347" s="1" t="s">
        <v>8</v>
      </c>
      <c r="R1347" s="1" t="s">
        <v>9</v>
      </c>
      <c r="S1347" s="1" t="s">
        <v>10</v>
      </c>
      <c r="T1347" s="1" t="s">
        <v>1340</v>
      </c>
      <c r="V1347" s="19" t="str">
        <f t="shared" si="164"/>
        <v>Post-calc.</v>
      </c>
      <c r="W1347" s="1" t="str">
        <f t="shared" si="165"/>
        <v>Post-calc.</v>
      </c>
      <c r="X1347" s="1" t="b">
        <f t="shared" si="166"/>
        <v>1</v>
      </c>
      <c r="Z1347" s="3">
        <f t="shared" si="167"/>
        <v>0</v>
      </c>
    </row>
    <row r="1348" spans="1:26" x14ac:dyDescent="0.2">
      <c r="A1348" s="25" t="s">
        <v>3943</v>
      </c>
      <c r="B1348" s="9" t="str">
        <f t="shared" si="162"/>
        <v>4P942</v>
      </c>
      <c r="C1348" s="30">
        <v>800</v>
      </c>
      <c r="D1348" s="30">
        <v>800</v>
      </c>
      <c r="E1348" s="32">
        <v>40513</v>
      </c>
      <c r="F1348" s="27" t="s">
        <v>3812</v>
      </c>
      <c r="G1348" s="34" t="s">
        <v>5520</v>
      </c>
      <c r="H1348" s="10" t="str">
        <f t="shared" si="163"/>
        <v>Post-calc.</v>
      </c>
      <c r="I1348" s="3">
        <f t="shared" ref="I1348:I1411" si="168">+VLOOKUP(B1348,$N$4:$P$2559,2,FALSE)-C1348</f>
        <v>0</v>
      </c>
      <c r="M1348" s="7" t="s">
        <v>1366</v>
      </c>
      <c r="N1348" s="9" t="str">
        <f t="shared" ref="N1348:N1411" si="169">+LEFT(M1348,5)</f>
        <v>A0363</v>
      </c>
      <c r="O1348" s="3">
        <v>1745.64</v>
      </c>
      <c r="P1348" s="3">
        <v>1745.64</v>
      </c>
      <c r="Q1348" s="1" t="s">
        <v>8</v>
      </c>
      <c r="R1348" s="1" t="s">
        <v>9</v>
      </c>
      <c r="S1348" s="1" t="s">
        <v>10</v>
      </c>
      <c r="T1348" s="1" t="s">
        <v>1340</v>
      </c>
      <c r="V1348" s="19" t="str">
        <f t="shared" si="164"/>
        <v>Post-calc.</v>
      </c>
      <c r="W1348" s="1" t="str">
        <f t="shared" si="165"/>
        <v>Post-calc.</v>
      </c>
      <c r="X1348" s="1" t="b">
        <f t="shared" si="166"/>
        <v>1</v>
      </c>
      <c r="Z1348" s="3">
        <f t="shared" si="167"/>
        <v>0</v>
      </c>
    </row>
    <row r="1349" spans="1:26" x14ac:dyDescent="0.2">
      <c r="A1349" s="25" t="s">
        <v>3944</v>
      </c>
      <c r="B1349" s="9" t="str">
        <f t="shared" ref="B1349:B1412" si="170">+LEFT(A1349,5)</f>
        <v>4P944</v>
      </c>
      <c r="C1349" s="30">
        <v>1000</v>
      </c>
      <c r="D1349" s="30">
        <v>1000</v>
      </c>
      <c r="E1349" s="32">
        <v>40513</v>
      </c>
      <c r="F1349" s="27" t="s">
        <v>3812</v>
      </c>
      <c r="G1349" s="34" t="s">
        <v>5520</v>
      </c>
      <c r="H1349" s="10" t="str">
        <f t="shared" ref="H1349:H1412" si="171">+IF(E1349&gt;1,"Post-calc.","Pre-calc.")</f>
        <v>Post-calc.</v>
      </c>
      <c r="I1349" s="3">
        <f t="shared" si="168"/>
        <v>0</v>
      </c>
      <c r="M1349" s="7" t="s">
        <v>1367</v>
      </c>
      <c r="N1349" s="9" t="str">
        <f t="shared" si="169"/>
        <v>A0364</v>
      </c>
      <c r="O1349" s="3">
        <v>2969.26</v>
      </c>
      <c r="P1349" s="3">
        <v>2969.26</v>
      </c>
      <c r="Q1349" s="1" t="s">
        <v>8</v>
      </c>
      <c r="R1349" s="1" t="s">
        <v>9</v>
      </c>
      <c r="S1349" s="1" t="s">
        <v>10</v>
      </c>
      <c r="T1349" s="1" t="s">
        <v>1340</v>
      </c>
      <c r="V1349" s="19" t="str">
        <f t="shared" ref="V1349:V1412" si="172">+VLOOKUP(N1349,$B$4:$H$2903,7,FALSE)</f>
        <v>Post-calc.</v>
      </c>
      <c r="W1349" s="1" t="str">
        <f t="shared" ref="W1349:W1412" si="173">+Q1349</f>
        <v>Post-calc.</v>
      </c>
      <c r="X1349" s="1" t="b">
        <f t="shared" ref="X1349:X1412" si="174">+V1349=W1349</f>
        <v>1</v>
      </c>
      <c r="Z1349" s="3">
        <f t="shared" ref="Z1349:Z1412" si="175">+IF(Q1349="Post-calc.",VLOOKUP(N1349,$B$4:$H$2903,3,FALSE)-P1349,VLOOKUP(N1349,$B$4:$H$2903,2,FALSE)-P1349)</f>
        <v>0</v>
      </c>
    </row>
    <row r="1350" spans="1:26" x14ac:dyDescent="0.2">
      <c r="A1350" s="25" t="s">
        <v>3945</v>
      </c>
      <c r="B1350" s="9" t="str">
        <f t="shared" si="170"/>
        <v>4P945</v>
      </c>
      <c r="C1350" s="30">
        <v>500</v>
      </c>
      <c r="D1350" s="30">
        <v>500</v>
      </c>
      <c r="E1350" s="32">
        <v>40513</v>
      </c>
      <c r="F1350" s="27" t="s">
        <v>3812</v>
      </c>
      <c r="G1350" s="34" t="s">
        <v>5520</v>
      </c>
      <c r="H1350" s="10" t="str">
        <f t="shared" si="171"/>
        <v>Post-calc.</v>
      </c>
      <c r="I1350" s="3">
        <f t="shared" si="168"/>
        <v>0</v>
      </c>
      <c r="M1350" s="7" t="s">
        <v>1368</v>
      </c>
      <c r="N1350" s="9" t="str">
        <f t="shared" si="169"/>
        <v>A0366</v>
      </c>
      <c r="O1350" s="3">
        <v>39.248899999999999</v>
      </c>
      <c r="P1350" s="3">
        <v>39.209699999999998</v>
      </c>
      <c r="Q1350" s="1" t="s">
        <v>8</v>
      </c>
      <c r="R1350" s="1" t="s">
        <v>9</v>
      </c>
      <c r="S1350" s="1" t="s">
        <v>10</v>
      </c>
      <c r="T1350" s="1" t="s">
        <v>1260</v>
      </c>
      <c r="V1350" s="19" t="str">
        <f t="shared" si="172"/>
        <v>Post-calc.</v>
      </c>
      <c r="W1350" s="1" t="str">
        <f t="shared" si="173"/>
        <v>Post-calc.</v>
      </c>
      <c r="X1350" s="1" t="b">
        <f t="shared" si="174"/>
        <v>1</v>
      </c>
      <c r="Z1350" s="3">
        <f t="shared" si="175"/>
        <v>0</v>
      </c>
    </row>
    <row r="1351" spans="1:26" x14ac:dyDescent="0.2">
      <c r="A1351" s="25" t="s">
        <v>3946</v>
      </c>
      <c r="B1351" s="9" t="str">
        <f t="shared" si="170"/>
        <v>4P951</v>
      </c>
      <c r="C1351" s="30">
        <v>2150.5376000000001</v>
      </c>
      <c r="D1351" s="30">
        <v>2150.5376000000001</v>
      </c>
      <c r="E1351" s="32">
        <v>40695</v>
      </c>
      <c r="F1351" s="27" t="s">
        <v>3812</v>
      </c>
      <c r="G1351" s="34" t="s">
        <v>5520</v>
      </c>
      <c r="H1351" s="10" t="str">
        <f t="shared" si="171"/>
        <v>Post-calc.</v>
      </c>
      <c r="I1351" s="3">
        <f t="shared" si="168"/>
        <v>0</v>
      </c>
      <c r="M1351" s="7" t="s">
        <v>1369</v>
      </c>
      <c r="N1351" s="9" t="str">
        <f t="shared" si="169"/>
        <v>A0367</v>
      </c>
      <c r="O1351" s="3">
        <v>295.13470000000001</v>
      </c>
      <c r="P1351" s="3">
        <v>290.56389999999999</v>
      </c>
      <c r="Q1351" s="1" t="s">
        <v>8</v>
      </c>
      <c r="R1351" s="1" t="s">
        <v>9</v>
      </c>
      <c r="S1351" s="1" t="s">
        <v>10</v>
      </c>
      <c r="T1351" s="1" t="s">
        <v>1260</v>
      </c>
      <c r="V1351" s="19" t="str">
        <f t="shared" si="172"/>
        <v>Post-calc.</v>
      </c>
      <c r="W1351" s="1" t="str">
        <f t="shared" si="173"/>
        <v>Post-calc.</v>
      </c>
      <c r="X1351" s="1" t="b">
        <f t="shared" si="174"/>
        <v>1</v>
      </c>
      <c r="Z1351" s="3">
        <f t="shared" si="175"/>
        <v>0</v>
      </c>
    </row>
    <row r="1352" spans="1:26" x14ac:dyDescent="0.2">
      <c r="A1352" s="25" t="s">
        <v>3947</v>
      </c>
      <c r="B1352" s="9" t="str">
        <f t="shared" si="170"/>
        <v>4P952</v>
      </c>
      <c r="C1352" s="30">
        <v>500</v>
      </c>
      <c r="D1352" s="30">
        <v>500</v>
      </c>
      <c r="E1352" s="32">
        <v>40513</v>
      </c>
      <c r="F1352" s="27" t="s">
        <v>3812</v>
      </c>
      <c r="G1352" s="34" t="s">
        <v>5520</v>
      </c>
      <c r="H1352" s="10" t="str">
        <f t="shared" si="171"/>
        <v>Post-calc.</v>
      </c>
      <c r="I1352" s="3">
        <f t="shared" si="168"/>
        <v>0</v>
      </c>
      <c r="M1352" s="7" t="s">
        <v>1370</v>
      </c>
      <c r="N1352" s="9" t="str">
        <f t="shared" si="169"/>
        <v>A0379</v>
      </c>
      <c r="O1352" s="3">
        <v>738</v>
      </c>
      <c r="P1352" s="3">
        <v>1695.36</v>
      </c>
      <c r="Q1352" s="1" t="s">
        <v>8</v>
      </c>
      <c r="R1352" s="1" t="s">
        <v>9</v>
      </c>
      <c r="S1352" s="1" t="s">
        <v>10</v>
      </c>
      <c r="T1352" s="1" t="s">
        <v>1340</v>
      </c>
      <c r="V1352" s="19" t="str">
        <f t="shared" si="172"/>
        <v>Post-calc.</v>
      </c>
      <c r="W1352" s="1" t="str">
        <f t="shared" si="173"/>
        <v>Post-calc.</v>
      </c>
      <c r="X1352" s="1" t="b">
        <f t="shared" si="174"/>
        <v>1</v>
      </c>
      <c r="Z1352" s="3">
        <f t="shared" si="175"/>
        <v>0</v>
      </c>
    </row>
    <row r="1353" spans="1:26" x14ac:dyDescent="0.2">
      <c r="A1353" s="25" t="s">
        <v>3948</v>
      </c>
      <c r="B1353" s="9" t="str">
        <f t="shared" si="170"/>
        <v>4P953</v>
      </c>
      <c r="C1353" s="30">
        <v>50</v>
      </c>
      <c r="D1353" s="30">
        <v>50</v>
      </c>
      <c r="E1353" s="32">
        <v>40787</v>
      </c>
      <c r="F1353" s="27" t="s">
        <v>3812</v>
      </c>
      <c r="G1353" s="34" t="s">
        <v>5520</v>
      </c>
      <c r="H1353" s="10" t="str">
        <f t="shared" si="171"/>
        <v>Post-calc.</v>
      </c>
      <c r="I1353" s="3">
        <f t="shared" si="168"/>
        <v>0</v>
      </c>
      <c r="M1353" s="7" t="s">
        <v>1371</v>
      </c>
      <c r="N1353" s="9" t="str">
        <f t="shared" si="169"/>
        <v>A0383</v>
      </c>
      <c r="O1353" s="3">
        <v>869.49099999999999</v>
      </c>
      <c r="P1353" s="3">
        <v>1994.52</v>
      </c>
      <c r="Q1353" s="1" t="s">
        <v>8</v>
      </c>
      <c r="R1353" s="1" t="s">
        <v>9</v>
      </c>
      <c r="S1353" s="1" t="s">
        <v>10</v>
      </c>
      <c r="T1353" s="1" t="s">
        <v>1372</v>
      </c>
      <c r="V1353" s="19" t="str">
        <f t="shared" si="172"/>
        <v>Post-calc.</v>
      </c>
      <c r="W1353" s="1" t="str">
        <f t="shared" si="173"/>
        <v>Post-calc.</v>
      </c>
      <c r="X1353" s="1" t="b">
        <f t="shared" si="174"/>
        <v>1</v>
      </c>
      <c r="Z1353" s="3">
        <f t="shared" si="175"/>
        <v>0</v>
      </c>
    </row>
    <row r="1354" spans="1:26" x14ac:dyDescent="0.2">
      <c r="A1354" s="25" t="s">
        <v>3949</v>
      </c>
      <c r="B1354" s="9" t="str">
        <f t="shared" si="170"/>
        <v>4P954</v>
      </c>
      <c r="C1354" s="30">
        <v>400</v>
      </c>
      <c r="D1354" s="30">
        <v>400</v>
      </c>
      <c r="E1354" s="32">
        <v>40787</v>
      </c>
      <c r="F1354" s="27" t="s">
        <v>3812</v>
      </c>
      <c r="G1354" s="34" t="s">
        <v>5520</v>
      </c>
      <c r="H1354" s="10" t="str">
        <f t="shared" si="171"/>
        <v>Post-calc.</v>
      </c>
      <c r="I1354" s="3">
        <f t="shared" si="168"/>
        <v>0</v>
      </c>
      <c r="M1354" s="7" t="s">
        <v>1373</v>
      </c>
      <c r="N1354" s="9" t="str">
        <f t="shared" si="169"/>
        <v>A0384</v>
      </c>
      <c r="O1354" s="3">
        <v>15000</v>
      </c>
      <c r="P1354" s="3">
        <v>15000</v>
      </c>
      <c r="Q1354" s="1" t="s">
        <v>8</v>
      </c>
      <c r="R1354" s="1" t="s">
        <v>9</v>
      </c>
      <c r="S1354" s="1" t="s">
        <v>10</v>
      </c>
      <c r="T1354" s="1" t="s">
        <v>1340</v>
      </c>
      <c r="V1354" s="19" t="str">
        <f t="shared" si="172"/>
        <v>Post-calc.</v>
      </c>
      <c r="W1354" s="1" t="str">
        <f t="shared" si="173"/>
        <v>Post-calc.</v>
      </c>
      <c r="X1354" s="1" t="b">
        <f t="shared" si="174"/>
        <v>1</v>
      </c>
      <c r="Z1354" s="3">
        <f t="shared" si="175"/>
        <v>0</v>
      </c>
    </row>
    <row r="1355" spans="1:26" x14ac:dyDescent="0.2">
      <c r="A1355" s="25" t="s">
        <v>3950</v>
      </c>
      <c r="B1355" s="9" t="str">
        <f t="shared" si="170"/>
        <v>4P958</v>
      </c>
      <c r="C1355" s="30">
        <v>166.66669999999999</v>
      </c>
      <c r="D1355" s="30">
        <v>166.66669999999999</v>
      </c>
      <c r="E1355" s="32">
        <v>40848</v>
      </c>
      <c r="F1355" s="27" t="s">
        <v>3812</v>
      </c>
      <c r="G1355" s="34" t="s">
        <v>5520</v>
      </c>
      <c r="H1355" s="10" t="str">
        <f t="shared" si="171"/>
        <v>Post-calc.</v>
      </c>
      <c r="I1355" s="3">
        <f t="shared" si="168"/>
        <v>0</v>
      </c>
      <c r="M1355" s="7" t="s">
        <v>1374</v>
      </c>
      <c r="N1355" s="9" t="str">
        <f t="shared" si="169"/>
        <v>A0385</v>
      </c>
      <c r="O1355" s="3">
        <v>798</v>
      </c>
      <c r="P1355" s="3">
        <v>798</v>
      </c>
      <c r="Q1355" s="1" t="s">
        <v>8</v>
      </c>
      <c r="R1355" s="1" t="s">
        <v>9</v>
      </c>
      <c r="S1355" s="1" t="s">
        <v>10</v>
      </c>
      <c r="T1355" s="1" t="s">
        <v>1340</v>
      </c>
      <c r="V1355" s="19" t="str">
        <f t="shared" si="172"/>
        <v>Post-calc.</v>
      </c>
      <c r="W1355" s="1" t="str">
        <f t="shared" si="173"/>
        <v>Post-calc.</v>
      </c>
      <c r="X1355" s="1" t="b">
        <f t="shared" si="174"/>
        <v>1</v>
      </c>
      <c r="Z1355" s="3">
        <f t="shared" si="175"/>
        <v>0</v>
      </c>
    </row>
    <row r="1356" spans="1:26" x14ac:dyDescent="0.2">
      <c r="A1356" s="25" t="s">
        <v>3951</v>
      </c>
      <c r="B1356" s="9" t="str">
        <f t="shared" si="170"/>
        <v>4P959</v>
      </c>
      <c r="C1356" s="30">
        <v>200</v>
      </c>
      <c r="D1356" s="30">
        <v>200</v>
      </c>
      <c r="E1356" s="32">
        <v>40756</v>
      </c>
      <c r="F1356" s="27" t="s">
        <v>3812</v>
      </c>
      <c r="G1356" s="34" t="s">
        <v>5520</v>
      </c>
      <c r="H1356" s="10" t="str">
        <f t="shared" si="171"/>
        <v>Post-calc.</v>
      </c>
      <c r="I1356" s="3">
        <f t="shared" si="168"/>
        <v>0</v>
      </c>
      <c r="M1356" s="7" t="s">
        <v>1375</v>
      </c>
      <c r="N1356" s="9" t="str">
        <f t="shared" si="169"/>
        <v>A0386</v>
      </c>
      <c r="O1356" s="3">
        <v>399</v>
      </c>
      <c r="P1356" s="3">
        <v>399</v>
      </c>
      <c r="Q1356" s="1" t="s">
        <v>8</v>
      </c>
      <c r="R1356" s="1" t="s">
        <v>9</v>
      </c>
      <c r="S1356" s="1" t="s">
        <v>10</v>
      </c>
      <c r="T1356" s="1" t="s">
        <v>1340</v>
      </c>
      <c r="V1356" s="19" t="str">
        <f t="shared" si="172"/>
        <v>Post-calc.</v>
      </c>
      <c r="W1356" s="1" t="str">
        <f t="shared" si="173"/>
        <v>Post-calc.</v>
      </c>
      <c r="X1356" s="1" t="b">
        <f t="shared" si="174"/>
        <v>1</v>
      </c>
      <c r="Z1356" s="3">
        <f t="shared" si="175"/>
        <v>0</v>
      </c>
    </row>
    <row r="1357" spans="1:26" x14ac:dyDescent="0.2">
      <c r="A1357" s="25" t="s">
        <v>3952</v>
      </c>
      <c r="B1357" s="9" t="str">
        <f t="shared" si="170"/>
        <v>4P960</v>
      </c>
      <c r="C1357" s="30">
        <v>200</v>
      </c>
      <c r="D1357" s="30">
        <v>200</v>
      </c>
      <c r="E1357" s="32">
        <v>40787</v>
      </c>
      <c r="F1357" s="27" t="s">
        <v>3812</v>
      </c>
      <c r="G1357" s="34" t="s">
        <v>5520</v>
      </c>
      <c r="H1357" s="10" t="str">
        <f t="shared" si="171"/>
        <v>Post-calc.</v>
      </c>
      <c r="I1357" s="3">
        <f t="shared" si="168"/>
        <v>0</v>
      </c>
      <c r="M1357" s="7" t="s">
        <v>1376</v>
      </c>
      <c r="N1357" s="9" t="str">
        <f t="shared" si="169"/>
        <v>A0387</v>
      </c>
      <c r="O1357" s="3">
        <v>578.28</v>
      </c>
      <c r="P1357" s="3">
        <v>578.28</v>
      </c>
      <c r="Q1357" s="1" t="s">
        <v>8</v>
      </c>
      <c r="R1357" s="1" t="s">
        <v>9</v>
      </c>
      <c r="S1357" s="1" t="s">
        <v>10</v>
      </c>
      <c r="T1357" s="1" t="s">
        <v>1340</v>
      </c>
      <c r="V1357" s="19" t="str">
        <f t="shared" si="172"/>
        <v>Post-calc.</v>
      </c>
      <c r="W1357" s="1" t="str">
        <f t="shared" si="173"/>
        <v>Post-calc.</v>
      </c>
      <c r="X1357" s="1" t="b">
        <f t="shared" si="174"/>
        <v>1</v>
      </c>
      <c r="Z1357" s="3">
        <f t="shared" si="175"/>
        <v>0</v>
      </c>
    </row>
    <row r="1358" spans="1:26" x14ac:dyDescent="0.2">
      <c r="A1358" s="25" t="s">
        <v>3953</v>
      </c>
      <c r="B1358" s="9" t="str">
        <f t="shared" si="170"/>
        <v>4P962</v>
      </c>
      <c r="C1358" s="30">
        <v>500</v>
      </c>
      <c r="D1358" s="30">
        <v>500</v>
      </c>
      <c r="E1358" s="32">
        <v>40787</v>
      </c>
      <c r="F1358" s="27" t="s">
        <v>3812</v>
      </c>
      <c r="G1358" s="34" t="s">
        <v>5520</v>
      </c>
      <c r="H1358" s="10" t="str">
        <f t="shared" si="171"/>
        <v>Post-calc.</v>
      </c>
      <c r="I1358" s="3">
        <f t="shared" si="168"/>
        <v>0</v>
      </c>
      <c r="M1358" s="7" t="s">
        <v>1377</v>
      </c>
      <c r="N1358" s="9" t="str">
        <f t="shared" si="169"/>
        <v>A0388</v>
      </c>
      <c r="O1358" s="3">
        <v>295.11880000000002</v>
      </c>
      <c r="P1358" s="3">
        <v>295.11880000000002</v>
      </c>
      <c r="Q1358" s="1" t="s">
        <v>8</v>
      </c>
      <c r="R1358" s="1" t="s">
        <v>9</v>
      </c>
      <c r="S1358" s="1" t="s">
        <v>10</v>
      </c>
      <c r="T1358" s="1" t="s">
        <v>1378</v>
      </c>
      <c r="V1358" s="19" t="str">
        <f t="shared" si="172"/>
        <v>Post-calc.</v>
      </c>
      <c r="W1358" s="1" t="str">
        <f t="shared" si="173"/>
        <v>Post-calc.</v>
      </c>
      <c r="X1358" s="1" t="b">
        <f t="shared" si="174"/>
        <v>1</v>
      </c>
      <c r="Z1358" s="3">
        <f t="shared" si="175"/>
        <v>0</v>
      </c>
    </row>
    <row r="1359" spans="1:26" x14ac:dyDescent="0.2">
      <c r="A1359" s="25" t="s">
        <v>3954</v>
      </c>
      <c r="B1359" s="9" t="str">
        <f t="shared" si="170"/>
        <v>4P966</v>
      </c>
      <c r="C1359" s="30">
        <v>5229</v>
      </c>
      <c r="D1359" s="30">
        <v>5229</v>
      </c>
      <c r="E1359" s="32">
        <v>40664</v>
      </c>
      <c r="F1359" s="27" t="s">
        <v>3812</v>
      </c>
      <c r="G1359" s="34" t="s">
        <v>5520</v>
      </c>
      <c r="H1359" s="10" t="str">
        <f t="shared" si="171"/>
        <v>Post-calc.</v>
      </c>
      <c r="I1359" s="3">
        <f t="shared" si="168"/>
        <v>0</v>
      </c>
      <c r="M1359" s="7" t="s">
        <v>1379</v>
      </c>
      <c r="N1359" s="9" t="str">
        <f t="shared" si="169"/>
        <v>A0389</v>
      </c>
      <c r="O1359" s="3">
        <v>321.1866</v>
      </c>
      <c r="P1359" s="3">
        <v>316.43830000000003</v>
      </c>
      <c r="Q1359" s="1" t="s">
        <v>8</v>
      </c>
      <c r="R1359" s="1" t="s">
        <v>9</v>
      </c>
      <c r="S1359" s="1" t="s">
        <v>10</v>
      </c>
      <c r="T1359" s="1" t="s">
        <v>1378</v>
      </c>
      <c r="V1359" s="19" t="str">
        <f t="shared" si="172"/>
        <v>Post-calc.</v>
      </c>
      <c r="W1359" s="1" t="str">
        <f t="shared" si="173"/>
        <v>Post-calc.</v>
      </c>
      <c r="X1359" s="1" t="b">
        <f t="shared" si="174"/>
        <v>1</v>
      </c>
      <c r="Z1359" s="3">
        <f t="shared" si="175"/>
        <v>0</v>
      </c>
    </row>
    <row r="1360" spans="1:26" x14ac:dyDescent="0.2">
      <c r="A1360" s="25" t="s">
        <v>3955</v>
      </c>
      <c r="B1360" s="9" t="str">
        <f t="shared" si="170"/>
        <v>4P975</v>
      </c>
      <c r="C1360" s="30">
        <v>100</v>
      </c>
      <c r="D1360" s="30">
        <v>100</v>
      </c>
      <c r="E1360" s="32">
        <v>40787</v>
      </c>
      <c r="F1360" s="27" t="s">
        <v>3812</v>
      </c>
      <c r="G1360" s="34" t="s">
        <v>5520</v>
      </c>
      <c r="H1360" s="10" t="str">
        <f t="shared" si="171"/>
        <v>Post-calc.</v>
      </c>
      <c r="I1360" s="3">
        <f t="shared" si="168"/>
        <v>0</v>
      </c>
      <c r="M1360" s="7" t="s">
        <v>1380</v>
      </c>
      <c r="N1360" s="9" t="str">
        <f t="shared" si="169"/>
        <v>A0390</v>
      </c>
      <c r="O1360" s="3">
        <v>902.61099999999999</v>
      </c>
      <c r="P1360" s="3">
        <v>902.61099999999999</v>
      </c>
      <c r="Q1360" s="1" t="s">
        <v>8</v>
      </c>
      <c r="R1360" s="1" t="s">
        <v>9</v>
      </c>
      <c r="S1360" s="1" t="s">
        <v>10</v>
      </c>
      <c r="T1360" s="1" t="s">
        <v>1378</v>
      </c>
      <c r="V1360" s="19" t="str">
        <f t="shared" si="172"/>
        <v>Post-calc.</v>
      </c>
      <c r="W1360" s="1" t="str">
        <f t="shared" si="173"/>
        <v>Post-calc.</v>
      </c>
      <c r="X1360" s="1" t="b">
        <f t="shared" si="174"/>
        <v>1</v>
      </c>
      <c r="Z1360" s="3">
        <f t="shared" si="175"/>
        <v>0</v>
      </c>
    </row>
    <row r="1361" spans="1:26" x14ac:dyDescent="0.2">
      <c r="A1361" s="25" t="s">
        <v>3956</v>
      </c>
      <c r="B1361" s="9" t="str">
        <f t="shared" si="170"/>
        <v>4P976</v>
      </c>
      <c r="C1361" s="30">
        <v>200</v>
      </c>
      <c r="D1361" s="30">
        <v>200</v>
      </c>
      <c r="E1361" s="32">
        <v>40787</v>
      </c>
      <c r="F1361" s="27" t="s">
        <v>3812</v>
      </c>
      <c r="G1361" s="34" t="s">
        <v>5520</v>
      </c>
      <c r="H1361" s="10" t="str">
        <f t="shared" si="171"/>
        <v>Post-calc.</v>
      </c>
      <c r="I1361" s="3">
        <f t="shared" si="168"/>
        <v>0</v>
      </c>
      <c r="M1361" s="7" t="s">
        <v>1381</v>
      </c>
      <c r="N1361" s="9" t="str">
        <f t="shared" si="169"/>
        <v>A0396</v>
      </c>
      <c r="O1361" s="3">
        <v>477.42</v>
      </c>
      <c r="P1361" s="3">
        <v>540.24</v>
      </c>
      <c r="Q1361" s="1" t="s">
        <v>8</v>
      </c>
      <c r="R1361" s="1" t="s">
        <v>9</v>
      </c>
      <c r="S1361" s="1" t="s">
        <v>10</v>
      </c>
      <c r="T1361" s="1" t="s">
        <v>1372</v>
      </c>
      <c r="V1361" s="19" t="str">
        <f t="shared" si="172"/>
        <v>Post-calc.</v>
      </c>
      <c r="W1361" s="1" t="str">
        <f t="shared" si="173"/>
        <v>Post-calc.</v>
      </c>
      <c r="X1361" s="1" t="b">
        <f t="shared" si="174"/>
        <v>1</v>
      </c>
      <c r="Z1361" s="3">
        <f t="shared" si="175"/>
        <v>0</v>
      </c>
    </row>
    <row r="1362" spans="1:26" x14ac:dyDescent="0.2">
      <c r="A1362" s="25" t="s">
        <v>3957</v>
      </c>
      <c r="B1362" s="9" t="str">
        <f t="shared" si="170"/>
        <v>4P977</v>
      </c>
      <c r="C1362" s="30">
        <v>2000</v>
      </c>
      <c r="D1362" s="30">
        <v>2000</v>
      </c>
      <c r="E1362" s="32">
        <v>40756</v>
      </c>
      <c r="F1362" s="27" t="s">
        <v>3812</v>
      </c>
      <c r="G1362" s="34" t="s">
        <v>5520</v>
      </c>
      <c r="H1362" s="10" t="str">
        <f t="shared" si="171"/>
        <v>Post-calc.</v>
      </c>
      <c r="I1362" s="3">
        <f t="shared" si="168"/>
        <v>0</v>
      </c>
      <c r="M1362" s="7" t="s">
        <v>1382</v>
      </c>
      <c r="N1362" s="9" t="str">
        <f t="shared" si="169"/>
        <v>A0397</v>
      </c>
      <c r="O1362" s="3">
        <v>211.09</v>
      </c>
      <c r="P1362" s="3">
        <v>211.09</v>
      </c>
      <c r="Q1362" s="1" t="s">
        <v>8</v>
      </c>
      <c r="R1362" s="1" t="s">
        <v>9</v>
      </c>
      <c r="S1362" s="1" t="s">
        <v>10</v>
      </c>
      <c r="T1362" s="1" t="s">
        <v>1372</v>
      </c>
      <c r="V1362" s="19" t="str">
        <f t="shared" si="172"/>
        <v>Post-calc.</v>
      </c>
      <c r="W1362" s="1" t="str">
        <f t="shared" si="173"/>
        <v>Post-calc.</v>
      </c>
      <c r="X1362" s="1" t="b">
        <f t="shared" si="174"/>
        <v>1</v>
      </c>
      <c r="Z1362" s="3">
        <f t="shared" si="175"/>
        <v>0</v>
      </c>
    </row>
    <row r="1363" spans="1:26" x14ac:dyDescent="0.2">
      <c r="A1363" s="25" t="s">
        <v>3958</v>
      </c>
      <c r="B1363" s="9" t="str">
        <f t="shared" si="170"/>
        <v>4P978</v>
      </c>
      <c r="C1363" s="30">
        <v>1500</v>
      </c>
      <c r="D1363" s="30">
        <v>1500</v>
      </c>
      <c r="E1363" s="32">
        <v>40787</v>
      </c>
      <c r="F1363" s="27" t="s">
        <v>3812</v>
      </c>
      <c r="G1363" s="34" t="s">
        <v>5520</v>
      </c>
      <c r="H1363" s="10" t="str">
        <f t="shared" si="171"/>
        <v>Post-calc.</v>
      </c>
      <c r="I1363" s="3">
        <f t="shared" si="168"/>
        <v>0</v>
      </c>
      <c r="M1363" s="7" t="s">
        <v>1383</v>
      </c>
      <c r="N1363" s="9" t="str">
        <f t="shared" si="169"/>
        <v>A0398</v>
      </c>
      <c r="O1363" s="3">
        <v>560.16869999999994</v>
      </c>
      <c r="P1363" s="3">
        <v>560.16999999999996</v>
      </c>
      <c r="Q1363" s="1" t="s">
        <v>8</v>
      </c>
      <c r="R1363" s="1" t="s">
        <v>9</v>
      </c>
      <c r="S1363" s="1" t="s">
        <v>10</v>
      </c>
      <c r="T1363" s="1" t="s">
        <v>1372</v>
      </c>
      <c r="V1363" s="19" t="str">
        <f t="shared" si="172"/>
        <v>Post-calc.</v>
      </c>
      <c r="W1363" s="1" t="str">
        <f t="shared" si="173"/>
        <v>Post-calc.</v>
      </c>
      <c r="X1363" s="1" t="b">
        <f t="shared" si="174"/>
        <v>1</v>
      </c>
      <c r="Z1363" s="3">
        <f t="shared" si="175"/>
        <v>0</v>
      </c>
    </row>
    <row r="1364" spans="1:26" x14ac:dyDescent="0.2">
      <c r="A1364" s="25" t="s">
        <v>3959</v>
      </c>
      <c r="B1364" s="9" t="str">
        <f t="shared" si="170"/>
        <v>4P979</v>
      </c>
      <c r="C1364" s="30">
        <v>600</v>
      </c>
      <c r="D1364" s="30">
        <v>600</v>
      </c>
      <c r="E1364" s="32">
        <v>40787</v>
      </c>
      <c r="F1364" s="27" t="s">
        <v>3812</v>
      </c>
      <c r="G1364" s="34" t="s">
        <v>5520</v>
      </c>
      <c r="H1364" s="10" t="str">
        <f t="shared" si="171"/>
        <v>Post-calc.</v>
      </c>
      <c r="I1364" s="3">
        <f t="shared" si="168"/>
        <v>0</v>
      </c>
      <c r="M1364" s="7" t="s">
        <v>1384</v>
      </c>
      <c r="N1364" s="9" t="str">
        <f t="shared" si="169"/>
        <v>A0399</v>
      </c>
      <c r="O1364" s="3">
        <v>96.006299999999996</v>
      </c>
      <c r="P1364" s="3">
        <v>96.01</v>
      </c>
      <c r="Q1364" s="1" t="s">
        <v>8</v>
      </c>
      <c r="R1364" s="1" t="s">
        <v>9</v>
      </c>
      <c r="S1364" s="1" t="s">
        <v>10</v>
      </c>
      <c r="T1364" s="1" t="s">
        <v>1372</v>
      </c>
      <c r="V1364" s="19" t="str">
        <f t="shared" si="172"/>
        <v>Post-calc.</v>
      </c>
      <c r="W1364" s="1" t="str">
        <f t="shared" si="173"/>
        <v>Post-calc.</v>
      </c>
      <c r="X1364" s="1" t="b">
        <f t="shared" si="174"/>
        <v>1</v>
      </c>
      <c r="Z1364" s="3">
        <f t="shared" si="175"/>
        <v>0</v>
      </c>
    </row>
    <row r="1365" spans="1:26" x14ac:dyDescent="0.2">
      <c r="A1365" s="25" t="s">
        <v>3960</v>
      </c>
      <c r="B1365" s="9" t="str">
        <f t="shared" si="170"/>
        <v>4P991</v>
      </c>
      <c r="C1365" s="30">
        <v>1089.3245999999999</v>
      </c>
      <c r="D1365" s="30">
        <v>1089.3245999999999</v>
      </c>
      <c r="E1365" s="32">
        <v>40664</v>
      </c>
      <c r="F1365" s="27" t="s">
        <v>3812</v>
      </c>
      <c r="G1365" s="34" t="s">
        <v>5520</v>
      </c>
      <c r="H1365" s="10" t="str">
        <f t="shared" si="171"/>
        <v>Post-calc.</v>
      </c>
      <c r="I1365" s="3">
        <f t="shared" si="168"/>
        <v>0</v>
      </c>
      <c r="M1365" s="7" t="s">
        <v>1385</v>
      </c>
      <c r="N1365" s="9" t="str">
        <f t="shared" si="169"/>
        <v>A0400</v>
      </c>
      <c r="O1365" s="3">
        <v>3431.0821000000001</v>
      </c>
      <c r="P1365" s="3">
        <v>3112.94</v>
      </c>
      <c r="Q1365" s="1" t="s">
        <v>8</v>
      </c>
      <c r="R1365" s="1" t="s">
        <v>9</v>
      </c>
      <c r="S1365" s="1" t="s">
        <v>10</v>
      </c>
      <c r="T1365" s="1" t="s">
        <v>1372</v>
      </c>
      <c r="V1365" s="19" t="str">
        <f t="shared" si="172"/>
        <v>Post-calc.</v>
      </c>
      <c r="W1365" s="1" t="str">
        <f t="shared" si="173"/>
        <v>Post-calc.</v>
      </c>
      <c r="X1365" s="1" t="b">
        <f t="shared" si="174"/>
        <v>1</v>
      </c>
      <c r="Z1365" s="3">
        <f t="shared" si="175"/>
        <v>0</v>
      </c>
    </row>
    <row r="1366" spans="1:26" x14ac:dyDescent="0.2">
      <c r="A1366" s="25" t="s">
        <v>3961</v>
      </c>
      <c r="B1366" s="9" t="str">
        <f t="shared" si="170"/>
        <v>4P992</v>
      </c>
      <c r="C1366" s="30">
        <v>544.66229999999996</v>
      </c>
      <c r="D1366" s="30">
        <v>544.66229999999996</v>
      </c>
      <c r="E1366" s="32">
        <v>40664</v>
      </c>
      <c r="F1366" s="27" t="s">
        <v>3812</v>
      </c>
      <c r="G1366" s="34" t="s">
        <v>5520</v>
      </c>
      <c r="H1366" s="10" t="str">
        <f t="shared" si="171"/>
        <v>Post-calc.</v>
      </c>
      <c r="I1366" s="3">
        <f t="shared" si="168"/>
        <v>0</v>
      </c>
      <c r="M1366" s="7" t="s">
        <v>1386</v>
      </c>
      <c r="N1366" s="9" t="str">
        <f t="shared" si="169"/>
        <v>A0401</v>
      </c>
      <c r="O1366" s="3">
        <v>422.19229999999999</v>
      </c>
      <c r="P1366" s="3">
        <v>571.85</v>
      </c>
      <c r="Q1366" s="1" t="s">
        <v>8</v>
      </c>
      <c r="R1366" s="1" t="s">
        <v>9</v>
      </c>
      <c r="S1366" s="1" t="s">
        <v>10</v>
      </c>
      <c r="T1366" s="1" t="s">
        <v>1372</v>
      </c>
      <c r="V1366" s="19" t="str">
        <f t="shared" si="172"/>
        <v>Post-calc.</v>
      </c>
      <c r="W1366" s="1" t="str">
        <f t="shared" si="173"/>
        <v>Post-calc.</v>
      </c>
      <c r="X1366" s="1" t="b">
        <f t="shared" si="174"/>
        <v>1</v>
      </c>
      <c r="Z1366" s="3">
        <f t="shared" si="175"/>
        <v>0</v>
      </c>
    </row>
    <row r="1367" spans="1:26" x14ac:dyDescent="0.2">
      <c r="A1367" s="25" t="s">
        <v>3962</v>
      </c>
      <c r="B1367" s="9" t="str">
        <f t="shared" si="170"/>
        <v>4P993</v>
      </c>
      <c r="C1367" s="30">
        <v>2941.1765</v>
      </c>
      <c r="D1367" s="30">
        <v>2941.1765</v>
      </c>
      <c r="E1367" s="32">
        <v>40664</v>
      </c>
      <c r="F1367" s="27" t="s">
        <v>3812</v>
      </c>
      <c r="G1367" s="34" t="s">
        <v>5520</v>
      </c>
      <c r="H1367" s="10" t="str">
        <f t="shared" si="171"/>
        <v>Post-calc.</v>
      </c>
      <c r="I1367" s="3">
        <f t="shared" si="168"/>
        <v>0</v>
      </c>
      <c r="M1367" s="7" t="s">
        <v>1387</v>
      </c>
      <c r="N1367" s="9" t="str">
        <f t="shared" si="169"/>
        <v>A0402</v>
      </c>
      <c r="O1367" s="3">
        <v>233.26</v>
      </c>
      <c r="P1367" s="3">
        <v>233.26</v>
      </c>
      <c r="Q1367" s="1" t="s">
        <v>8</v>
      </c>
      <c r="R1367" s="1" t="s">
        <v>9</v>
      </c>
      <c r="S1367" s="1" t="s">
        <v>10</v>
      </c>
      <c r="T1367" s="1" t="s">
        <v>1372</v>
      </c>
      <c r="V1367" s="19" t="str">
        <f t="shared" si="172"/>
        <v>Post-calc.</v>
      </c>
      <c r="W1367" s="1" t="str">
        <f t="shared" si="173"/>
        <v>Post-calc.</v>
      </c>
      <c r="X1367" s="1" t="b">
        <f t="shared" si="174"/>
        <v>1</v>
      </c>
      <c r="Z1367" s="3">
        <f t="shared" si="175"/>
        <v>0</v>
      </c>
    </row>
    <row r="1368" spans="1:26" x14ac:dyDescent="0.2">
      <c r="A1368" s="25" t="s">
        <v>3963</v>
      </c>
      <c r="B1368" s="9" t="str">
        <f t="shared" si="170"/>
        <v>4P994</v>
      </c>
      <c r="C1368" s="30">
        <v>2178.6491999999998</v>
      </c>
      <c r="D1368" s="30">
        <v>2178.6491999999998</v>
      </c>
      <c r="E1368" s="32">
        <v>40664</v>
      </c>
      <c r="F1368" s="27" t="s">
        <v>3812</v>
      </c>
      <c r="G1368" s="34" t="s">
        <v>5520</v>
      </c>
      <c r="H1368" s="10" t="str">
        <f t="shared" si="171"/>
        <v>Post-calc.</v>
      </c>
      <c r="I1368" s="3">
        <f t="shared" si="168"/>
        <v>0</v>
      </c>
      <c r="M1368" s="7" t="s">
        <v>1388</v>
      </c>
      <c r="N1368" s="9" t="str">
        <f t="shared" si="169"/>
        <v>A0403</v>
      </c>
      <c r="O1368" s="3">
        <v>254.66489999999999</v>
      </c>
      <c r="P1368" s="3">
        <v>254.66</v>
      </c>
      <c r="Q1368" s="1" t="s">
        <v>8</v>
      </c>
      <c r="R1368" s="1" t="s">
        <v>9</v>
      </c>
      <c r="S1368" s="1" t="s">
        <v>10</v>
      </c>
      <c r="T1368" s="1" t="s">
        <v>1372</v>
      </c>
      <c r="V1368" s="19" t="str">
        <f t="shared" si="172"/>
        <v>Post-calc.</v>
      </c>
      <c r="W1368" s="1" t="str">
        <f t="shared" si="173"/>
        <v>Post-calc.</v>
      </c>
      <c r="X1368" s="1" t="b">
        <f t="shared" si="174"/>
        <v>1</v>
      </c>
      <c r="Z1368" s="3">
        <f t="shared" si="175"/>
        <v>0</v>
      </c>
    </row>
    <row r="1369" spans="1:26" x14ac:dyDescent="0.2">
      <c r="A1369" s="25" t="s">
        <v>3964</v>
      </c>
      <c r="B1369" s="9" t="str">
        <f t="shared" si="170"/>
        <v>4P995</v>
      </c>
      <c r="C1369" s="30">
        <v>762.52719999999999</v>
      </c>
      <c r="D1369" s="30">
        <v>762.52719999999999</v>
      </c>
      <c r="E1369" s="32">
        <v>40664</v>
      </c>
      <c r="F1369" s="27" t="s">
        <v>3812</v>
      </c>
      <c r="G1369" s="34" t="s">
        <v>5520</v>
      </c>
      <c r="H1369" s="10" t="str">
        <f t="shared" si="171"/>
        <v>Post-calc.</v>
      </c>
      <c r="I1369" s="3">
        <f t="shared" si="168"/>
        <v>0</v>
      </c>
      <c r="M1369" s="7" t="s">
        <v>1389</v>
      </c>
      <c r="N1369" s="9" t="str">
        <f t="shared" si="169"/>
        <v>A0404</v>
      </c>
      <c r="O1369" s="3">
        <v>270.08999999999997</v>
      </c>
      <c r="P1369" s="3">
        <v>270.08999999999997</v>
      </c>
      <c r="Q1369" s="1" t="s">
        <v>8</v>
      </c>
      <c r="R1369" s="1" t="s">
        <v>9</v>
      </c>
      <c r="S1369" s="1" t="s">
        <v>10</v>
      </c>
      <c r="T1369" s="1" t="s">
        <v>1372</v>
      </c>
      <c r="V1369" s="19" t="str">
        <f t="shared" si="172"/>
        <v>Post-calc.</v>
      </c>
      <c r="W1369" s="1" t="str">
        <f t="shared" si="173"/>
        <v>Post-calc.</v>
      </c>
      <c r="X1369" s="1" t="b">
        <f t="shared" si="174"/>
        <v>1</v>
      </c>
      <c r="Z1369" s="3">
        <f t="shared" si="175"/>
        <v>0</v>
      </c>
    </row>
    <row r="1370" spans="1:26" x14ac:dyDescent="0.2">
      <c r="A1370" s="25" t="s">
        <v>3965</v>
      </c>
      <c r="B1370" s="9" t="str">
        <f t="shared" si="170"/>
        <v>4P996</v>
      </c>
      <c r="C1370" s="30">
        <v>161.2903</v>
      </c>
      <c r="D1370" s="30">
        <v>161.2903</v>
      </c>
      <c r="E1370" s="32">
        <v>40664</v>
      </c>
      <c r="F1370" s="27" t="s">
        <v>3812</v>
      </c>
      <c r="G1370" s="34" t="s">
        <v>5520</v>
      </c>
      <c r="H1370" s="10" t="str">
        <f t="shared" si="171"/>
        <v>Post-calc.</v>
      </c>
      <c r="I1370" s="3">
        <f t="shared" si="168"/>
        <v>0</v>
      </c>
      <c r="M1370" s="7" t="s">
        <v>1390</v>
      </c>
      <c r="N1370" s="9" t="str">
        <f t="shared" si="169"/>
        <v>A0405</v>
      </c>
      <c r="O1370" s="3">
        <v>159.1438</v>
      </c>
      <c r="P1370" s="3">
        <v>159.13999999999999</v>
      </c>
      <c r="Q1370" s="1" t="s">
        <v>8</v>
      </c>
      <c r="R1370" s="1" t="s">
        <v>9</v>
      </c>
      <c r="S1370" s="1" t="s">
        <v>10</v>
      </c>
      <c r="T1370" s="1" t="s">
        <v>1372</v>
      </c>
      <c r="V1370" s="19" t="str">
        <f t="shared" si="172"/>
        <v>Post-calc.</v>
      </c>
      <c r="W1370" s="1" t="str">
        <f t="shared" si="173"/>
        <v>Post-calc.</v>
      </c>
      <c r="X1370" s="1" t="b">
        <f t="shared" si="174"/>
        <v>1</v>
      </c>
      <c r="Z1370" s="3">
        <f t="shared" si="175"/>
        <v>0</v>
      </c>
    </row>
    <row r="1371" spans="1:26" x14ac:dyDescent="0.2">
      <c r="A1371" s="25" t="s">
        <v>3966</v>
      </c>
      <c r="B1371" s="9" t="str">
        <f t="shared" si="170"/>
        <v>4P997</v>
      </c>
      <c r="C1371" s="30">
        <v>161.2903</v>
      </c>
      <c r="D1371" s="30">
        <v>161.2903</v>
      </c>
      <c r="E1371" s="32">
        <v>40695</v>
      </c>
      <c r="F1371" s="27" t="s">
        <v>3812</v>
      </c>
      <c r="G1371" s="34" t="s">
        <v>5520</v>
      </c>
      <c r="H1371" s="10" t="str">
        <f t="shared" si="171"/>
        <v>Post-calc.</v>
      </c>
      <c r="I1371" s="3">
        <f t="shared" si="168"/>
        <v>0</v>
      </c>
      <c r="M1371" s="7" t="s">
        <v>1391</v>
      </c>
      <c r="N1371" s="9" t="str">
        <f t="shared" si="169"/>
        <v>A0406</v>
      </c>
      <c r="O1371" s="3">
        <v>281.21879999999999</v>
      </c>
      <c r="P1371" s="3">
        <v>281.22000000000003</v>
      </c>
      <c r="Q1371" s="1" t="s">
        <v>8</v>
      </c>
      <c r="R1371" s="1" t="s">
        <v>9</v>
      </c>
      <c r="S1371" s="1" t="s">
        <v>10</v>
      </c>
      <c r="T1371" s="1" t="s">
        <v>1372</v>
      </c>
      <c r="V1371" s="19" t="str">
        <f t="shared" si="172"/>
        <v>Post-calc.</v>
      </c>
      <c r="W1371" s="1" t="str">
        <f t="shared" si="173"/>
        <v>Post-calc.</v>
      </c>
      <c r="X1371" s="1" t="b">
        <f t="shared" si="174"/>
        <v>1</v>
      </c>
      <c r="Z1371" s="3">
        <f t="shared" si="175"/>
        <v>0</v>
      </c>
    </row>
    <row r="1372" spans="1:26" x14ac:dyDescent="0.2">
      <c r="A1372" s="25" t="s">
        <v>3967</v>
      </c>
      <c r="B1372" s="9" t="str">
        <f t="shared" si="170"/>
        <v>4P998</v>
      </c>
      <c r="C1372" s="30">
        <v>322.5806</v>
      </c>
      <c r="D1372" s="30">
        <v>322.5806</v>
      </c>
      <c r="E1372" s="32">
        <v>40664</v>
      </c>
      <c r="F1372" s="27" t="s">
        <v>3812</v>
      </c>
      <c r="G1372" s="34" t="s">
        <v>5520</v>
      </c>
      <c r="H1372" s="10" t="str">
        <f t="shared" si="171"/>
        <v>Post-calc.</v>
      </c>
      <c r="I1372" s="3">
        <f t="shared" si="168"/>
        <v>0</v>
      </c>
      <c r="M1372" s="7" t="s">
        <v>1392</v>
      </c>
      <c r="N1372" s="9" t="str">
        <f t="shared" si="169"/>
        <v>A0407</v>
      </c>
      <c r="O1372" s="3">
        <v>295.52390000000003</v>
      </c>
      <c r="P1372" s="3">
        <v>295.52</v>
      </c>
      <c r="Q1372" s="1" t="s">
        <v>8</v>
      </c>
      <c r="R1372" s="1" t="s">
        <v>9</v>
      </c>
      <c r="S1372" s="1" t="s">
        <v>10</v>
      </c>
      <c r="T1372" s="1" t="s">
        <v>1372</v>
      </c>
      <c r="V1372" s="19" t="str">
        <f t="shared" si="172"/>
        <v>Post-calc.</v>
      </c>
      <c r="W1372" s="1" t="str">
        <f t="shared" si="173"/>
        <v>Post-calc.</v>
      </c>
      <c r="X1372" s="1" t="b">
        <f t="shared" si="174"/>
        <v>1</v>
      </c>
      <c r="Z1372" s="3">
        <f t="shared" si="175"/>
        <v>0</v>
      </c>
    </row>
    <row r="1373" spans="1:26" x14ac:dyDescent="0.2">
      <c r="A1373" s="25" t="s">
        <v>3968</v>
      </c>
      <c r="B1373" s="9" t="str">
        <f t="shared" si="170"/>
        <v>4P999</v>
      </c>
      <c r="C1373" s="30">
        <v>326.79739999999998</v>
      </c>
      <c r="D1373" s="30">
        <v>326.79739999999998</v>
      </c>
      <c r="E1373" s="32">
        <v>40664</v>
      </c>
      <c r="F1373" s="27" t="s">
        <v>3812</v>
      </c>
      <c r="G1373" s="34" t="s">
        <v>5520</v>
      </c>
      <c r="H1373" s="10" t="str">
        <f t="shared" si="171"/>
        <v>Post-calc.</v>
      </c>
      <c r="I1373" s="3">
        <f t="shared" si="168"/>
        <v>0</v>
      </c>
      <c r="M1373" s="7" t="s">
        <v>1393</v>
      </c>
      <c r="N1373" s="9" t="str">
        <f t="shared" si="169"/>
        <v>A0408</v>
      </c>
      <c r="O1373" s="3">
        <v>215.22790000000001</v>
      </c>
      <c r="P1373" s="3">
        <v>215.23</v>
      </c>
      <c r="Q1373" s="1" t="s">
        <v>8</v>
      </c>
      <c r="R1373" s="1" t="s">
        <v>9</v>
      </c>
      <c r="S1373" s="1" t="s">
        <v>10</v>
      </c>
      <c r="T1373" s="1" t="s">
        <v>1372</v>
      </c>
      <c r="V1373" s="19" t="str">
        <f t="shared" si="172"/>
        <v>Post-calc.</v>
      </c>
      <c r="W1373" s="1" t="str">
        <f t="shared" si="173"/>
        <v>Post-calc.</v>
      </c>
      <c r="X1373" s="1" t="b">
        <f t="shared" si="174"/>
        <v>1</v>
      </c>
      <c r="Z1373" s="3">
        <f t="shared" si="175"/>
        <v>0</v>
      </c>
    </row>
    <row r="1374" spans="1:26" x14ac:dyDescent="0.2">
      <c r="A1374" s="25" t="s">
        <v>3969</v>
      </c>
      <c r="B1374" s="9" t="str">
        <f t="shared" si="170"/>
        <v>4PA01</v>
      </c>
      <c r="C1374" s="30">
        <v>3267.9739</v>
      </c>
      <c r="D1374" s="30">
        <v>3267.9739</v>
      </c>
      <c r="E1374" s="32">
        <v>40664</v>
      </c>
      <c r="F1374" s="27" t="s">
        <v>3812</v>
      </c>
      <c r="G1374" s="34" t="s">
        <v>5520</v>
      </c>
      <c r="H1374" s="10" t="str">
        <f t="shared" si="171"/>
        <v>Post-calc.</v>
      </c>
      <c r="I1374" s="3">
        <f t="shared" si="168"/>
        <v>0</v>
      </c>
      <c r="M1374" s="7" t="s">
        <v>1394</v>
      </c>
      <c r="N1374" s="9" t="str">
        <f t="shared" si="169"/>
        <v>A0409</v>
      </c>
      <c r="O1374" s="3">
        <v>200.71080000000001</v>
      </c>
      <c r="P1374" s="3">
        <v>137.97999999999999</v>
      </c>
      <c r="Q1374" s="1" t="s">
        <v>8</v>
      </c>
      <c r="R1374" s="1" t="s">
        <v>9</v>
      </c>
      <c r="S1374" s="1" t="s">
        <v>10</v>
      </c>
      <c r="T1374" s="1" t="s">
        <v>1372</v>
      </c>
      <c r="V1374" s="19" t="str">
        <f t="shared" si="172"/>
        <v>Post-calc.</v>
      </c>
      <c r="W1374" s="1" t="str">
        <f t="shared" si="173"/>
        <v>Post-calc.</v>
      </c>
      <c r="X1374" s="1" t="b">
        <f t="shared" si="174"/>
        <v>1</v>
      </c>
      <c r="Z1374" s="3">
        <f t="shared" si="175"/>
        <v>0</v>
      </c>
    </row>
    <row r="1375" spans="1:26" x14ac:dyDescent="0.2">
      <c r="A1375" s="25" t="s">
        <v>3970</v>
      </c>
      <c r="B1375" s="9" t="str">
        <f t="shared" si="170"/>
        <v>4PA04</v>
      </c>
      <c r="C1375" s="30">
        <v>18000</v>
      </c>
      <c r="D1375" s="30">
        <v>18000</v>
      </c>
      <c r="E1375" s="32">
        <v>40909</v>
      </c>
      <c r="F1375" s="27" t="s">
        <v>3812</v>
      </c>
      <c r="G1375" s="34" t="s">
        <v>5520</v>
      </c>
      <c r="H1375" s="10" t="str">
        <f t="shared" si="171"/>
        <v>Post-calc.</v>
      </c>
      <c r="I1375" s="3">
        <f t="shared" si="168"/>
        <v>0</v>
      </c>
      <c r="M1375" s="7" t="s">
        <v>1395</v>
      </c>
      <c r="N1375" s="9" t="str">
        <f t="shared" si="169"/>
        <v>A0411</v>
      </c>
      <c r="O1375" s="3">
        <v>1016</v>
      </c>
      <c r="P1375" s="3">
        <v>1016</v>
      </c>
      <c r="Q1375" s="1" t="s">
        <v>8</v>
      </c>
      <c r="R1375" s="1" t="s">
        <v>9</v>
      </c>
      <c r="S1375" s="1" t="s">
        <v>10</v>
      </c>
      <c r="T1375" s="1" t="s">
        <v>1340</v>
      </c>
      <c r="V1375" s="19" t="str">
        <f t="shared" si="172"/>
        <v>Post-calc.</v>
      </c>
      <c r="W1375" s="1" t="str">
        <f t="shared" si="173"/>
        <v>Post-calc.</v>
      </c>
      <c r="X1375" s="1" t="b">
        <f t="shared" si="174"/>
        <v>1</v>
      </c>
      <c r="Z1375" s="3">
        <f t="shared" si="175"/>
        <v>0</v>
      </c>
    </row>
    <row r="1376" spans="1:26" x14ac:dyDescent="0.2">
      <c r="A1376" s="25" t="s">
        <v>3971</v>
      </c>
      <c r="B1376" s="9" t="str">
        <f t="shared" si="170"/>
        <v>4PA05</v>
      </c>
      <c r="C1376" s="30">
        <v>18071</v>
      </c>
      <c r="D1376" s="30">
        <v>18071</v>
      </c>
      <c r="E1376" s="32">
        <v>40909</v>
      </c>
      <c r="F1376" s="27" t="s">
        <v>3812</v>
      </c>
      <c r="G1376" s="34" t="s">
        <v>5520</v>
      </c>
      <c r="H1376" s="10" t="str">
        <f t="shared" si="171"/>
        <v>Post-calc.</v>
      </c>
      <c r="I1376" s="3">
        <f t="shared" si="168"/>
        <v>0</v>
      </c>
      <c r="M1376" s="7" t="s">
        <v>1396</v>
      </c>
      <c r="N1376" s="9" t="str">
        <f t="shared" si="169"/>
        <v>A0412</v>
      </c>
      <c r="O1376" s="3">
        <v>5491.5</v>
      </c>
      <c r="P1376" s="3">
        <v>5491.5</v>
      </c>
      <c r="Q1376" s="1" t="s">
        <v>8</v>
      </c>
      <c r="R1376" s="1" t="s">
        <v>9</v>
      </c>
      <c r="S1376" s="1" t="s">
        <v>10</v>
      </c>
      <c r="T1376" s="1" t="s">
        <v>1340</v>
      </c>
      <c r="V1376" s="19" t="str">
        <f t="shared" si="172"/>
        <v>Post-calc.</v>
      </c>
      <c r="W1376" s="1" t="str">
        <f t="shared" si="173"/>
        <v>Post-calc.</v>
      </c>
      <c r="X1376" s="1" t="b">
        <f t="shared" si="174"/>
        <v>1</v>
      </c>
      <c r="Z1376" s="3">
        <f t="shared" si="175"/>
        <v>0</v>
      </c>
    </row>
    <row r="1377" spans="1:26" x14ac:dyDescent="0.2">
      <c r="A1377" s="25" t="s">
        <v>3972</v>
      </c>
      <c r="B1377" s="9" t="str">
        <f t="shared" si="170"/>
        <v>4PA21</v>
      </c>
      <c r="C1377" s="30">
        <v>141.6122</v>
      </c>
      <c r="D1377" s="30">
        <v>141.6122</v>
      </c>
      <c r="E1377" s="32">
        <v>40664</v>
      </c>
      <c r="F1377" s="27" t="s">
        <v>3812</v>
      </c>
      <c r="G1377" s="34" t="s">
        <v>5520</v>
      </c>
      <c r="H1377" s="10" t="str">
        <f t="shared" si="171"/>
        <v>Post-calc.</v>
      </c>
      <c r="I1377" s="3">
        <f t="shared" si="168"/>
        <v>0</v>
      </c>
      <c r="M1377" s="7" t="s">
        <v>1397</v>
      </c>
      <c r="N1377" s="9" t="str">
        <f t="shared" si="169"/>
        <v>A0413</v>
      </c>
      <c r="O1377" s="3">
        <v>200</v>
      </c>
      <c r="P1377" s="3">
        <v>200</v>
      </c>
      <c r="Q1377" s="1" t="s">
        <v>8</v>
      </c>
      <c r="R1377" s="1" t="s">
        <v>9</v>
      </c>
      <c r="S1377" s="1" t="s">
        <v>10</v>
      </c>
      <c r="T1377" s="1" t="s">
        <v>1340</v>
      </c>
      <c r="V1377" s="19" t="str">
        <f t="shared" si="172"/>
        <v>Post-calc.</v>
      </c>
      <c r="W1377" s="1" t="str">
        <f t="shared" si="173"/>
        <v>Post-calc.</v>
      </c>
      <c r="X1377" s="1" t="b">
        <f t="shared" si="174"/>
        <v>1</v>
      </c>
      <c r="Z1377" s="3">
        <f t="shared" si="175"/>
        <v>0</v>
      </c>
    </row>
    <row r="1378" spans="1:26" x14ac:dyDescent="0.2">
      <c r="A1378" s="25" t="s">
        <v>3973</v>
      </c>
      <c r="B1378" s="9" t="str">
        <f t="shared" si="170"/>
        <v>4PA22</v>
      </c>
      <c r="C1378" s="30">
        <v>322.5806</v>
      </c>
      <c r="D1378" s="30">
        <v>322.5806</v>
      </c>
      <c r="E1378" s="32">
        <v>40664</v>
      </c>
      <c r="F1378" s="27" t="s">
        <v>3812</v>
      </c>
      <c r="G1378" s="34" t="s">
        <v>5520</v>
      </c>
      <c r="H1378" s="10" t="str">
        <f t="shared" si="171"/>
        <v>Post-calc.</v>
      </c>
      <c r="I1378" s="3">
        <f t="shared" si="168"/>
        <v>0</v>
      </c>
      <c r="M1378" s="7" t="s">
        <v>1398</v>
      </c>
      <c r="N1378" s="9" t="str">
        <f t="shared" si="169"/>
        <v>A0414</v>
      </c>
      <c r="O1378" s="3">
        <v>3469.42</v>
      </c>
      <c r="P1378" s="3">
        <v>3469.42</v>
      </c>
      <c r="Q1378" s="1" t="s">
        <v>8</v>
      </c>
      <c r="R1378" s="1" t="s">
        <v>9</v>
      </c>
      <c r="S1378" s="1" t="s">
        <v>10</v>
      </c>
      <c r="T1378" s="1" t="s">
        <v>1340</v>
      </c>
      <c r="V1378" s="19" t="str">
        <f t="shared" si="172"/>
        <v>Post-calc.</v>
      </c>
      <c r="W1378" s="1" t="str">
        <f t="shared" si="173"/>
        <v>Post-calc.</v>
      </c>
      <c r="X1378" s="1" t="b">
        <f t="shared" si="174"/>
        <v>1</v>
      </c>
      <c r="Z1378" s="3">
        <f t="shared" si="175"/>
        <v>0</v>
      </c>
    </row>
    <row r="1379" spans="1:26" x14ac:dyDescent="0.2">
      <c r="A1379" s="25" t="s">
        <v>3974</v>
      </c>
      <c r="B1379" s="9" t="str">
        <f t="shared" si="170"/>
        <v>4PA23</v>
      </c>
      <c r="C1379" s="30">
        <v>1163.4031</v>
      </c>
      <c r="D1379" s="30">
        <v>1163.4031</v>
      </c>
      <c r="E1379" s="32">
        <v>40695</v>
      </c>
      <c r="F1379" s="27" t="s">
        <v>3812</v>
      </c>
      <c r="G1379" s="34" t="s">
        <v>5520</v>
      </c>
      <c r="H1379" s="10" t="str">
        <f t="shared" si="171"/>
        <v>Post-calc.</v>
      </c>
      <c r="I1379" s="3">
        <f t="shared" si="168"/>
        <v>0</v>
      </c>
      <c r="M1379" s="7" t="s">
        <v>1399</v>
      </c>
      <c r="N1379" s="9" t="str">
        <f t="shared" si="169"/>
        <v>A0415</v>
      </c>
      <c r="O1379" s="3">
        <v>499</v>
      </c>
      <c r="P1379" s="3">
        <v>499</v>
      </c>
      <c r="Q1379" s="1" t="s">
        <v>8</v>
      </c>
      <c r="R1379" s="1" t="s">
        <v>9</v>
      </c>
      <c r="S1379" s="1" t="s">
        <v>10</v>
      </c>
      <c r="T1379" s="1" t="s">
        <v>1340</v>
      </c>
      <c r="V1379" s="19" t="str">
        <f t="shared" si="172"/>
        <v>Post-calc.</v>
      </c>
      <c r="W1379" s="1" t="str">
        <f t="shared" si="173"/>
        <v>Post-calc.</v>
      </c>
      <c r="X1379" s="1" t="b">
        <f t="shared" si="174"/>
        <v>1</v>
      </c>
      <c r="Z1379" s="3">
        <f t="shared" si="175"/>
        <v>0</v>
      </c>
    </row>
    <row r="1380" spans="1:26" x14ac:dyDescent="0.2">
      <c r="A1380" s="25" t="s">
        <v>3975</v>
      </c>
      <c r="B1380" s="9" t="str">
        <f t="shared" si="170"/>
        <v>4PA24</v>
      </c>
      <c r="C1380" s="30">
        <v>1000</v>
      </c>
      <c r="D1380" s="30">
        <v>1000</v>
      </c>
      <c r="E1380" s="32">
        <v>40787</v>
      </c>
      <c r="F1380" s="27" t="s">
        <v>3812</v>
      </c>
      <c r="G1380" s="34" t="s">
        <v>5520</v>
      </c>
      <c r="H1380" s="10" t="str">
        <f t="shared" si="171"/>
        <v>Post-calc.</v>
      </c>
      <c r="I1380" s="3">
        <f t="shared" si="168"/>
        <v>0</v>
      </c>
      <c r="M1380" s="7" t="s">
        <v>1400</v>
      </c>
      <c r="N1380" s="9" t="str">
        <f t="shared" si="169"/>
        <v>A0416</v>
      </c>
      <c r="O1380" s="3">
        <v>399</v>
      </c>
      <c r="P1380" s="3">
        <v>399</v>
      </c>
      <c r="Q1380" s="1" t="s">
        <v>8</v>
      </c>
      <c r="R1380" s="1" t="s">
        <v>9</v>
      </c>
      <c r="S1380" s="1" t="s">
        <v>10</v>
      </c>
      <c r="T1380" s="1" t="s">
        <v>1340</v>
      </c>
      <c r="V1380" s="19" t="str">
        <f t="shared" si="172"/>
        <v>Post-calc.</v>
      </c>
      <c r="W1380" s="1" t="str">
        <f t="shared" si="173"/>
        <v>Post-calc.</v>
      </c>
      <c r="X1380" s="1" t="b">
        <f t="shared" si="174"/>
        <v>1</v>
      </c>
      <c r="Z1380" s="3">
        <f t="shared" si="175"/>
        <v>0</v>
      </c>
    </row>
    <row r="1381" spans="1:26" x14ac:dyDescent="0.2">
      <c r="A1381" s="25" t="s">
        <v>3976</v>
      </c>
      <c r="B1381" s="9" t="str">
        <f t="shared" si="170"/>
        <v>4PA25</v>
      </c>
      <c r="C1381" s="30">
        <v>16.666699999999999</v>
      </c>
      <c r="D1381" s="30">
        <v>16.666699999999999</v>
      </c>
      <c r="E1381" s="32">
        <v>40848</v>
      </c>
      <c r="F1381" s="27" t="s">
        <v>3812</v>
      </c>
      <c r="G1381" s="34" t="s">
        <v>5520</v>
      </c>
      <c r="H1381" s="10" t="str">
        <f t="shared" si="171"/>
        <v>Post-calc.</v>
      </c>
      <c r="I1381" s="3">
        <f t="shared" si="168"/>
        <v>0</v>
      </c>
      <c r="M1381" s="7" t="s">
        <v>1401</v>
      </c>
      <c r="N1381" s="9" t="str">
        <f t="shared" si="169"/>
        <v>A0417</v>
      </c>
      <c r="O1381" s="3">
        <v>257.97000000000003</v>
      </c>
      <c r="P1381" s="3">
        <v>257.97000000000003</v>
      </c>
      <c r="Q1381" s="1" t="s">
        <v>8</v>
      </c>
      <c r="R1381" s="1" t="s">
        <v>9</v>
      </c>
      <c r="S1381" s="1" t="s">
        <v>10</v>
      </c>
      <c r="T1381" s="1" t="s">
        <v>1340</v>
      </c>
      <c r="V1381" s="19" t="str">
        <f t="shared" si="172"/>
        <v>Post-calc.</v>
      </c>
      <c r="W1381" s="1" t="str">
        <f t="shared" si="173"/>
        <v>Post-calc.</v>
      </c>
      <c r="X1381" s="1" t="b">
        <f t="shared" si="174"/>
        <v>1</v>
      </c>
      <c r="Z1381" s="3">
        <f t="shared" si="175"/>
        <v>0</v>
      </c>
    </row>
    <row r="1382" spans="1:26" x14ac:dyDescent="0.2">
      <c r="A1382" s="25" t="s">
        <v>3977</v>
      </c>
      <c r="B1382" s="9" t="str">
        <f t="shared" si="170"/>
        <v>4PA26</v>
      </c>
      <c r="C1382" s="30">
        <v>93.557000000000002</v>
      </c>
      <c r="D1382" s="30">
        <v>93.557000000000002</v>
      </c>
      <c r="E1382" s="32"/>
      <c r="F1382" s="27" t="s">
        <v>3812</v>
      </c>
      <c r="G1382" s="34" t="s">
        <v>5520</v>
      </c>
      <c r="H1382" s="10" t="str">
        <f t="shared" si="171"/>
        <v>Pre-calc.</v>
      </c>
      <c r="I1382" s="3">
        <f t="shared" si="168"/>
        <v>0</v>
      </c>
      <c r="M1382" s="7" t="s">
        <v>1402</v>
      </c>
      <c r="N1382" s="9" t="str">
        <f t="shared" si="169"/>
        <v>A0418</v>
      </c>
      <c r="O1382" s="3">
        <v>499</v>
      </c>
      <c r="P1382" s="3">
        <v>499</v>
      </c>
      <c r="Q1382" s="1" t="s">
        <v>8</v>
      </c>
      <c r="R1382" s="1" t="s">
        <v>9</v>
      </c>
      <c r="S1382" s="1" t="s">
        <v>10</v>
      </c>
      <c r="T1382" s="1" t="s">
        <v>1340</v>
      </c>
      <c r="V1382" s="19" t="str">
        <f t="shared" si="172"/>
        <v>Post-calc.</v>
      </c>
      <c r="W1382" s="1" t="str">
        <f t="shared" si="173"/>
        <v>Post-calc.</v>
      </c>
      <c r="X1382" s="1" t="b">
        <f t="shared" si="174"/>
        <v>1</v>
      </c>
      <c r="Z1382" s="3">
        <f t="shared" si="175"/>
        <v>0</v>
      </c>
    </row>
    <row r="1383" spans="1:26" x14ac:dyDescent="0.2">
      <c r="A1383" s="25" t="s">
        <v>3978</v>
      </c>
      <c r="B1383" s="9" t="str">
        <f t="shared" si="170"/>
        <v>4PB21</v>
      </c>
      <c r="C1383" s="30">
        <v>100</v>
      </c>
      <c r="D1383" s="30">
        <v>100</v>
      </c>
      <c r="E1383" s="32">
        <v>40787</v>
      </c>
      <c r="F1383" s="27" t="s">
        <v>3812</v>
      </c>
      <c r="G1383" s="34" t="s">
        <v>5520</v>
      </c>
      <c r="H1383" s="10" t="str">
        <f t="shared" si="171"/>
        <v>Post-calc.</v>
      </c>
      <c r="I1383" s="3">
        <f t="shared" si="168"/>
        <v>0</v>
      </c>
      <c r="M1383" s="7" t="s">
        <v>1403</v>
      </c>
      <c r="N1383" s="9" t="str">
        <f t="shared" si="169"/>
        <v>A0419</v>
      </c>
      <c r="O1383" s="3">
        <v>4521</v>
      </c>
      <c r="P1383" s="3">
        <v>4521</v>
      </c>
      <c r="Q1383" s="1" t="s">
        <v>8</v>
      </c>
      <c r="R1383" s="1" t="s">
        <v>9</v>
      </c>
      <c r="S1383" s="1" t="s">
        <v>10</v>
      </c>
      <c r="T1383" s="1" t="s">
        <v>1340</v>
      </c>
      <c r="V1383" s="19" t="str">
        <f t="shared" si="172"/>
        <v>Post-calc.</v>
      </c>
      <c r="W1383" s="1" t="str">
        <f t="shared" si="173"/>
        <v>Post-calc.</v>
      </c>
      <c r="X1383" s="1" t="b">
        <f t="shared" si="174"/>
        <v>1</v>
      </c>
      <c r="Z1383" s="3">
        <f t="shared" si="175"/>
        <v>0</v>
      </c>
    </row>
    <row r="1384" spans="1:26" x14ac:dyDescent="0.2">
      <c r="A1384" s="25" t="s">
        <v>3979</v>
      </c>
      <c r="B1384" s="9" t="str">
        <f t="shared" si="170"/>
        <v>4PB22</v>
      </c>
      <c r="C1384" s="30">
        <v>1300</v>
      </c>
      <c r="D1384" s="30">
        <v>1300</v>
      </c>
      <c r="E1384" s="32">
        <v>40909</v>
      </c>
      <c r="F1384" s="27" t="s">
        <v>3812</v>
      </c>
      <c r="G1384" s="34" t="s">
        <v>5520</v>
      </c>
      <c r="H1384" s="10" t="str">
        <f t="shared" si="171"/>
        <v>Post-calc.</v>
      </c>
      <c r="I1384" s="3">
        <f t="shared" si="168"/>
        <v>0</v>
      </c>
      <c r="M1384" s="7" t="s">
        <v>1404</v>
      </c>
      <c r="N1384" s="9" t="str">
        <f t="shared" si="169"/>
        <v>A0420</v>
      </c>
      <c r="O1384" s="3">
        <v>399</v>
      </c>
      <c r="P1384" s="3">
        <v>399</v>
      </c>
      <c r="Q1384" s="1" t="s">
        <v>8</v>
      </c>
      <c r="R1384" s="1" t="s">
        <v>9</v>
      </c>
      <c r="S1384" s="1" t="s">
        <v>10</v>
      </c>
      <c r="T1384" s="1" t="s">
        <v>1340</v>
      </c>
      <c r="V1384" s="19" t="str">
        <f t="shared" si="172"/>
        <v>Post-calc.</v>
      </c>
      <c r="W1384" s="1" t="str">
        <f t="shared" si="173"/>
        <v>Post-calc.</v>
      </c>
      <c r="X1384" s="1" t="b">
        <f t="shared" si="174"/>
        <v>1</v>
      </c>
      <c r="Z1384" s="3">
        <f t="shared" si="175"/>
        <v>0</v>
      </c>
    </row>
    <row r="1385" spans="1:26" x14ac:dyDescent="0.2">
      <c r="A1385" s="25" t="s">
        <v>3980</v>
      </c>
      <c r="B1385" s="9" t="str">
        <f t="shared" si="170"/>
        <v>4PB23</v>
      </c>
      <c r="C1385" s="30">
        <v>150</v>
      </c>
      <c r="D1385" s="30">
        <v>150</v>
      </c>
      <c r="E1385" s="32">
        <v>40909</v>
      </c>
      <c r="F1385" s="27" t="s">
        <v>3812</v>
      </c>
      <c r="G1385" s="34" t="s">
        <v>5520</v>
      </c>
      <c r="H1385" s="10" t="str">
        <f t="shared" si="171"/>
        <v>Post-calc.</v>
      </c>
      <c r="I1385" s="3">
        <f t="shared" si="168"/>
        <v>0</v>
      </c>
      <c r="M1385" s="7" t="s">
        <v>1405</v>
      </c>
      <c r="N1385" s="9" t="str">
        <f t="shared" si="169"/>
        <v>A0421</v>
      </c>
      <c r="O1385" s="3">
        <v>7000.8527999999997</v>
      </c>
      <c r="P1385" s="3">
        <v>6441.1090000000004</v>
      </c>
      <c r="Q1385" s="1" t="s">
        <v>8</v>
      </c>
      <c r="R1385" s="1" t="s">
        <v>9</v>
      </c>
      <c r="S1385" s="1" t="s">
        <v>10</v>
      </c>
      <c r="T1385" s="1" t="s">
        <v>1267</v>
      </c>
      <c r="V1385" s="19" t="str">
        <f t="shared" si="172"/>
        <v>Post-calc.</v>
      </c>
      <c r="W1385" s="1" t="str">
        <f t="shared" si="173"/>
        <v>Post-calc.</v>
      </c>
      <c r="X1385" s="1" t="b">
        <f t="shared" si="174"/>
        <v>1</v>
      </c>
      <c r="Z1385" s="3">
        <f t="shared" si="175"/>
        <v>0</v>
      </c>
    </row>
    <row r="1386" spans="1:26" x14ac:dyDescent="0.2">
      <c r="A1386" s="25" t="s">
        <v>3981</v>
      </c>
      <c r="B1386" s="9" t="str">
        <f t="shared" si="170"/>
        <v>4PB24</v>
      </c>
      <c r="C1386" s="30">
        <v>200</v>
      </c>
      <c r="D1386" s="30">
        <v>200</v>
      </c>
      <c r="E1386" s="32">
        <v>40909</v>
      </c>
      <c r="F1386" s="27" t="s">
        <v>3812</v>
      </c>
      <c r="G1386" s="34" t="s">
        <v>5520</v>
      </c>
      <c r="H1386" s="10" t="str">
        <f t="shared" si="171"/>
        <v>Post-calc.</v>
      </c>
      <c r="I1386" s="3">
        <f t="shared" si="168"/>
        <v>0</v>
      </c>
      <c r="M1386" s="7" t="s">
        <v>1406</v>
      </c>
      <c r="N1386" s="9" t="str">
        <f t="shared" si="169"/>
        <v>A0425</v>
      </c>
      <c r="O1386" s="3">
        <v>299.27999999999997</v>
      </c>
      <c r="P1386" s="3">
        <v>299.27999999999997</v>
      </c>
      <c r="Q1386" s="1" t="s">
        <v>8</v>
      </c>
      <c r="R1386" s="1" t="s">
        <v>9</v>
      </c>
      <c r="S1386" s="1" t="s">
        <v>10</v>
      </c>
      <c r="T1386" s="1" t="s">
        <v>1340</v>
      </c>
      <c r="V1386" s="19" t="str">
        <f t="shared" si="172"/>
        <v>Post-calc.</v>
      </c>
      <c r="W1386" s="1" t="str">
        <f t="shared" si="173"/>
        <v>Post-calc.</v>
      </c>
      <c r="X1386" s="1" t="b">
        <f t="shared" si="174"/>
        <v>1</v>
      </c>
      <c r="Z1386" s="3">
        <f t="shared" si="175"/>
        <v>0</v>
      </c>
    </row>
    <row r="1387" spans="1:26" x14ac:dyDescent="0.2">
      <c r="A1387" s="25" t="s">
        <v>3982</v>
      </c>
      <c r="B1387" s="9" t="str">
        <f t="shared" si="170"/>
        <v>4PB26</v>
      </c>
      <c r="C1387" s="30">
        <v>600</v>
      </c>
      <c r="D1387" s="30">
        <v>600</v>
      </c>
      <c r="E1387" s="32">
        <v>40909</v>
      </c>
      <c r="F1387" s="27" t="s">
        <v>3812</v>
      </c>
      <c r="G1387" s="34" t="s">
        <v>5520</v>
      </c>
      <c r="H1387" s="10" t="str">
        <f t="shared" si="171"/>
        <v>Post-calc.</v>
      </c>
      <c r="I1387" s="3">
        <f t="shared" si="168"/>
        <v>0</v>
      </c>
      <c r="M1387" s="7" t="s">
        <v>1407</v>
      </c>
      <c r="N1387" s="9" t="str">
        <f t="shared" si="169"/>
        <v>A0427</v>
      </c>
      <c r="O1387" s="3">
        <v>1564.15</v>
      </c>
      <c r="P1387" s="3">
        <v>1564.15</v>
      </c>
      <c r="Q1387" s="1" t="s">
        <v>8</v>
      </c>
      <c r="R1387" s="1" t="s">
        <v>9</v>
      </c>
      <c r="S1387" s="1" t="s">
        <v>10</v>
      </c>
      <c r="T1387" s="1" t="s">
        <v>1340</v>
      </c>
      <c r="V1387" s="19" t="str">
        <f t="shared" si="172"/>
        <v>Post-calc.</v>
      </c>
      <c r="W1387" s="1" t="str">
        <f t="shared" si="173"/>
        <v>Post-calc.</v>
      </c>
      <c r="X1387" s="1" t="b">
        <f t="shared" si="174"/>
        <v>1</v>
      </c>
      <c r="Z1387" s="3">
        <f t="shared" si="175"/>
        <v>0</v>
      </c>
    </row>
    <row r="1388" spans="1:26" x14ac:dyDescent="0.2">
      <c r="A1388" s="25" t="s">
        <v>3983</v>
      </c>
      <c r="B1388" s="9" t="str">
        <f t="shared" si="170"/>
        <v>4PB27</v>
      </c>
      <c r="C1388" s="30">
        <v>150</v>
      </c>
      <c r="D1388" s="30">
        <v>150</v>
      </c>
      <c r="E1388" s="32">
        <v>40909</v>
      </c>
      <c r="F1388" s="27" t="s">
        <v>3812</v>
      </c>
      <c r="G1388" s="34" t="s">
        <v>5520</v>
      </c>
      <c r="H1388" s="10" t="str">
        <f t="shared" si="171"/>
        <v>Post-calc.</v>
      </c>
      <c r="I1388" s="3">
        <f t="shared" si="168"/>
        <v>0</v>
      </c>
      <c r="M1388" s="7" t="s">
        <v>1408</v>
      </c>
      <c r="N1388" s="9" t="str">
        <f t="shared" si="169"/>
        <v>A0429</v>
      </c>
      <c r="O1388" s="3">
        <v>399</v>
      </c>
      <c r="P1388" s="3">
        <v>399</v>
      </c>
      <c r="Q1388" s="1" t="s">
        <v>8</v>
      </c>
      <c r="R1388" s="1" t="s">
        <v>9</v>
      </c>
      <c r="S1388" s="1" t="s">
        <v>10</v>
      </c>
      <c r="T1388" s="1" t="s">
        <v>1340</v>
      </c>
      <c r="V1388" s="19" t="str">
        <f t="shared" si="172"/>
        <v>Post-calc.</v>
      </c>
      <c r="W1388" s="1" t="str">
        <f t="shared" si="173"/>
        <v>Post-calc.</v>
      </c>
      <c r="X1388" s="1" t="b">
        <f t="shared" si="174"/>
        <v>1</v>
      </c>
      <c r="Z1388" s="3">
        <f t="shared" si="175"/>
        <v>0</v>
      </c>
    </row>
    <row r="1389" spans="1:26" x14ac:dyDescent="0.2">
      <c r="A1389" s="25" t="s">
        <v>3984</v>
      </c>
      <c r="B1389" s="9" t="str">
        <f t="shared" si="170"/>
        <v>4PB28</v>
      </c>
      <c r="C1389" s="30">
        <v>3300</v>
      </c>
      <c r="D1389" s="30">
        <v>3300</v>
      </c>
      <c r="E1389" s="32">
        <v>40909</v>
      </c>
      <c r="F1389" s="27" t="s">
        <v>3812</v>
      </c>
      <c r="G1389" s="34" t="s">
        <v>5520</v>
      </c>
      <c r="H1389" s="10" t="str">
        <f t="shared" si="171"/>
        <v>Post-calc.</v>
      </c>
      <c r="I1389" s="3">
        <f t="shared" si="168"/>
        <v>0</v>
      </c>
      <c r="M1389" s="7" t="s">
        <v>1409</v>
      </c>
      <c r="N1389" s="9" t="str">
        <f t="shared" si="169"/>
        <v>A0430</v>
      </c>
      <c r="O1389" s="3">
        <v>967.65</v>
      </c>
      <c r="P1389" s="3">
        <v>967.65</v>
      </c>
      <c r="Q1389" s="1" t="s">
        <v>8</v>
      </c>
      <c r="R1389" s="1" t="s">
        <v>9</v>
      </c>
      <c r="S1389" s="1" t="s">
        <v>10</v>
      </c>
      <c r="T1389" s="1" t="s">
        <v>1340</v>
      </c>
      <c r="V1389" s="19" t="str">
        <f t="shared" si="172"/>
        <v>Post-calc.</v>
      </c>
      <c r="W1389" s="1" t="str">
        <f t="shared" si="173"/>
        <v>Post-calc.</v>
      </c>
      <c r="X1389" s="1" t="b">
        <f t="shared" si="174"/>
        <v>1</v>
      </c>
      <c r="Z1389" s="3">
        <f t="shared" si="175"/>
        <v>0</v>
      </c>
    </row>
    <row r="1390" spans="1:26" x14ac:dyDescent="0.2">
      <c r="A1390" s="25" t="s">
        <v>3985</v>
      </c>
      <c r="B1390" s="9" t="str">
        <f t="shared" si="170"/>
        <v>4PB29</v>
      </c>
      <c r="C1390" s="30">
        <v>350</v>
      </c>
      <c r="D1390" s="30">
        <v>350</v>
      </c>
      <c r="E1390" s="32">
        <v>41061</v>
      </c>
      <c r="F1390" s="27" t="s">
        <v>3812</v>
      </c>
      <c r="G1390" s="34" t="s">
        <v>5520</v>
      </c>
      <c r="H1390" s="10" t="str">
        <f t="shared" si="171"/>
        <v>Post-calc.</v>
      </c>
      <c r="I1390" s="3">
        <f t="shared" si="168"/>
        <v>0</v>
      </c>
      <c r="M1390" s="7" t="s">
        <v>1410</v>
      </c>
      <c r="N1390" s="9" t="str">
        <f t="shared" si="169"/>
        <v>A0431</v>
      </c>
      <c r="O1390" s="3">
        <v>175</v>
      </c>
      <c r="P1390" s="3">
        <v>175</v>
      </c>
      <c r="Q1390" s="1" t="s">
        <v>8</v>
      </c>
      <c r="R1390" s="1" t="s">
        <v>9</v>
      </c>
      <c r="S1390" s="1" t="s">
        <v>10</v>
      </c>
      <c r="T1390" s="1" t="s">
        <v>1340</v>
      </c>
      <c r="V1390" s="19" t="str">
        <f t="shared" si="172"/>
        <v>Post-calc.</v>
      </c>
      <c r="W1390" s="1" t="str">
        <f t="shared" si="173"/>
        <v>Post-calc.</v>
      </c>
      <c r="X1390" s="1" t="b">
        <f t="shared" si="174"/>
        <v>1</v>
      </c>
      <c r="Z1390" s="3">
        <f t="shared" si="175"/>
        <v>0</v>
      </c>
    </row>
    <row r="1391" spans="1:26" x14ac:dyDescent="0.2">
      <c r="A1391" s="25" t="s">
        <v>3986</v>
      </c>
      <c r="B1391" s="9" t="str">
        <f t="shared" si="170"/>
        <v>4PB30</v>
      </c>
      <c r="C1391" s="30">
        <v>800</v>
      </c>
      <c r="D1391" s="30">
        <v>800</v>
      </c>
      <c r="E1391" s="32">
        <v>41091</v>
      </c>
      <c r="F1391" s="27" t="s">
        <v>3812</v>
      </c>
      <c r="G1391" s="34" t="s">
        <v>5520</v>
      </c>
      <c r="H1391" s="10" t="str">
        <f t="shared" si="171"/>
        <v>Post-calc.</v>
      </c>
      <c r="I1391" s="3">
        <f t="shared" si="168"/>
        <v>0</v>
      </c>
      <c r="M1391" s="7" t="s">
        <v>1411</v>
      </c>
      <c r="N1391" s="9" t="str">
        <f t="shared" si="169"/>
        <v>A0432</v>
      </c>
      <c r="O1391" s="3">
        <v>124.7</v>
      </c>
      <c r="P1391" s="3">
        <v>124.7</v>
      </c>
      <c r="Q1391" s="1" t="s">
        <v>8</v>
      </c>
      <c r="R1391" s="1" t="s">
        <v>9</v>
      </c>
      <c r="S1391" s="1" t="s">
        <v>10</v>
      </c>
      <c r="T1391" s="1" t="s">
        <v>1340</v>
      </c>
      <c r="V1391" s="19" t="str">
        <f t="shared" si="172"/>
        <v>Post-calc.</v>
      </c>
      <c r="W1391" s="1" t="str">
        <f t="shared" si="173"/>
        <v>Post-calc.</v>
      </c>
      <c r="X1391" s="1" t="b">
        <f t="shared" si="174"/>
        <v>1</v>
      </c>
      <c r="Z1391" s="3">
        <f t="shared" si="175"/>
        <v>0</v>
      </c>
    </row>
    <row r="1392" spans="1:26" x14ac:dyDescent="0.2">
      <c r="A1392" s="25" t="s">
        <v>3987</v>
      </c>
      <c r="B1392" s="9" t="str">
        <f t="shared" si="170"/>
        <v>4PB33</v>
      </c>
      <c r="C1392" s="30">
        <v>32222</v>
      </c>
      <c r="D1392" s="30">
        <v>32222</v>
      </c>
      <c r="E1392" s="32">
        <v>40817</v>
      </c>
      <c r="F1392" s="27" t="s">
        <v>3812</v>
      </c>
      <c r="G1392" s="34" t="s">
        <v>5520</v>
      </c>
      <c r="H1392" s="10" t="str">
        <f t="shared" si="171"/>
        <v>Post-calc.</v>
      </c>
      <c r="I1392" s="3">
        <f t="shared" si="168"/>
        <v>0</v>
      </c>
      <c r="M1392" s="7" t="s">
        <v>1412</v>
      </c>
      <c r="N1392" s="9" t="str">
        <f t="shared" si="169"/>
        <v>A0433</v>
      </c>
      <c r="O1392" s="3">
        <v>1124.93</v>
      </c>
      <c r="P1392" s="3">
        <v>1124.93</v>
      </c>
      <c r="Q1392" s="1" t="s">
        <v>8</v>
      </c>
      <c r="R1392" s="1" t="s">
        <v>9</v>
      </c>
      <c r="S1392" s="1" t="s">
        <v>10</v>
      </c>
      <c r="T1392" s="1" t="s">
        <v>1340</v>
      </c>
      <c r="V1392" s="19" t="str">
        <f t="shared" si="172"/>
        <v>Post-calc.</v>
      </c>
      <c r="W1392" s="1" t="str">
        <f t="shared" si="173"/>
        <v>Post-calc.</v>
      </c>
      <c r="X1392" s="1" t="b">
        <f t="shared" si="174"/>
        <v>1</v>
      </c>
      <c r="Z1392" s="3">
        <f t="shared" si="175"/>
        <v>0</v>
      </c>
    </row>
    <row r="1393" spans="1:26" x14ac:dyDescent="0.2">
      <c r="A1393" s="25" t="s">
        <v>3988</v>
      </c>
      <c r="B1393" s="9" t="str">
        <f t="shared" si="170"/>
        <v>4PB42</v>
      </c>
      <c r="C1393" s="30">
        <v>43889</v>
      </c>
      <c r="D1393" s="30">
        <v>43889</v>
      </c>
      <c r="E1393" s="32">
        <v>40817</v>
      </c>
      <c r="F1393" s="27" t="s">
        <v>3812</v>
      </c>
      <c r="G1393" s="34" t="s">
        <v>5520</v>
      </c>
      <c r="H1393" s="10" t="str">
        <f t="shared" si="171"/>
        <v>Post-calc.</v>
      </c>
      <c r="I1393" s="3">
        <f t="shared" si="168"/>
        <v>0</v>
      </c>
      <c r="M1393" s="7" t="s">
        <v>1413</v>
      </c>
      <c r="N1393" s="9" t="str">
        <f t="shared" si="169"/>
        <v>A0434</v>
      </c>
      <c r="O1393" s="3">
        <v>956.84</v>
      </c>
      <c r="P1393" s="3">
        <v>956.84</v>
      </c>
      <c r="Q1393" s="1" t="s">
        <v>8</v>
      </c>
      <c r="R1393" s="1" t="s">
        <v>9</v>
      </c>
      <c r="S1393" s="1" t="s">
        <v>10</v>
      </c>
      <c r="T1393" s="1" t="s">
        <v>1340</v>
      </c>
      <c r="V1393" s="19" t="str">
        <f t="shared" si="172"/>
        <v>Post-calc.</v>
      </c>
      <c r="W1393" s="1" t="str">
        <f t="shared" si="173"/>
        <v>Post-calc.</v>
      </c>
      <c r="X1393" s="1" t="b">
        <f t="shared" si="174"/>
        <v>1</v>
      </c>
      <c r="Z1393" s="3">
        <f t="shared" si="175"/>
        <v>0</v>
      </c>
    </row>
    <row r="1394" spans="1:26" x14ac:dyDescent="0.2">
      <c r="A1394" s="25" t="s">
        <v>3989</v>
      </c>
      <c r="B1394" s="9" t="str">
        <f t="shared" si="170"/>
        <v>4PB84</v>
      </c>
      <c r="C1394" s="30">
        <v>16000</v>
      </c>
      <c r="D1394" s="30">
        <v>16000</v>
      </c>
      <c r="E1394" s="32">
        <v>40940</v>
      </c>
      <c r="F1394" s="27" t="s">
        <v>3812</v>
      </c>
      <c r="G1394" s="34" t="s">
        <v>5520</v>
      </c>
      <c r="H1394" s="10" t="str">
        <f t="shared" si="171"/>
        <v>Post-calc.</v>
      </c>
      <c r="I1394" s="3">
        <f t="shared" si="168"/>
        <v>0</v>
      </c>
      <c r="M1394" s="7" t="s">
        <v>1414</v>
      </c>
      <c r="N1394" s="9" t="str">
        <f t="shared" si="169"/>
        <v>A0435</v>
      </c>
      <c r="O1394" s="3">
        <v>809.4</v>
      </c>
      <c r="P1394" s="3">
        <v>809.4</v>
      </c>
      <c r="Q1394" s="1" t="s">
        <v>8</v>
      </c>
      <c r="R1394" s="1" t="s">
        <v>9</v>
      </c>
      <c r="S1394" s="1" t="s">
        <v>10</v>
      </c>
      <c r="T1394" s="1" t="s">
        <v>1340</v>
      </c>
      <c r="V1394" s="19" t="str">
        <f t="shared" si="172"/>
        <v>Post-calc.</v>
      </c>
      <c r="W1394" s="1" t="str">
        <f t="shared" si="173"/>
        <v>Post-calc.</v>
      </c>
      <c r="X1394" s="1" t="b">
        <f t="shared" si="174"/>
        <v>1</v>
      </c>
      <c r="Z1394" s="3">
        <f t="shared" si="175"/>
        <v>0</v>
      </c>
    </row>
    <row r="1395" spans="1:26" x14ac:dyDescent="0.2">
      <c r="A1395" s="25" t="s">
        <v>3990</v>
      </c>
      <c r="B1395" s="9" t="str">
        <f t="shared" si="170"/>
        <v>4PB88</v>
      </c>
      <c r="C1395" s="30">
        <v>8000</v>
      </c>
      <c r="D1395" s="30">
        <v>8000</v>
      </c>
      <c r="E1395" s="32">
        <v>41000</v>
      </c>
      <c r="F1395" s="27" t="s">
        <v>3812</v>
      </c>
      <c r="G1395" s="34" t="s">
        <v>5520</v>
      </c>
      <c r="H1395" s="10" t="str">
        <f t="shared" si="171"/>
        <v>Post-calc.</v>
      </c>
      <c r="I1395" s="3">
        <f t="shared" si="168"/>
        <v>0</v>
      </c>
      <c r="M1395" s="7" t="s">
        <v>1415</v>
      </c>
      <c r="N1395" s="9" t="str">
        <f t="shared" si="169"/>
        <v>A0436</v>
      </c>
      <c r="O1395" s="3">
        <v>199.5</v>
      </c>
      <c r="P1395" s="3">
        <v>199.5</v>
      </c>
      <c r="Q1395" s="1" t="s">
        <v>8</v>
      </c>
      <c r="R1395" s="1" t="s">
        <v>9</v>
      </c>
      <c r="S1395" s="1" t="s">
        <v>10</v>
      </c>
      <c r="T1395" s="1" t="s">
        <v>1340</v>
      </c>
      <c r="V1395" s="19" t="str">
        <f t="shared" si="172"/>
        <v>Post-calc.</v>
      </c>
      <c r="W1395" s="1" t="str">
        <f t="shared" si="173"/>
        <v>Post-calc.</v>
      </c>
      <c r="X1395" s="1" t="b">
        <f t="shared" si="174"/>
        <v>1</v>
      </c>
      <c r="Z1395" s="3">
        <f t="shared" si="175"/>
        <v>0</v>
      </c>
    </row>
    <row r="1396" spans="1:26" x14ac:dyDescent="0.2">
      <c r="A1396" s="25" t="s">
        <v>3991</v>
      </c>
      <c r="B1396" s="9" t="str">
        <f t="shared" si="170"/>
        <v>4PB93</v>
      </c>
      <c r="C1396" s="30">
        <v>13800</v>
      </c>
      <c r="D1396" s="30">
        <v>13800</v>
      </c>
      <c r="E1396" s="32">
        <v>41000</v>
      </c>
      <c r="F1396" s="27" t="s">
        <v>3812</v>
      </c>
      <c r="G1396" s="34" t="s">
        <v>5520</v>
      </c>
      <c r="H1396" s="10" t="str">
        <f t="shared" si="171"/>
        <v>Post-calc.</v>
      </c>
      <c r="I1396" s="3">
        <f t="shared" si="168"/>
        <v>0</v>
      </c>
      <c r="M1396" s="7" t="s">
        <v>1416</v>
      </c>
      <c r="N1396" s="9" t="str">
        <f t="shared" si="169"/>
        <v>A0437</v>
      </c>
      <c r="O1396" s="3">
        <v>299.27999999999997</v>
      </c>
      <c r="P1396" s="3">
        <v>299.27999999999997</v>
      </c>
      <c r="Q1396" s="1" t="s">
        <v>8</v>
      </c>
      <c r="R1396" s="1" t="s">
        <v>9</v>
      </c>
      <c r="S1396" s="1" t="s">
        <v>10</v>
      </c>
      <c r="T1396" s="1" t="s">
        <v>1340</v>
      </c>
      <c r="V1396" s="19" t="str">
        <f t="shared" si="172"/>
        <v>Post-calc.</v>
      </c>
      <c r="W1396" s="1" t="str">
        <f t="shared" si="173"/>
        <v>Post-calc.</v>
      </c>
      <c r="X1396" s="1" t="b">
        <f t="shared" si="174"/>
        <v>1</v>
      </c>
      <c r="Z1396" s="3">
        <f t="shared" si="175"/>
        <v>0</v>
      </c>
    </row>
    <row r="1397" spans="1:26" x14ac:dyDescent="0.2">
      <c r="A1397" s="25" t="s">
        <v>3992</v>
      </c>
      <c r="B1397" s="9" t="str">
        <f t="shared" si="170"/>
        <v>4PC21</v>
      </c>
      <c r="C1397" s="30">
        <v>600</v>
      </c>
      <c r="D1397" s="30">
        <v>600</v>
      </c>
      <c r="E1397" s="32">
        <v>40909</v>
      </c>
      <c r="F1397" s="27" t="s">
        <v>3812</v>
      </c>
      <c r="G1397" s="34" t="s">
        <v>5520</v>
      </c>
      <c r="H1397" s="10" t="str">
        <f t="shared" si="171"/>
        <v>Post-calc.</v>
      </c>
      <c r="I1397" s="3">
        <f t="shared" si="168"/>
        <v>0</v>
      </c>
      <c r="M1397" s="7" t="s">
        <v>1417</v>
      </c>
      <c r="N1397" s="9" t="str">
        <f t="shared" si="169"/>
        <v>A0438</v>
      </c>
      <c r="O1397" s="3">
        <v>1810.74</v>
      </c>
      <c r="P1397" s="3">
        <v>1810.74</v>
      </c>
      <c r="Q1397" s="1" t="s">
        <v>8</v>
      </c>
      <c r="R1397" s="1" t="s">
        <v>9</v>
      </c>
      <c r="S1397" s="1" t="s">
        <v>10</v>
      </c>
      <c r="T1397" s="1" t="s">
        <v>1340</v>
      </c>
      <c r="V1397" s="19" t="str">
        <f t="shared" si="172"/>
        <v>Post-calc.</v>
      </c>
      <c r="W1397" s="1" t="str">
        <f t="shared" si="173"/>
        <v>Post-calc.</v>
      </c>
      <c r="X1397" s="1" t="b">
        <f t="shared" si="174"/>
        <v>1</v>
      </c>
      <c r="Z1397" s="3">
        <f t="shared" si="175"/>
        <v>0</v>
      </c>
    </row>
    <row r="1398" spans="1:26" x14ac:dyDescent="0.2">
      <c r="A1398" s="25" t="s">
        <v>3993</v>
      </c>
      <c r="B1398" s="9" t="str">
        <f t="shared" si="170"/>
        <v>4PC22</v>
      </c>
      <c r="C1398" s="30">
        <v>700</v>
      </c>
      <c r="D1398" s="30">
        <v>700</v>
      </c>
      <c r="E1398" s="32">
        <v>41091</v>
      </c>
      <c r="F1398" s="27" t="s">
        <v>3812</v>
      </c>
      <c r="G1398" s="34" t="s">
        <v>5520</v>
      </c>
      <c r="H1398" s="10" t="str">
        <f t="shared" si="171"/>
        <v>Post-calc.</v>
      </c>
      <c r="I1398" s="3">
        <f t="shared" si="168"/>
        <v>0</v>
      </c>
      <c r="M1398" s="7" t="s">
        <v>1418</v>
      </c>
      <c r="N1398" s="9" t="str">
        <f t="shared" si="169"/>
        <v>A0439</v>
      </c>
      <c r="O1398" s="3">
        <v>1281.1500000000001</v>
      </c>
      <c r="P1398" s="3">
        <v>1281.1500000000001</v>
      </c>
      <c r="Q1398" s="1" t="s">
        <v>8</v>
      </c>
      <c r="R1398" s="1" t="s">
        <v>9</v>
      </c>
      <c r="S1398" s="1" t="s">
        <v>10</v>
      </c>
      <c r="T1398" s="1" t="s">
        <v>1340</v>
      </c>
      <c r="V1398" s="19" t="str">
        <f t="shared" si="172"/>
        <v>Post-calc.</v>
      </c>
      <c r="W1398" s="1" t="str">
        <f t="shared" si="173"/>
        <v>Post-calc.</v>
      </c>
      <c r="X1398" s="1" t="b">
        <f t="shared" si="174"/>
        <v>1</v>
      </c>
      <c r="Z1398" s="3">
        <f t="shared" si="175"/>
        <v>0</v>
      </c>
    </row>
    <row r="1399" spans="1:26" x14ac:dyDescent="0.2">
      <c r="A1399" s="25" t="s">
        <v>3994</v>
      </c>
      <c r="B1399" s="9" t="str">
        <f t="shared" si="170"/>
        <v>4PC23</v>
      </c>
      <c r="C1399" s="30">
        <v>2000</v>
      </c>
      <c r="D1399" s="30">
        <v>2000</v>
      </c>
      <c r="E1399" s="32">
        <v>41091</v>
      </c>
      <c r="F1399" s="27" t="s">
        <v>3812</v>
      </c>
      <c r="G1399" s="34" t="s">
        <v>5520</v>
      </c>
      <c r="H1399" s="10" t="str">
        <f t="shared" si="171"/>
        <v>Post-calc.</v>
      </c>
      <c r="I1399" s="3">
        <f t="shared" si="168"/>
        <v>0</v>
      </c>
      <c r="M1399" s="7" t="s">
        <v>1419</v>
      </c>
      <c r="N1399" s="9" t="str">
        <f t="shared" si="169"/>
        <v>A0440</v>
      </c>
      <c r="O1399" s="3">
        <v>350</v>
      </c>
      <c r="P1399" s="3">
        <v>350</v>
      </c>
      <c r="Q1399" s="1" t="s">
        <v>8</v>
      </c>
      <c r="R1399" s="1" t="s">
        <v>9</v>
      </c>
      <c r="S1399" s="1" t="s">
        <v>10</v>
      </c>
      <c r="T1399" s="1" t="s">
        <v>1340</v>
      </c>
      <c r="V1399" s="19" t="str">
        <f t="shared" si="172"/>
        <v>Post-calc.</v>
      </c>
      <c r="W1399" s="1" t="str">
        <f t="shared" si="173"/>
        <v>Post-calc.</v>
      </c>
      <c r="X1399" s="1" t="b">
        <f t="shared" si="174"/>
        <v>1</v>
      </c>
      <c r="Z1399" s="3">
        <f t="shared" si="175"/>
        <v>0</v>
      </c>
    </row>
    <row r="1400" spans="1:26" x14ac:dyDescent="0.2">
      <c r="A1400" s="25" t="s">
        <v>3995</v>
      </c>
      <c r="B1400" s="9" t="str">
        <f t="shared" si="170"/>
        <v>4PC24</v>
      </c>
      <c r="C1400" s="30">
        <v>300</v>
      </c>
      <c r="D1400" s="30">
        <v>300</v>
      </c>
      <c r="E1400" s="32">
        <v>41091</v>
      </c>
      <c r="F1400" s="27" t="s">
        <v>3812</v>
      </c>
      <c r="G1400" s="34" t="s">
        <v>5520</v>
      </c>
      <c r="H1400" s="10" t="str">
        <f t="shared" si="171"/>
        <v>Post-calc.</v>
      </c>
      <c r="I1400" s="3">
        <f t="shared" si="168"/>
        <v>0</v>
      </c>
      <c r="M1400" s="7" t="s">
        <v>1420</v>
      </c>
      <c r="N1400" s="9" t="str">
        <f t="shared" si="169"/>
        <v>A0441</v>
      </c>
      <c r="O1400" s="3">
        <v>1580.4</v>
      </c>
      <c r="P1400" s="3">
        <v>1580.4</v>
      </c>
      <c r="Q1400" s="1" t="s">
        <v>8</v>
      </c>
      <c r="R1400" s="1" t="s">
        <v>9</v>
      </c>
      <c r="S1400" s="1" t="s">
        <v>10</v>
      </c>
      <c r="T1400" s="1" t="s">
        <v>1340</v>
      </c>
      <c r="V1400" s="19" t="str">
        <f t="shared" si="172"/>
        <v>Post-calc.</v>
      </c>
      <c r="W1400" s="1" t="str">
        <f t="shared" si="173"/>
        <v>Post-calc.</v>
      </c>
      <c r="X1400" s="1" t="b">
        <f t="shared" si="174"/>
        <v>1</v>
      </c>
      <c r="Z1400" s="3">
        <f t="shared" si="175"/>
        <v>0</v>
      </c>
    </row>
    <row r="1401" spans="1:26" x14ac:dyDescent="0.2">
      <c r="A1401" s="25" t="s">
        <v>3996</v>
      </c>
      <c r="B1401" s="9" t="str">
        <f t="shared" si="170"/>
        <v>4PC25</v>
      </c>
      <c r="C1401" s="30">
        <v>100</v>
      </c>
      <c r="D1401" s="30">
        <v>100</v>
      </c>
      <c r="E1401" s="32">
        <v>41091</v>
      </c>
      <c r="F1401" s="27" t="s">
        <v>3812</v>
      </c>
      <c r="G1401" s="34" t="s">
        <v>5520</v>
      </c>
      <c r="H1401" s="10" t="str">
        <f t="shared" si="171"/>
        <v>Post-calc.</v>
      </c>
      <c r="I1401" s="3">
        <f t="shared" si="168"/>
        <v>0</v>
      </c>
      <c r="M1401" s="7" t="s">
        <v>1421</v>
      </c>
      <c r="N1401" s="9" t="str">
        <f t="shared" si="169"/>
        <v>A0442</v>
      </c>
      <c r="O1401" s="3">
        <v>11140</v>
      </c>
      <c r="P1401" s="3">
        <v>11140</v>
      </c>
      <c r="Q1401" s="1" t="s">
        <v>8</v>
      </c>
      <c r="R1401" s="1" t="s">
        <v>9</v>
      </c>
      <c r="S1401" s="1" t="s">
        <v>10</v>
      </c>
      <c r="T1401" s="1" t="s">
        <v>1340</v>
      </c>
      <c r="V1401" s="19" t="str">
        <f t="shared" si="172"/>
        <v>Post-calc.</v>
      </c>
      <c r="W1401" s="1" t="str">
        <f t="shared" si="173"/>
        <v>Post-calc.</v>
      </c>
      <c r="X1401" s="1" t="b">
        <f t="shared" si="174"/>
        <v>1</v>
      </c>
      <c r="Z1401" s="3">
        <f t="shared" si="175"/>
        <v>0</v>
      </c>
    </row>
    <row r="1402" spans="1:26" x14ac:dyDescent="0.2">
      <c r="A1402" s="25" t="s">
        <v>3997</v>
      </c>
      <c r="B1402" s="9" t="str">
        <f t="shared" si="170"/>
        <v>4PC26</v>
      </c>
      <c r="C1402" s="30">
        <v>150</v>
      </c>
      <c r="D1402" s="30">
        <v>150</v>
      </c>
      <c r="E1402" s="32">
        <v>41091</v>
      </c>
      <c r="F1402" s="27" t="s">
        <v>3812</v>
      </c>
      <c r="G1402" s="34" t="s">
        <v>5520</v>
      </c>
      <c r="H1402" s="10" t="str">
        <f t="shared" si="171"/>
        <v>Post-calc.</v>
      </c>
      <c r="I1402" s="3">
        <f t="shared" si="168"/>
        <v>0</v>
      </c>
      <c r="M1402" s="7" t="s">
        <v>1422</v>
      </c>
      <c r="N1402" s="9" t="str">
        <f t="shared" si="169"/>
        <v>A0453</v>
      </c>
      <c r="O1402" s="3">
        <v>562.45000000000005</v>
      </c>
      <c r="P1402" s="3">
        <v>562.45000000000005</v>
      </c>
      <c r="Q1402" s="1" t="s">
        <v>8</v>
      </c>
      <c r="R1402" s="1" t="s">
        <v>9</v>
      </c>
      <c r="S1402" s="1" t="s">
        <v>10</v>
      </c>
      <c r="T1402" s="1" t="s">
        <v>1372</v>
      </c>
      <c r="V1402" s="19" t="str">
        <f t="shared" si="172"/>
        <v>Post-calc.</v>
      </c>
      <c r="W1402" s="1" t="str">
        <f t="shared" si="173"/>
        <v>Post-calc.</v>
      </c>
      <c r="X1402" s="1" t="b">
        <f t="shared" si="174"/>
        <v>1</v>
      </c>
      <c r="Z1402" s="3">
        <f t="shared" si="175"/>
        <v>0</v>
      </c>
    </row>
    <row r="1403" spans="1:26" x14ac:dyDescent="0.2">
      <c r="A1403" s="25" t="s">
        <v>3998</v>
      </c>
      <c r="B1403" s="9" t="str">
        <f t="shared" si="170"/>
        <v>4PC27</v>
      </c>
      <c r="C1403" s="30">
        <v>800</v>
      </c>
      <c r="D1403" s="30">
        <v>800</v>
      </c>
      <c r="E1403" s="32">
        <v>41091</v>
      </c>
      <c r="F1403" s="27" t="s">
        <v>3812</v>
      </c>
      <c r="G1403" s="34" t="s">
        <v>5520</v>
      </c>
      <c r="H1403" s="10" t="str">
        <f t="shared" si="171"/>
        <v>Post-calc.</v>
      </c>
      <c r="I1403" s="3">
        <f t="shared" si="168"/>
        <v>0</v>
      </c>
      <c r="M1403" s="7" t="s">
        <v>1423</v>
      </c>
      <c r="N1403" s="9" t="str">
        <f t="shared" si="169"/>
        <v>A0454</v>
      </c>
      <c r="O1403" s="3">
        <v>354.06</v>
      </c>
      <c r="P1403" s="3">
        <v>354.06</v>
      </c>
      <c r="Q1403" s="1" t="s">
        <v>8</v>
      </c>
      <c r="R1403" s="1" t="s">
        <v>9</v>
      </c>
      <c r="S1403" s="1" t="s">
        <v>10</v>
      </c>
      <c r="T1403" s="1" t="s">
        <v>1372</v>
      </c>
      <c r="V1403" s="19" t="str">
        <f t="shared" si="172"/>
        <v>Post-calc.</v>
      </c>
      <c r="W1403" s="1" t="str">
        <f t="shared" si="173"/>
        <v>Post-calc.</v>
      </c>
      <c r="X1403" s="1" t="b">
        <f t="shared" si="174"/>
        <v>1</v>
      </c>
      <c r="Z1403" s="3">
        <f t="shared" si="175"/>
        <v>0</v>
      </c>
    </row>
    <row r="1404" spans="1:26" x14ac:dyDescent="0.2">
      <c r="A1404" s="25" t="s">
        <v>3999</v>
      </c>
      <c r="B1404" s="9" t="str">
        <f t="shared" si="170"/>
        <v>4PC28</v>
      </c>
      <c r="C1404" s="30">
        <v>900</v>
      </c>
      <c r="D1404" s="30">
        <v>900</v>
      </c>
      <c r="E1404" s="32">
        <v>41091</v>
      </c>
      <c r="F1404" s="27" t="s">
        <v>3812</v>
      </c>
      <c r="G1404" s="34" t="s">
        <v>5520</v>
      </c>
      <c r="H1404" s="10" t="str">
        <f t="shared" si="171"/>
        <v>Post-calc.</v>
      </c>
      <c r="I1404" s="3">
        <f t="shared" si="168"/>
        <v>0</v>
      </c>
      <c r="M1404" s="7" t="s">
        <v>1424</v>
      </c>
      <c r="N1404" s="9" t="str">
        <f t="shared" si="169"/>
        <v>A0495</v>
      </c>
      <c r="O1404" s="3">
        <v>2336.0868</v>
      </c>
      <c r="P1404" s="3">
        <v>2051.64</v>
      </c>
      <c r="Q1404" s="1" t="s">
        <v>8</v>
      </c>
      <c r="R1404" s="1" t="s">
        <v>9</v>
      </c>
      <c r="S1404" s="1" t="s">
        <v>10</v>
      </c>
      <c r="T1404" s="1" t="s">
        <v>1372</v>
      </c>
      <c r="V1404" s="19" t="str">
        <f t="shared" si="172"/>
        <v>Post-calc.</v>
      </c>
      <c r="W1404" s="1" t="str">
        <f t="shared" si="173"/>
        <v>Post-calc.</v>
      </c>
      <c r="X1404" s="1" t="b">
        <f t="shared" si="174"/>
        <v>1</v>
      </c>
      <c r="Z1404" s="3">
        <f t="shared" si="175"/>
        <v>0</v>
      </c>
    </row>
    <row r="1405" spans="1:26" x14ac:dyDescent="0.2">
      <c r="A1405" s="25" t="s">
        <v>4000</v>
      </c>
      <c r="B1405" s="9" t="str">
        <f t="shared" si="170"/>
        <v>4PC29</v>
      </c>
      <c r="C1405" s="30">
        <v>0</v>
      </c>
      <c r="D1405" s="30">
        <v>0</v>
      </c>
      <c r="E1405" s="32">
        <v>41091</v>
      </c>
      <c r="F1405" s="27" t="s">
        <v>3812</v>
      </c>
      <c r="G1405" s="34" t="s">
        <v>5520</v>
      </c>
      <c r="H1405" s="10" t="str">
        <f t="shared" si="171"/>
        <v>Post-calc.</v>
      </c>
      <c r="I1405" s="23" t="e">
        <f t="shared" si="168"/>
        <v>#N/A</v>
      </c>
      <c r="J1405" s="22" t="str">
        <f>VLOOKUP(B1405, Remarks!$A$3:$G$400, 7, FALSE)</f>
        <v>Foxpro order but order complete db2 values are zero so Board filtered out by default</v>
      </c>
      <c r="K1405" s="1" t="s">
        <v>5960</v>
      </c>
      <c r="M1405" s="7" t="s">
        <v>1425</v>
      </c>
      <c r="N1405" s="9" t="str">
        <f t="shared" si="169"/>
        <v>A0516</v>
      </c>
      <c r="O1405" s="3">
        <v>374.00990000000002</v>
      </c>
      <c r="P1405" s="3">
        <v>374.01</v>
      </c>
      <c r="Q1405" s="1" t="s">
        <v>8</v>
      </c>
      <c r="R1405" s="1" t="s">
        <v>9</v>
      </c>
      <c r="S1405" s="1" t="s">
        <v>10</v>
      </c>
      <c r="T1405" s="1" t="s">
        <v>1372</v>
      </c>
      <c r="V1405" s="19" t="str">
        <f t="shared" si="172"/>
        <v>Post-calc.</v>
      </c>
      <c r="W1405" s="1" t="str">
        <f t="shared" si="173"/>
        <v>Post-calc.</v>
      </c>
      <c r="X1405" s="1" t="b">
        <f t="shared" si="174"/>
        <v>1</v>
      </c>
      <c r="Z1405" s="3">
        <f t="shared" si="175"/>
        <v>0</v>
      </c>
    </row>
    <row r="1406" spans="1:26" x14ac:dyDescent="0.2">
      <c r="A1406" s="25" t="s">
        <v>4001</v>
      </c>
      <c r="B1406" s="9" t="str">
        <f t="shared" si="170"/>
        <v>4PC30</v>
      </c>
      <c r="C1406" s="30">
        <v>1000</v>
      </c>
      <c r="D1406" s="30">
        <v>0</v>
      </c>
      <c r="E1406" s="32">
        <v>41425</v>
      </c>
      <c r="F1406" s="27" t="s">
        <v>3812</v>
      </c>
      <c r="G1406" s="34" t="s">
        <v>5520</v>
      </c>
      <c r="H1406" s="10" t="str">
        <f t="shared" si="171"/>
        <v>Post-calc.</v>
      </c>
      <c r="I1406" s="3">
        <f t="shared" si="168"/>
        <v>0</v>
      </c>
      <c r="M1406" s="7" t="s">
        <v>1426</v>
      </c>
      <c r="N1406" s="9" t="str">
        <f t="shared" si="169"/>
        <v>A0521</v>
      </c>
      <c r="O1406" s="3">
        <v>5200.18</v>
      </c>
      <c r="P1406" s="3">
        <v>5200.18</v>
      </c>
      <c r="Q1406" s="1" t="s">
        <v>8</v>
      </c>
      <c r="R1406" s="1" t="s">
        <v>9</v>
      </c>
      <c r="S1406" s="1" t="s">
        <v>10</v>
      </c>
      <c r="T1406" s="1" t="s">
        <v>1340</v>
      </c>
      <c r="V1406" s="19" t="str">
        <f t="shared" si="172"/>
        <v>Post-calc.</v>
      </c>
      <c r="W1406" s="1" t="str">
        <f t="shared" si="173"/>
        <v>Post-calc.</v>
      </c>
      <c r="X1406" s="1" t="b">
        <f t="shared" si="174"/>
        <v>1</v>
      </c>
      <c r="Z1406" s="3">
        <f t="shared" si="175"/>
        <v>0</v>
      </c>
    </row>
    <row r="1407" spans="1:26" x14ac:dyDescent="0.2">
      <c r="A1407" s="25" t="s">
        <v>4002</v>
      </c>
      <c r="B1407" s="9" t="str">
        <f t="shared" si="170"/>
        <v>4PC84</v>
      </c>
      <c r="C1407" s="30">
        <v>1406</v>
      </c>
      <c r="D1407" s="30">
        <v>1406</v>
      </c>
      <c r="E1407" s="32">
        <v>41214</v>
      </c>
      <c r="F1407" s="27" t="s">
        <v>3812</v>
      </c>
      <c r="G1407" s="34" t="s">
        <v>5520</v>
      </c>
      <c r="H1407" s="10" t="str">
        <f t="shared" si="171"/>
        <v>Post-calc.</v>
      </c>
      <c r="I1407" s="3">
        <f t="shared" si="168"/>
        <v>0</v>
      </c>
      <c r="M1407" s="7" t="s">
        <v>1427</v>
      </c>
      <c r="N1407" s="9" t="str">
        <f t="shared" si="169"/>
        <v>A0545</v>
      </c>
      <c r="O1407" s="3">
        <v>1029.2126000000001</v>
      </c>
      <c r="P1407" s="3">
        <v>790.44</v>
      </c>
      <c r="Q1407" s="1" t="s">
        <v>8</v>
      </c>
      <c r="R1407" s="1" t="s">
        <v>9</v>
      </c>
      <c r="S1407" s="1" t="s">
        <v>10</v>
      </c>
      <c r="T1407" s="1" t="s">
        <v>1372</v>
      </c>
      <c r="V1407" s="19" t="str">
        <f t="shared" si="172"/>
        <v>Post-calc.</v>
      </c>
      <c r="W1407" s="1" t="str">
        <f t="shared" si="173"/>
        <v>Post-calc.</v>
      </c>
      <c r="X1407" s="1" t="b">
        <f t="shared" si="174"/>
        <v>1</v>
      </c>
      <c r="Z1407" s="3">
        <f t="shared" si="175"/>
        <v>0</v>
      </c>
    </row>
    <row r="1408" spans="1:26" x14ac:dyDescent="0.2">
      <c r="A1408" s="25" t="s">
        <v>4003</v>
      </c>
      <c r="B1408" s="9" t="str">
        <f t="shared" si="170"/>
        <v>4PC87</v>
      </c>
      <c r="C1408" s="30">
        <v>75370</v>
      </c>
      <c r="D1408" s="30">
        <v>75370</v>
      </c>
      <c r="E1408" s="32">
        <v>41153</v>
      </c>
      <c r="F1408" s="27" t="s">
        <v>3812</v>
      </c>
      <c r="G1408" s="34" t="s">
        <v>5520</v>
      </c>
      <c r="H1408" s="10" t="str">
        <f t="shared" si="171"/>
        <v>Post-calc.</v>
      </c>
      <c r="I1408" s="3">
        <f t="shared" si="168"/>
        <v>0</v>
      </c>
      <c r="M1408" s="7" t="s">
        <v>1428</v>
      </c>
      <c r="N1408" s="9" t="str">
        <f t="shared" si="169"/>
        <v>A0546</v>
      </c>
      <c r="O1408" s="3">
        <v>946.54830000000004</v>
      </c>
      <c r="P1408" s="3">
        <v>590.85</v>
      </c>
      <c r="Q1408" s="1" t="s">
        <v>8</v>
      </c>
      <c r="R1408" s="1" t="s">
        <v>9</v>
      </c>
      <c r="S1408" s="1" t="s">
        <v>10</v>
      </c>
      <c r="T1408" s="1" t="s">
        <v>1372</v>
      </c>
      <c r="V1408" s="19" t="str">
        <f t="shared" si="172"/>
        <v>Post-calc.</v>
      </c>
      <c r="W1408" s="1" t="str">
        <f t="shared" si="173"/>
        <v>Post-calc.</v>
      </c>
      <c r="X1408" s="1" t="b">
        <f t="shared" si="174"/>
        <v>1</v>
      </c>
      <c r="Z1408" s="3">
        <f t="shared" si="175"/>
        <v>0</v>
      </c>
    </row>
    <row r="1409" spans="1:26" x14ac:dyDescent="0.2">
      <c r="A1409" s="25" t="s">
        <v>4004</v>
      </c>
      <c r="B1409" s="9" t="str">
        <f t="shared" si="170"/>
        <v>4PD21</v>
      </c>
      <c r="C1409" s="30">
        <v>500</v>
      </c>
      <c r="D1409" s="30">
        <v>500</v>
      </c>
      <c r="E1409" s="32">
        <v>41091</v>
      </c>
      <c r="F1409" s="27" t="s">
        <v>3812</v>
      </c>
      <c r="G1409" s="34" t="s">
        <v>5520</v>
      </c>
      <c r="H1409" s="10" t="str">
        <f t="shared" si="171"/>
        <v>Post-calc.</v>
      </c>
      <c r="I1409" s="3">
        <f t="shared" si="168"/>
        <v>0</v>
      </c>
      <c r="M1409" s="7" t="s">
        <v>1429</v>
      </c>
      <c r="N1409" s="9" t="str">
        <f t="shared" si="169"/>
        <v>A0558</v>
      </c>
      <c r="O1409" s="3">
        <v>282.68520000000001</v>
      </c>
      <c r="P1409" s="3">
        <v>390.68</v>
      </c>
      <c r="Q1409" s="1" t="s">
        <v>8</v>
      </c>
      <c r="R1409" s="1" t="s">
        <v>9</v>
      </c>
      <c r="S1409" s="1" t="s">
        <v>10</v>
      </c>
      <c r="T1409" s="1" t="s">
        <v>1372</v>
      </c>
      <c r="V1409" s="19" t="str">
        <f t="shared" si="172"/>
        <v>Post-calc.</v>
      </c>
      <c r="W1409" s="1" t="str">
        <f t="shared" si="173"/>
        <v>Post-calc.</v>
      </c>
      <c r="X1409" s="1" t="b">
        <f t="shared" si="174"/>
        <v>1</v>
      </c>
      <c r="Z1409" s="3">
        <f t="shared" si="175"/>
        <v>0</v>
      </c>
    </row>
    <row r="1410" spans="1:26" x14ac:dyDescent="0.2">
      <c r="A1410" s="25" t="s">
        <v>4005</v>
      </c>
      <c r="B1410" s="9" t="str">
        <f t="shared" si="170"/>
        <v>4PD22</v>
      </c>
      <c r="C1410" s="30">
        <v>6500</v>
      </c>
      <c r="D1410" s="30">
        <v>6500</v>
      </c>
      <c r="E1410" s="32">
        <v>41122</v>
      </c>
      <c r="F1410" s="27" t="s">
        <v>3812</v>
      </c>
      <c r="G1410" s="34" t="s">
        <v>5520</v>
      </c>
      <c r="H1410" s="10" t="str">
        <f t="shared" si="171"/>
        <v>Post-calc.</v>
      </c>
      <c r="I1410" s="23" t="e">
        <f t="shared" si="168"/>
        <v>#N/A</v>
      </c>
      <c r="J1410" s="18" t="str">
        <f>VLOOKUP(B1410, Remarks!$A$3:$G$400, 7, FALSE)</f>
        <v>Foxpro order but not confirmed</v>
      </c>
      <c r="M1410" s="7" t="s">
        <v>1430</v>
      </c>
      <c r="N1410" s="9" t="str">
        <f t="shared" si="169"/>
        <v>A0566</v>
      </c>
      <c r="O1410" s="3">
        <v>611.07000000000005</v>
      </c>
      <c r="P1410" s="3">
        <v>1259.8499999999999</v>
      </c>
      <c r="Q1410" s="1" t="s">
        <v>8</v>
      </c>
      <c r="R1410" s="1" t="s">
        <v>9</v>
      </c>
      <c r="S1410" s="1" t="s">
        <v>10</v>
      </c>
      <c r="T1410" s="1" t="s">
        <v>1372</v>
      </c>
      <c r="V1410" s="19" t="str">
        <f t="shared" si="172"/>
        <v>Post-calc.</v>
      </c>
      <c r="W1410" s="1" t="str">
        <f t="shared" si="173"/>
        <v>Post-calc.</v>
      </c>
      <c r="X1410" s="1" t="b">
        <f t="shared" si="174"/>
        <v>1</v>
      </c>
      <c r="Z1410" s="3">
        <f t="shared" si="175"/>
        <v>0</v>
      </c>
    </row>
    <row r="1411" spans="1:26" x14ac:dyDescent="0.2">
      <c r="A1411" s="25" t="s">
        <v>4006</v>
      </c>
      <c r="B1411" s="9" t="str">
        <f t="shared" si="170"/>
        <v>4PD23</v>
      </c>
      <c r="C1411" s="30">
        <v>400</v>
      </c>
      <c r="D1411" s="30">
        <v>400</v>
      </c>
      <c r="E1411" s="32">
        <v>41091</v>
      </c>
      <c r="F1411" s="27" t="s">
        <v>3812</v>
      </c>
      <c r="G1411" s="34" t="s">
        <v>5520</v>
      </c>
      <c r="H1411" s="10" t="str">
        <f t="shared" si="171"/>
        <v>Post-calc.</v>
      </c>
      <c r="I1411" s="23" t="e">
        <f t="shared" si="168"/>
        <v>#N/A</v>
      </c>
      <c r="J1411" s="18" t="str">
        <f>VLOOKUP(B1411, Remarks!$A$3:$G$400, 7, FALSE)</f>
        <v>Foxpro order but not confirmed</v>
      </c>
      <c r="M1411" s="7" t="s">
        <v>1431</v>
      </c>
      <c r="N1411" s="9" t="str">
        <f t="shared" si="169"/>
        <v>A0578</v>
      </c>
      <c r="O1411" s="3">
        <v>69.462000000000003</v>
      </c>
      <c r="P1411" s="3">
        <v>69.314400000000006</v>
      </c>
      <c r="Q1411" s="1" t="s">
        <v>8</v>
      </c>
      <c r="R1411" s="1" t="s">
        <v>9</v>
      </c>
      <c r="S1411" s="1" t="s">
        <v>10</v>
      </c>
      <c r="T1411" s="1" t="s">
        <v>1260</v>
      </c>
      <c r="V1411" s="19" t="str">
        <f t="shared" si="172"/>
        <v>Post-calc.</v>
      </c>
      <c r="W1411" s="1" t="str">
        <f t="shared" si="173"/>
        <v>Post-calc.</v>
      </c>
      <c r="X1411" s="1" t="b">
        <f t="shared" si="174"/>
        <v>1</v>
      </c>
      <c r="Z1411" s="3">
        <f t="shared" si="175"/>
        <v>0</v>
      </c>
    </row>
    <row r="1412" spans="1:26" x14ac:dyDescent="0.2">
      <c r="A1412" s="25" t="s">
        <v>4007</v>
      </c>
      <c r="B1412" s="9" t="str">
        <f t="shared" si="170"/>
        <v>4PD24</v>
      </c>
      <c r="C1412" s="30">
        <v>200</v>
      </c>
      <c r="D1412" s="30">
        <v>200</v>
      </c>
      <c r="E1412" s="32">
        <v>41091</v>
      </c>
      <c r="F1412" s="27" t="s">
        <v>3812</v>
      </c>
      <c r="G1412" s="34" t="s">
        <v>5520</v>
      </c>
      <c r="H1412" s="10" t="str">
        <f t="shared" si="171"/>
        <v>Post-calc.</v>
      </c>
      <c r="I1412" s="3">
        <f t="shared" ref="I1412:I1475" si="176">+VLOOKUP(B1412,$N$4:$P$2559,2,FALSE)-C1412</f>
        <v>0</v>
      </c>
      <c r="M1412" s="7" t="s">
        <v>1432</v>
      </c>
      <c r="N1412" s="9" t="str">
        <f t="shared" ref="N1412:N1475" si="177">+LEFT(M1412,5)</f>
        <v>A0579</v>
      </c>
      <c r="O1412" s="3">
        <v>48.811199999999999</v>
      </c>
      <c r="P1412" s="3">
        <v>48.893700000000003</v>
      </c>
      <c r="Q1412" s="1" t="s">
        <v>8</v>
      </c>
      <c r="R1412" s="1" t="s">
        <v>9</v>
      </c>
      <c r="S1412" s="1" t="s">
        <v>10</v>
      </c>
      <c r="T1412" s="1" t="s">
        <v>1260</v>
      </c>
      <c r="V1412" s="19" t="str">
        <f t="shared" si="172"/>
        <v>Post-calc.</v>
      </c>
      <c r="W1412" s="1" t="str">
        <f t="shared" si="173"/>
        <v>Post-calc.</v>
      </c>
      <c r="X1412" s="1" t="b">
        <f t="shared" si="174"/>
        <v>1</v>
      </c>
      <c r="Z1412" s="3">
        <f t="shared" si="175"/>
        <v>0</v>
      </c>
    </row>
    <row r="1413" spans="1:26" x14ac:dyDescent="0.2">
      <c r="A1413" s="25" t="s">
        <v>4008</v>
      </c>
      <c r="B1413" s="9" t="str">
        <f t="shared" ref="B1413:B1476" si="178">+LEFT(A1413,5)</f>
        <v>4PD25</v>
      </c>
      <c r="C1413" s="30">
        <v>8000</v>
      </c>
      <c r="D1413" s="30">
        <v>0</v>
      </c>
      <c r="E1413" s="32">
        <v>41305</v>
      </c>
      <c r="F1413" s="27" t="s">
        <v>3812</v>
      </c>
      <c r="G1413" s="34" t="s">
        <v>5520</v>
      </c>
      <c r="H1413" s="10" t="str">
        <f t="shared" ref="H1413:H1476" si="179">+IF(E1413&gt;1,"Post-calc.","Pre-calc.")</f>
        <v>Post-calc.</v>
      </c>
      <c r="I1413" s="3">
        <f t="shared" si="176"/>
        <v>0</v>
      </c>
      <c r="M1413" s="7" t="s">
        <v>1433</v>
      </c>
      <c r="N1413" s="9" t="str">
        <f t="shared" si="177"/>
        <v>A0640</v>
      </c>
      <c r="O1413" s="3">
        <v>92.864800000000002</v>
      </c>
      <c r="P1413" s="3">
        <v>83.830699999999993</v>
      </c>
      <c r="Q1413" s="1" t="s">
        <v>8</v>
      </c>
      <c r="R1413" s="1" t="s">
        <v>9</v>
      </c>
      <c r="S1413" s="1" t="s">
        <v>10</v>
      </c>
      <c r="T1413" s="1" t="s">
        <v>1434</v>
      </c>
      <c r="V1413" s="19" t="str">
        <f t="shared" ref="V1413:V1476" si="180">+VLOOKUP(N1413,$B$4:$H$2903,7,FALSE)</f>
        <v>Post-calc.</v>
      </c>
      <c r="W1413" s="1" t="str">
        <f t="shared" ref="W1413:W1476" si="181">+Q1413</f>
        <v>Post-calc.</v>
      </c>
      <c r="X1413" s="1" t="b">
        <f t="shared" ref="X1413:X1476" si="182">+V1413=W1413</f>
        <v>1</v>
      </c>
      <c r="Z1413" s="3">
        <f t="shared" ref="Z1413:Z1476" si="183">+IF(Q1413="Post-calc.",VLOOKUP(N1413,$B$4:$H$2903,3,FALSE)-P1413,VLOOKUP(N1413,$B$4:$H$2903,2,FALSE)-P1413)</f>
        <v>0</v>
      </c>
    </row>
    <row r="1414" spans="1:26" x14ac:dyDescent="0.2">
      <c r="A1414" s="25" t="s">
        <v>4009</v>
      </c>
      <c r="B1414" s="9" t="str">
        <f t="shared" si="178"/>
        <v>4PD26</v>
      </c>
      <c r="C1414" s="30">
        <v>600</v>
      </c>
      <c r="D1414" s="30">
        <v>600</v>
      </c>
      <c r="E1414" s="32">
        <v>41122</v>
      </c>
      <c r="F1414" s="27" t="s">
        <v>3812</v>
      </c>
      <c r="G1414" s="34" t="s">
        <v>5520</v>
      </c>
      <c r="H1414" s="10" t="str">
        <f t="shared" si="179"/>
        <v>Post-calc.</v>
      </c>
      <c r="I1414" s="3">
        <f t="shared" si="176"/>
        <v>0</v>
      </c>
      <c r="M1414" s="7" t="s">
        <v>1435</v>
      </c>
      <c r="N1414" s="9" t="str">
        <f t="shared" si="177"/>
        <v>A0881</v>
      </c>
      <c r="O1414" s="3">
        <v>1521.95</v>
      </c>
      <c r="P1414" s="3">
        <v>4189.5200000000004</v>
      </c>
      <c r="Q1414" s="1" t="s">
        <v>8</v>
      </c>
      <c r="R1414" s="1" t="s">
        <v>9</v>
      </c>
      <c r="S1414" s="1" t="s">
        <v>10</v>
      </c>
      <c r="T1414" s="1" t="s">
        <v>1372</v>
      </c>
      <c r="V1414" s="19" t="str">
        <f t="shared" si="180"/>
        <v>Post-calc.</v>
      </c>
      <c r="W1414" s="1" t="str">
        <f t="shared" si="181"/>
        <v>Post-calc.</v>
      </c>
      <c r="X1414" s="1" t="b">
        <f t="shared" si="182"/>
        <v>1</v>
      </c>
      <c r="Z1414" s="3">
        <f t="shared" si="183"/>
        <v>0</v>
      </c>
    </row>
    <row r="1415" spans="1:26" x14ac:dyDescent="0.2">
      <c r="A1415" s="25" t="s">
        <v>4010</v>
      </c>
      <c r="B1415" s="9" t="str">
        <f t="shared" si="178"/>
        <v>4PD27</v>
      </c>
      <c r="C1415" s="30">
        <v>8000</v>
      </c>
      <c r="D1415" s="30">
        <v>8000</v>
      </c>
      <c r="E1415" s="32">
        <v>41122</v>
      </c>
      <c r="F1415" s="27" t="s">
        <v>3812</v>
      </c>
      <c r="G1415" s="34" t="s">
        <v>5520</v>
      </c>
      <c r="H1415" s="10" t="str">
        <f t="shared" si="179"/>
        <v>Post-calc.</v>
      </c>
      <c r="I1415" s="3">
        <f t="shared" si="176"/>
        <v>0</v>
      </c>
      <c r="M1415" s="7" t="s">
        <v>1436</v>
      </c>
      <c r="N1415" s="9" t="str">
        <f t="shared" si="177"/>
        <v>A0883</v>
      </c>
      <c r="O1415" s="3">
        <v>146.23349999999999</v>
      </c>
      <c r="P1415" s="3">
        <v>150.09190000000001</v>
      </c>
      <c r="Q1415" s="1" t="s">
        <v>8</v>
      </c>
      <c r="R1415" s="1" t="s">
        <v>9</v>
      </c>
      <c r="S1415" s="1" t="s">
        <v>10</v>
      </c>
      <c r="T1415" s="1" t="s">
        <v>1260</v>
      </c>
      <c r="V1415" s="19" t="str">
        <f t="shared" si="180"/>
        <v>Post-calc.</v>
      </c>
      <c r="W1415" s="1" t="str">
        <f t="shared" si="181"/>
        <v>Post-calc.</v>
      </c>
      <c r="X1415" s="1" t="b">
        <f t="shared" si="182"/>
        <v>1</v>
      </c>
      <c r="Z1415" s="3">
        <f t="shared" si="183"/>
        <v>0</v>
      </c>
    </row>
    <row r="1416" spans="1:26" x14ac:dyDescent="0.2">
      <c r="A1416" s="25" t="s">
        <v>4011</v>
      </c>
      <c r="B1416" s="9" t="str">
        <f t="shared" si="178"/>
        <v>4PD28</v>
      </c>
      <c r="C1416" s="30">
        <v>1200</v>
      </c>
      <c r="D1416" s="30">
        <v>1200</v>
      </c>
      <c r="E1416" s="32">
        <v>41122</v>
      </c>
      <c r="F1416" s="27" t="s">
        <v>3812</v>
      </c>
      <c r="G1416" s="34" t="s">
        <v>5520</v>
      </c>
      <c r="H1416" s="10" t="str">
        <f t="shared" si="179"/>
        <v>Post-calc.</v>
      </c>
      <c r="I1416" s="3">
        <f t="shared" si="176"/>
        <v>0</v>
      </c>
      <c r="M1416" s="7" t="s">
        <v>1437</v>
      </c>
      <c r="N1416" s="9" t="str">
        <f t="shared" si="177"/>
        <v>A0908</v>
      </c>
      <c r="O1416" s="3">
        <v>276.6755</v>
      </c>
      <c r="P1416" s="3">
        <v>276.68</v>
      </c>
      <c r="Q1416" s="1" t="s">
        <v>8</v>
      </c>
      <c r="R1416" s="1" t="s">
        <v>9</v>
      </c>
      <c r="S1416" s="1" t="s">
        <v>10</v>
      </c>
      <c r="T1416" s="1" t="s">
        <v>1372</v>
      </c>
      <c r="V1416" s="19" t="str">
        <f t="shared" si="180"/>
        <v>Post-calc.</v>
      </c>
      <c r="W1416" s="1" t="str">
        <f t="shared" si="181"/>
        <v>Post-calc.</v>
      </c>
      <c r="X1416" s="1" t="b">
        <f t="shared" si="182"/>
        <v>1</v>
      </c>
      <c r="Z1416" s="3">
        <f t="shared" si="183"/>
        <v>0</v>
      </c>
    </row>
    <row r="1417" spans="1:26" x14ac:dyDescent="0.2">
      <c r="A1417" s="25" t="s">
        <v>4012</v>
      </c>
      <c r="B1417" s="9" t="str">
        <f t="shared" si="178"/>
        <v>4PD29</v>
      </c>
      <c r="C1417" s="30">
        <v>100</v>
      </c>
      <c r="D1417" s="30">
        <v>100</v>
      </c>
      <c r="E1417" s="32">
        <v>41122</v>
      </c>
      <c r="F1417" s="27" t="s">
        <v>3812</v>
      </c>
      <c r="G1417" s="34" t="s">
        <v>5520</v>
      </c>
      <c r="H1417" s="10" t="str">
        <f t="shared" si="179"/>
        <v>Post-calc.</v>
      </c>
      <c r="I1417" s="3">
        <f t="shared" si="176"/>
        <v>0</v>
      </c>
      <c r="M1417" s="7" t="s">
        <v>1438</v>
      </c>
      <c r="N1417" s="9" t="str">
        <f t="shared" si="177"/>
        <v>A0944</v>
      </c>
      <c r="O1417" s="3">
        <v>645.06349999999998</v>
      </c>
      <c r="P1417" s="3">
        <v>645.06349999999998</v>
      </c>
      <c r="Q1417" s="1" t="s">
        <v>8</v>
      </c>
      <c r="R1417" s="1" t="s">
        <v>9</v>
      </c>
      <c r="S1417" s="1" t="s">
        <v>10</v>
      </c>
      <c r="T1417" s="1" t="s">
        <v>1434</v>
      </c>
      <c r="V1417" s="19" t="str">
        <f t="shared" si="180"/>
        <v>Post-calc.</v>
      </c>
      <c r="W1417" s="1" t="str">
        <f t="shared" si="181"/>
        <v>Post-calc.</v>
      </c>
      <c r="X1417" s="1" t="b">
        <f t="shared" si="182"/>
        <v>1</v>
      </c>
      <c r="Z1417" s="3">
        <f t="shared" si="183"/>
        <v>0</v>
      </c>
    </row>
    <row r="1418" spans="1:26" x14ac:dyDescent="0.2">
      <c r="A1418" s="25" t="s">
        <v>4013</v>
      </c>
      <c r="B1418" s="9" t="str">
        <f t="shared" si="178"/>
        <v>4PD71</v>
      </c>
      <c r="C1418" s="30">
        <v>100</v>
      </c>
      <c r="D1418" s="30">
        <v>100</v>
      </c>
      <c r="E1418" s="32">
        <v>41153</v>
      </c>
      <c r="F1418" s="27" t="s">
        <v>3812</v>
      </c>
      <c r="G1418" s="34" t="s">
        <v>5520</v>
      </c>
      <c r="H1418" s="10" t="str">
        <f t="shared" si="179"/>
        <v>Post-calc.</v>
      </c>
      <c r="I1418" s="3">
        <f t="shared" si="176"/>
        <v>0</v>
      </c>
      <c r="M1418" s="7" t="s">
        <v>1439</v>
      </c>
      <c r="N1418" s="9" t="str">
        <f t="shared" si="177"/>
        <v>A0945</v>
      </c>
      <c r="O1418" s="3">
        <v>234.7784</v>
      </c>
      <c r="P1418" s="3">
        <v>234.78</v>
      </c>
      <c r="Q1418" s="1" t="s">
        <v>8</v>
      </c>
      <c r="R1418" s="1" t="s">
        <v>9</v>
      </c>
      <c r="S1418" s="1" t="s">
        <v>10</v>
      </c>
      <c r="T1418" s="1" t="s">
        <v>1372</v>
      </c>
      <c r="V1418" s="19" t="str">
        <f t="shared" si="180"/>
        <v>Post-calc.</v>
      </c>
      <c r="W1418" s="1" t="str">
        <f t="shared" si="181"/>
        <v>Post-calc.</v>
      </c>
      <c r="X1418" s="1" t="b">
        <f t="shared" si="182"/>
        <v>1</v>
      </c>
      <c r="Z1418" s="3">
        <f t="shared" si="183"/>
        <v>0</v>
      </c>
    </row>
    <row r="1419" spans="1:26" x14ac:dyDescent="0.2">
      <c r="A1419" s="25" t="s">
        <v>4014</v>
      </c>
      <c r="B1419" s="9" t="str">
        <f t="shared" si="178"/>
        <v>4PD72</v>
      </c>
      <c r="C1419" s="30">
        <v>500</v>
      </c>
      <c r="D1419" s="30">
        <v>0</v>
      </c>
      <c r="E1419" s="32">
        <v>41364</v>
      </c>
      <c r="F1419" s="27" t="s">
        <v>3812</v>
      </c>
      <c r="G1419" s="34" t="s">
        <v>5520</v>
      </c>
      <c r="H1419" s="10" t="str">
        <f t="shared" si="179"/>
        <v>Post-calc.</v>
      </c>
      <c r="I1419" s="3">
        <f t="shared" si="176"/>
        <v>0</v>
      </c>
      <c r="M1419" s="7" t="s">
        <v>1440</v>
      </c>
      <c r="N1419" s="9" t="str">
        <f t="shared" si="177"/>
        <v>A0950</v>
      </c>
      <c r="O1419" s="3">
        <v>297.85820000000001</v>
      </c>
      <c r="P1419" s="3">
        <v>256.82</v>
      </c>
      <c r="Q1419" s="1" t="s">
        <v>8</v>
      </c>
      <c r="R1419" s="1" t="s">
        <v>9</v>
      </c>
      <c r="S1419" s="1" t="s">
        <v>10</v>
      </c>
      <c r="T1419" s="1" t="s">
        <v>1372</v>
      </c>
      <c r="V1419" s="19" t="str">
        <f t="shared" si="180"/>
        <v>Post-calc.</v>
      </c>
      <c r="W1419" s="1" t="str">
        <f t="shared" si="181"/>
        <v>Post-calc.</v>
      </c>
      <c r="X1419" s="1" t="b">
        <f t="shared" si="182"/>
        <v>1</v>
      </c>
      <c r="Z1419" s="3">
        <f t="shared" si="183"/>
        <v>0</v>
      </c>
    </row>
    <row r="1420" spans="1:26" x14ac:dyDescent="0.2">
      <c r="A1420" s="25" t="s">
        <v>4015</v>
      </c>
      <c r="B1420" s="9" t="str">
        <f t="shared" si="178"/>
        <v>4PD73</v>
      </c>
      <c r="C1420" s="30">
        <v>400</v>
      </c>
      <c r="D1420" s="30">
        <v>400</v>
      </c>
      <c r="E1420" s="32">
        <v>41334</v>
      </c>
      <c r="F1420" s="27" t="s">
        <v>3812</v>
      </c>
      <c r="G1420" s="34" t="s">
        <v>5520</v>
      </c>
      <c r="H1420" s="10" t="str">
        <f t="shared" si="179"/>
        <v>Post-calc.</v>
      </c>
      <c r="I1420" s="3">
        <f t="shared" si="176"/>
        <v>0</v>
      </c>
      <c r="M1420" s="7" t="s">
        <v>1441</v>
      </c>
      <c r="N1420" s="9" t="str">
        <f t="shared" si="177"/>
        <v>A0951</v>
      </c>
      <c r="O1420" s="3">
        <v>1311.1217999999999</v>
      </c>
      <c r="P1420" s="3">
        <v>1223.3800000000001</v>
      </c>
      <c r="Q1420" s="1" t="s">
        <v>8</v>
      </c>
      <c r="R1420" s="1" t="s">
        <v>9</v>
      </c>
      <c r="S1420" s="1" t="s">
        <v>10</v>
      </c>
      <c r="T1420" s="1" t="s">
        <v>1372</v>
      </c>
      <c r="V1420" s="19" t="str">
        <f t="shared" si="180"/>
        <v>Post-calc.</v>
      </c>
      <c r="W1420" s="1" t="str">
        <f t="shared" si="181"/>
        <v>Post-calc.</v>
      </c>
      <c r="X1420" s="1" t="b">
        <f t="shared" si="182"/>
        <v>1</v>
      </c>
      <c r="Z1420" s="3">
        <f t="shared" si="183"/>
        <v>0</v>
      </c>
    </row>
    <row r="1421" spans="1:26" x14ac:dyDescent="0.2">
      <c r="A1421" s="25" t="s">
        <v>4016</v>
      </c>
      <c r="B1421" s="9" t="str">
        <f t="shared" si="178"/>
        <v>4PD74</v>
      </c>
      <c r="C1421" s="30">
        <v>800</v>
      </c>
      <c r="D1421" s="30">
        <v>800</v>
      </c>
      <c r="E1421" s="32">
        <v>41334</v>
      </c>
      <c r="F1421" s="27" t="s">
        <v>3812</v>
      </c>
      <c r="G1421" s="34" t="s">
        <v>5520</v>
      </c>
      <c r="H1421" s="10" t="str">
        <f t="shared" si="179"/>
        <v>Post-calc.</v>
      </c>
      <c r="I1421" s="3">
        <f t="shared" si="176"/>
        <v>0</v>
      </c>
      <c r="M1421" s="7" t="s">
        <v>1442</v>
      </c>
      <c r="N1421" s="9" t="str">
        <f t="shared" si="177"/>
        <v>A0955</v>
      </c>
      <c r="O1421" s="3">
        <v>1489.3145</v>
      </c>
      <c r="P1421" s="3">
        <v>1450.58</v>
      </c>
      <c r="Q1421" s="1" t="s">
        <v>8</v>
      </c>
      <c r="R1421" s="1" t="s">
        <v>9</v>
      </c>
      <c r="S1421" s="1" t="s">
        <v>10</v>
      </c>
      <c r="T1421" s="1" t="s">
        <v>1372</v>
      </c>
      <c r="V1421" s="19" t="str">
        <f t="shared" si="180"/>
        <v>Post-calc.</v>
      </c>
      <c r="W1421" s="1" t="str">
        <f t="shared" si="181"/>
        <v>Post-calc.</v>
      </c>
      <c r="X1421" s="1" t="b">
        <f t="shared" si="182"/>
        <v>1</v>
      </c>
      <c r="Z1421" s="3">
        <f t="shared" si="183"/>
        <v>0</v>
      </c>
    </row>
    <row r="1422" spans="1:26" x14ac:dyDescent="0.2">
      <c r="A1422" s="25" t="s">
        <v>4017</v>
      </c>
      <c r="B1422" s="9" t="str">
        <f t="shared" si="178"/>
        <v>4PD75</v>
      </c>
      <c r="C1422" s="30">
        <v>200</v>
      </c>
      <c r="D1422" s="30">
        <v>200</v>
      </c>
      <c r="E1422" s="32">
        <v>41334</v>
      </c>
      <c r="F1422" s="27" t="s">
        <v>3812</v>
      </c>
      <c r="G1422" s="34" t="s">
        <v>5520</v>
      </c>
      <c r="H1422" s="10" t="str">
        <f t="shared" si="179"/>
        <v>Post-calc.</v>
      </c>
      <c r="I1422" s="3">
        <f t="shared" si="176"/>
        <v>0</v>
      </c>
      <c r="M1422" s="7" t="s">
        <v>1443</v>
      </c>
      <c r="N1422" s="9" t="str">
        <f t="shared" si="177"/>
        <v>A0961</v>
      </c>
      <c r="O1422" s="3">
        <v>900.78449999999998</v>
      </c>
      <c r="P1422" s="3">
        <v>900.78</v>
      </c>
      <c r="Q1422" s="1" t="s">
        <v>8</v>
      </c>
      <c r="R1422" s="1" t="s">
        <v>9</v>
      </c>
      <c r="S1422" s="1" t="s">
        <v>10</v>
      </c>
      <c r="T1422" s="1" t="s">
        <v>1372</v>
      </c>
      <c r="V1422" s="19" t="str">
        <f t="shared" si="180"/>
        <v>Post-calc.</v>
      </c>
      <c r="W1422" s="1" t="str">
        <f t="shared" si="181"/>
        <v>Post-calc.</v>
      </c>
      <c r="X1422" s="1" t="b">
        <f t="shared" si="182"/>
        <v>1</v>
      </c>
      <c r="Z1422" s="3">
        <f t="shared" si="183"/>
        <v>0</v>
      </c>
    </row>
    <row r="1423" spans="1:26" x14ac:dyDescent="0.2">
      <c r="A1423" s="25" t="s">
        <v>4018</v>
      </c>
      <c r="B1423" s="9" t="str">
        <f t="shared" si="178"/>
        <v>4PD76</v>
      </c>
      <c r="C1423" s="30">
        <v>1500</v>
      </c>
      <c r="D1423" s="30">
        <v>1500</v>
      </c>
      <c r="E1423" s="32">
        <v>41334</v>
      </c>
      <c r="F1423" s="27" t="s">
        <v>3812</v>
      </c>
      <c r="G1423" s="34" t="s">
        <v>5520</v>
      </c>
      <c r="H1423" s="10" t="str">
        <f t="shared" si="179"/>
        <v>Post-calc.</v>
      </c>
      <c r="I1423" s="3">
        <f t="shared" si="176"/>
        <v>0</v>
      </c>
      <c r="M1423" s="7" t="s">
        <v>1444</v>
      </c>
      <c r="N1423" s="9" t="str">
        <f t="shared" si="177"/>
        <v>A0962</v>
      </c>
      <c r="O1423" s="3">
        <v>205.43109999999999</v>
      </c>
      <c r="P1423" s="3">
        <v>205.43</v>
      </c>
      <c r="Q1423" s="1" t="s">
        <v>8</v>
      </c>
      <c r="R1423" s="1" t="s">
        <v>9</v>
      </c>
      <c r="S1423" s="1" t="s">
        <v>10</v>
      </c>
      <c r="T1423" s="1" t="s">
        <v>1372</v>
      </c>
      <c r="V1423" s="19" t="str">
        <f t="shared" si="180"/>
        <v>Post-calc.</v>
      </c>
      <c r="W1423" s="1" t="str">
        <f t="shared" si="181"/>
        <v>Post-calc.</v>
      </c>
      <c r="X1423" s="1" t="b">
        <f t="shared" si="182"/>
        <v>1</v>
      </c>
      <c r="Z1423" s="3">
        <f t="shared" si="183"/>
        <v>0</v>
      </c>
    </row>
    <row r="1424" spans="1:26" x14ac:dyDescent="0.2">
      <c r="A1424" s="25" t="s">
        <v>4019</v>
      </c>
      <c r="B1424" s="9" t="str">
        <f t="shared" si="178"/>
        <v>4PD77</v>
      </c>
      <c r="C1424" s="30">
        <v>400</v>
      </c>
      <c r="D1424" s="30">
        <v>400</v>
      </c>
      <c r="E1424" s="32">
        <v>41334</v>
      </c>
      <c r="F1424" s="27" t="s">
        <v>3812</v>
      </c>
      <c r="G1424" s="34" t="s">
        <v>5520</v>
      </c>
      <c r="H1424" s="10" t="str">
        <f t="shared" si="179"/>
        <v>Post-calc.</v>
      </c>
      <c r="I1424" s="3">
        <f t="shared" si="176"/>
        <v>0</v>
      </c>
      <c r="M1424" s="7" t="s">
        <v>1445</v>
      </c>
      <c r="N1424" s="9" t="str">
        <f t="shared" si="177"/>
        <v>A0974</v>
      </c>
      <c r="O1424" s="3">
        <v>806.50940000000003</v>
      </c>
      <c r="P1424" s="3">
        <v>806.50940000000003</v>
      </c>
      <c r="Q1424" s="1" t="s">
        <v>14</v>
      </c>
      <c r="R1424" s="1" t="s">
        <v>9</v>
      </c>
      <c r="S1424" s="1" t="s">
        <v>10</v>
      </c>
      <c r="T1424" s="1" t="s">
        <v>1446</v>
      </c>
      <c r="V1424" s="19" t="str">
        <f t="shared" si="180"/>
        <v>Pre-calc.</v>
      </c>
      <c r="W1424" s="1" t="str">
        <f t="shared" si="181"/>
        <v>Pre-calc.</v>
      </c>
      <c r="X1424" s="1" t="b">
        <f t="shared" si="182"/>
        <v>1</v>
      </c>
      <c r="Z1424" s="3">
        <f t="shared" si="183"/>
        <v>0</v>
      </c>
    </row>
    <row r="1425" spans="1:26" x14ac:dyDescent="0.2">
      <c r="A1425" s="25" t="s">
        <v>4020</v>
      </c>
      <c r="B1425" s="9" t="str">
        <f t="shared" si="178"/>
        <v>4PD78</v>
      </c>
      <c r="C1425" s="30">
        <v>150</v>
      </c>
      <c r="D1425" s="30">
        <v>150</v>
      </c>
      <c r="E1425" s="32">
        <v>41183</v>
      </c>
      <c r="F1425" s="27" t="s">
        <v>3812</v>
      </c>
      <c r="G1425" s="34" t="s">
        <v>5520</v>
      </c>
      <c r="H1425" s="10" t="str">
        <f t="shared" si="179"/>
        <v>Post-calc.</v>
      </c>
      <c r="I1425" s="3">
        <f t="shared" si="176"/>
        <v>0</v>
      </c>
      <c r="M1425" s="7" t="s">
        <v>1447</v>
      </c>
      <c r="N1425" s="9" t="str">
        <f t="shared" si="177"/>
        <v>A0975</v>
      </c>
      <c r="O1425" s="3">
        <v>263.28530000000001</v>
      </c>
      <c r="P1425" s="3">
        <v>244.53</v>
      </c>
      <c r="Q1425" s="1" t="s">
        <v>8</v>
      </c>
      <c r="R1425" s="1" t="s">
        <v>9</v>
      </c>
      <c r="S1425" s="1" t="s">
        <v>10</v>
      </c>
      <c r="T1425" s="1" t="s">
        <v>1372</v>
      </c>
      <c r="V1425" s="19" t="str">
        <f t="shared" si="180"/>
        <v>Post-calc.</v>
      </c>
      <c r="W1425" s="1" t="str">
        <f t="shared" si="181"/>
        <v>Post-calc.</v>
      </c>
      <c r="X1425" s="1" t="b">
        <f t="shared" si="182"/>
        <v>1</v>
      </c>
      <c r="Z1425" s="3">
        <f t="shared" si="183"/>
        <v>0</v>
      </c>
    </row>
    <row r="1426" spans="1:26" x14ac:dyDescent="0.2">
      <c r="A1426" s="25" t="s">
        <v>4021</v>
      </c>
      <c r="B1426" s="9" t="str">
        <f t="shared" si="178"/>
        <v>4PD79</v>
      </c>
      <c r="C1426" s="30">
        <v>350</v>
      </c>
      <c r="D1426" s="30">
        <v>350</v>
      </c>
      <c r="E1426" s="32">
        <v>41214</v>
      </c>
      <c r="F1426" s="27" t="s">
        <v>3812</v>
      </c>
      <c r="G1426" s="34" t="s">
        <v>5520</v>
      </c>
      <c r="H1426" s="10" t="str">
        <f t="shared" si="179"/>
        <v>Post-calc.</v>
      </c>
      <c r="I1426" s="3">
        <f t="shared" si="176"/>
        <v>0</v>
      </c>
      <c r="M1426" s="7" t="s">
        <v>1448</v>
      </c>
      <c r="N1426" s="9" t="str">
        <f t="shared" si="177"/>
        <v>A0983</v>
      </c>
      <c r="O1426" s="3">
        <v>2541.8431999999998</v>
      </c>
      <c r="P1426" s="3">
        <v>2541.8431999999998</v>
      </c>
      <c r="Q1426" s="1" t="s">
        <v>14</v>
      </c>
      <c r="R1426" s="1" t="s">
        <v>9</v>
      </c>
      <c r="S1426" s="1" t="s">
        <v>10</v>
      </c>
      <c r="T1426" s="1" t="s">
        <v>1446</v>
      </c>
      <c r="V1426" s="19" t="str">
        <f t="shared" si="180"/>
        <v>Pre-calc.</v>
      </c>
      <c r="W1426" s="1" t="str">
        <f t="shared" si="181"/>
        <v>Pre-calc.</v>
      </c>
      <c r="X1426" s="1" t="b">
        <f t="shared" si="182"/>
        <v>1</v>
      </c>
      <c r="Z1426" s="3">
        <f t="shared" si="183"/>
        <v>0</v>
      </c>
    </row>
    <row r="1427" spans="1:26" x14ac:dyDescent="0.2">
      <c r="A1427" s="25" t="s">
        <v>4022</v>
      </c>
      <c r="B1427" s="9" t="str">
        <f t="shared" si="178"/>
        <v>4PD80</v>
      </c>
      <c r="C1427" s="30">
        <v>800</v>
      </c>
      <c r="D1427" s="30">
        <v>0</v>
      </c>
      <c r="E1427" s="32">
        <v>41364</v>
      </c>
      <c r="F1427" s="27" t="s">
        <v>3812</v>
      </c>
      <c r="G1427" s="34" t="s">
        <v>5520</v>
      </c>
      <c r="H1427" s="10" t="str">
        <f t="shared" si="179"/>
        <v>Post-calc.</v>
      </c>
      <c r="I1427" s="3">
        <f t="shared" si="176"/>
        <v>0</v>
      </c>
      <c r="M1427" s="7" t="s">
        <v>1449</v>
      </c>
      <c r="N1427" s="9" t="str">
        <f t="shared" si="177"/>
        <v>A0997</v>
      </c>
      <c r="O1427" s="3">
        <v>1544.5988</v>
      </c>
      <c r="P1427" s="3">
        <v>1306.21</v>
      </c>
      <c r="Q1427" s="1" t="s">
        <v>8</v>
      </c>
      <c r="R1427" s="1" t="s">
        <v>9</v>
      </c>
      <c r="S1427" s="1" t="s">
        <v>10</v>
      </c>
      <c r="T1427" s="1" t="s">
        <v>1372</v>
      </c>
      <c r="V1427" s="19" t="str">
        <f t="shared" si="180"/>
        <v>Post-calc.</v>
      </c>
      <c r="W1427" s="1" t="str">
        <f t="shared" si="181"/>
        <v>Post-calc.</v>
      </c>
      <c r="X1427" s="1" t="b">
        <f t="shared" si="182"/>
        <v>1</v>
      </c>
      <c r="Z1427" s="3">
        <f t="shared" si="183"/>
        <v>0</v>
      </c>
    </row>
    <row r="1428" spans="1:26" x14ac:dyDescent="0.2">
      <c r="A1428" s="25" t="s">
        <v>4023</v>
      </c>
      <c r="B1428" s="9" t="str">
        <f t="shared" si="178"/>
        <v>4PD81</v>
      </c>
      <c r="C1428" s="30">
        <v>2000</v>
      </c>
      <c r="D1428" s="30">
        <v>0</v>
      </c>
      <c r="E1428" s="32">
        <v>41455</v>
      </c>
      <c r="F1428" s="27" t="s">
        <v>3812</v>
      </c>
      <c r="G1428" s="34" t="s">
        <v>5520</v>
      </c>
      <c r="H1428" s="10" t="str">
        <f t="shared" si="179"/>
        <v>Post-calc.</v>
      </c>
      <c r="I1428" s="3">
        <f t="shared" si="176"/>
        <v>0</v>
      </c>
      <c r="M1428" s="7" t="s">
        <v>1450</v>
      </c>
      <c r="N1428" s="9" t="str">
        <f t="shared" si="177"/>
        <v>A0998</v>
      </c>
      <c r="O1428" s="3">
        <v>3601.4699000000001</v>
      </c>
      <c r="P1428" s="3">
        <v>3601.47</v>
      </c>
      <c r="Q1428" s="1" t="s">
        <v>8</v>
      </c>
      <c r="R1428" s="1" t="s">
        <v>9</v>
      </c>
      <c r="S1428" s="1" t="s">
        <v>10</v>
      </c>
      <c r="T1428" s="1" t="s">
        <v>1372</v>
      </c>
      <c r="V1428" s="19" t="str">
        <f t="shared" si="180"/>
        <v>Post-calc.</v>
      </c>
      <c r="W1428" s="1" t="str">
        <f t="shared" si="181"/>
        <v>Post-calc.</v>
      </c>
      <c r="X1428" s="1" t="b">
        <f t="shared" si="182"/>
        <v>1</v>
      </c>
      <c r="Z1428" s="3">
        <f t="shared" si="183"/>
        <v>0</v>
      </c>
    </row>
    <row r="1429" spans="1:26" x14ac:dyDescent="0.2">
      <c r="A1429" s="25" t="s">
        <v>4024</v>
      </c>
      <c r="B1429" s="9" t="str">
        <f t="shared" si="178"/>
        <v>4PD93</v>
      </c>
      <c r="C1429" s="30">
        <v>15854</v>
      </c>
      <c r="D1429" s="30">
        <v>0</v>
      </c>
      <c r="E1429" s="32">
        <v>41517</v>
      </c>
      <c r="F1429" s="27" t="s">
        <v>3812</v>
      </c>
      <c r="G1429" s="34" t="s">
        <v>5520</v>
      </c>
      <c r="H1429" s="10" t="str">
        <f t="shared" si="179"/>
        <v>Post-calc.</v>
      </c>
      <c r="I1429" s="3">
        <f t="shared" si="176"/>
        <v>0</v>
      </c>
      <c r="M1429" s="7" t="s">
        <v>1451</v>
      </c>
      <c r="N1429" s="9" t="str">
        <f t="shared" si="177"/>
        <v>A1075</v>
      </c>
      <c r="O1429" s="3">
        <v>176.28</v>
      </c>
      <c r="P1429" s="3">
        <v>176.28</v>
      </c>
      <c r="Q1429" s="1" t="s">
        <v>8</v>
      </c>
      <c r="R1429" s="1" t="s">
        <v>9</v>
      </c>
      <c r="S1429" s="1" t="s">
        <v>10</v>
      </c>
      <c r="T1429" s="1" t="s">
        <v>1372</v>
      </c>
      <c r="V1429" s="19" t="str">
        <f t="shared" si="180"/>
        <v>Post-calc.</v>
      </c>
      <c r="W1429" s="1" t="str">
        <f t="shared" si="181"/>
        <v>Post-calc.</v>
      </c>
      <c r="X1429" s="1" t="b">
        <f t="shared" si="182"/>
        <v>1</v>
      </c>
      <c r="Z1429" s="3">
        <f t="shared" si="183"/>
        <v>0</v>
      </c>
    </row>
    <row r="1430" spans="1:26" x14ac:dyDescent="0.2">
      <c r="A1430" s="25" t="s">
        <v>4025</v>
      </c>
      <c r="B1430" s="9" t="str">
        <f t="shared" si="178"/>
        <v>4PF01</v>
      </c>
      <c r="C1430" s="30">
        <v>3400</v>
      </c>
      <c r="D1430" s="30">
        <v>0</v>
      </c>
      <c r="E1430" s="32">
        <v>41364</v>
      </c>
      <c r="F1430" s="27" t="s">
        <v>3812</v>
      </c>
      <c r="G1430" s="34" t="s">
        <v>5520</v>
      </c>
      <c r="H1430" s="10" t="str">
        <f t="shared" si="179"/>
        <v>Post-calc.</v>
      </c>
      <c r="I1430" s="3">
        <f t="shared" si="176"/>
        <v>0</v>
      </c>
      <c r="M1430" s="7" t="s">
        <v>1452</v>
      </c>
      <c r="N1430" s="9" t="str">
        <f t="shared" si="177"/>
        <v>A1112</v>
      </c>
      <c r="O1430" s="3">
        <v>4600.0989</v>
      </c>
      <c r="P1430" s="3">
        <v>4600.1000000000004</v>
      </c>
      <c r="Q1430" s="1" t="s">
        <v>8</v>
      </c>
      <c r="R1430" s="1" t="s">
        <v>9</v>
      </c>
      <c r="S1430" s="1" t="s">
        <v>10</v>
      </c>
      <c r="T1430" s="1" t="s">
        <v>1372</v>
      </c>
      <c r="V1430" s="19" t="str">
        <f t="shared" si="180"/>
        <v>Post-calc.</v>
      </c>
      <c r="W1430" s="1" t="str">
        <f t="shared" si="181"/>
        <v>Post-calc.</v>
      </c>
      <c r="X1430" s="1" t="b">
        <f t="shared" si="182"/>
        <v>1</v>
      </c>
      <c r="Z1430" s="3">
        <f t="shared" si="183"/>
        <v>0</v>
      </c>
    </row>
    <row r="1431" spans="1:26" x14ac:dyDescent="0.2">
      <c r="A1431" s="25" t="s">
        <v>4026</v>
      </c>
      <c r="B1431" s="9" t="str">
        <f t="shared" si="178"/>
        <v>4PF02</v>
      </c>
      <c r="C1431" s="30">
        <v>600</v>
      </c>
      <c r="D1431" s="30">
        <v>0</v>
      </c>
      <c r="E1431" s="32">
        <v>41364</v>
      </c>
      <c r="F1431" s="27" t="s">
        <v>3812</v>
      </c>
      <c r="G1431" s="34" t="s">
        <v>5520</v>
      </c>
      <c r="H1431" s="10" t="str">
        <f t="shared" si="179"/>
        <v>Post-calc.</v>
      </c>
      <c r="I1431" s="3">
        <f t="shared" si="176"/>
        <v>0</v>
      </c>
      <c r="M1431" s="7" t="s">
        <v>1453</v>
      </c>
      <c r="N1431" s="9" t="str">
        <f t="shared" si="177"/>
        <v>A1115</v>
      </c>
      <c r="O1431" s="3">
        <v>585.05999999999995</v>
      </c>
      <c r="P1431" s="3">
        <v>587.44000000000005</v>
      </c>
      <c r="Q1431" s="1" t="s">
        <v>8</v>
      </c>
      <c r="R1431" s="1" t="s">
        <v>9</v>
      </c>
      <c r="S1431" s="1" t="s">
        <v>10</v>
      </c>
      <c r="T1431" s="1" t="s">
        <v>1372</v>
      </c>
      <c r="V1431" s="19" t="str">
        <f t="shared" si="180"/>
        <v>Post-calc.</v>
      </c>
      <c r="W1431" s="1" t="str">
        <f t="shared" si="181"/>
        <v>Post-calc.</v>
      </c>
      <c r="X1431" s="1" t="b">
        <f t="shared" si="182"/>
        <v>1</v>
      </c>
      <c r="Z1431" s="3">
        <f t="shared" si="183"/>
        <v>0</v>
      </c>
    </row>
    <row r="1432" spans="1:26" x14ac:dyDescent="0.2">
      <c r="A1432" s="25" t="s">
        <v>4027</v>
      </c>
      <c r="B1432" s="9" t="str">
        <f t="shared" si="178"/>
        <v>4PF03</v>
      </c>
      <c r="C1432" s="30">
        <v>500</v>
      </c>
      <c r="D1432" s="30">
        <v>0</v>
      </c>
      <c r="E1432" s="32">
        <v>41578</v>
      </c>
      <c r="F1432" s="27" t="s">
        <v>3812</v>
      </c>
      <c r="G1432" s="34" t="s">
        <v>5520</v>
      </c>
      <c r="H1432" s="10" t="str">
        <f t="shared" si="179"/>
        <v>Post-calc.</v>
      </c>
      <c r="I1432" s="3">
        <f t="shared" si="176"/>
        <v>0</v>
      </c>
      <c r="M1432" s="7" t="s">
        <v>1454</v>
      </c>
      <c r="N1432" s="9" t="str">
        <f t="shared" si="177"/>
        <v>A1117</v>
      </c>
      <c r="O1432" s="3">
        <v>311.19740000000002</v>
      </c>
      <c r="P1432" s="3">
        <v>311.2</v>
      </c>
      <c r="Q1432" s="1" t="s">
        <v>8</v>
      </c>
      <c r="R1432" s="1" t="s">
        <v>9</v>
      </c>
      <c r="S1432" s="1" t="s">
        <v>10</v>
      </c>
      <c r="T1432" s="1" t="s">
        <v>1372</v>
      </c>
      <c r="V1432" s="19" t="str">
        <f t="shared" si="180"/>
        <v>Post-calc.</v>
      </c>
      <c r="W1432" s="1" t="str">
        <f t="shared" si="181"/>
        <v>Post-calc.</v>
      </c>
      <c r="X1432" s="1" t="b">
        <f t="shared" si="182"/>
        <v>1</v>
      </c>
      <c r="Z1432" s="3">
        <f t="shared" si="183"/>
        <v>0</v>
      </c>
    </row>
    <row r="1433" spans="1:26" x14ac:dyDescent="0.2">
      <c r="A1433" s="25" t="s">
        <v>4028</v>
      </c>
      <c r="B1433" s="9" t="str">
        <f t="shared" si="178"/>
        <v>4PF04</v>
      </c>
      <c r="C1433" s="30">
        <v>200</v>
      </c>
      <c r="D1433" s="30">
        <v>0</v>
      </c>
      <c r="E1433" s="32">
        <v>41364</v>
      </c>
      <c r="F1433" s="27" t="s">
        <v>3812</v>
      </c>
      <c r="G1433" s="34" t="s">
        <v>5520</v>
      </c>
      <c r="H1433" s="10" t="str">
        <f t="shared" si="179"/>
        <v>Post-calc.</v>
      </c>
      <c r="I1433" s="3">
        <f t="shared" si="176"/>
        <v>0</v>
      </c>
      <c r="M1433" s="7" t="s">
        <v>1455</v>
      </c>
      <c r="N1433" s="9" t="str">
        <f t="shared" si="177"/>
        <v>A1118</v>
      </c>
      <c r="O1433" s="3">
        <v>293.30970000000002</v>
      </c>
      <c r="P1433" s="3">
        <v>296.36</v>
      </c>
      <c r="Q1433" s="1" t="s">
        <v>8</v>
      </c>
      <c r="R1433" s="1" t="s">
        <v>9</v>
      </c>
      <c r="S1433" s="1" t="s">
        <v>10</v>
      </c>
      <c r="T1433" s="1" t="s">
        <v>1372</v>
      </c>
      <c r="V1433" s="19" t="str">
        <f t="shared" si="180"/>
        <v>Post-calc.</v>
      </c>
      <c r="W1433" s="1" t="str">
        <f t="shared" si="181"/>
        <v>Post-calc.</v>
      </c>
      <c r="X1433" s="1" t="b">
        <f t="shared" si="182"/>
        <v>1</v>
      </c>
      <c r="Z1433" s="3">
        <f t="shared" si="183"/>
        <v>0</v>
      </c>
    </row>
    <row r="1434" spans="1:26" x14ac:dyDescent="0.2">
      <c r="A1434" s="25" t="s">
        <v>4029</v>
      </c>
      <c r="B1434" s="9" t="str">
        <f t="shared" si="178"/>
        <v>4PF05</v>
      </c>
      <c r="C1434" s="30">
        <v>300</v>
      </c>
      <c r="D1434" s="30">
        <v>0</v>
      </c>
      <c r="E1434" s="32">
        <v>41305</v>
      </c>
      <c r="F1434" s="27" t="s">
        <v>3812</v>
      </c>
      <c r="G1434" s="34" t="s">
        <v>5520</v>
      </c>
      <c r="H1434" s="10" t="str">
        <f t="shared" si="179"/>
        <v>Post-calc.</v>
      </c>
      <c r="I1434" s="3">
        <f t="shared" si="176"/>
        <v>0</v>
      </c>
      <c r="M1434" s="7" t="s">
        <v>1456</v>
      </c>
      <c r="N1434" s="9" t="str">
        <f t="shared" si="177"/>
        <v>A1122</v>
      </c>
      <c r="O1434" s="3">
        <v>265.78960000000001</v>
      </c>
      <c r="P1434" s="3">
        <v>265.79000000000002</v>
      </c>
      <c r="Q1434" s="1" t="s">
        <v>8</v>
      </c>
      <c r="R1434" s="1" t="s">
        <v>9</v>
      </c>
      <c r="S1434" s="1" t="s">
        <v>10</v>
      </c>
      <c r="T1434" s="1" t="s">
        <v>1372</v>
      </c>
      <c r="V1434" s="19" t="str">
        <f t="shared" si="180"/>
        <v>Post-calc.</v>
      </c>
      <c r="W1434" s="1" t="str">
        <f t="shared" si="181"/>
        <v>Post-calc.</v>
      </c>
      <c r="X1434" s="1" t="b">
        <f t="shared" si="182"/>
        <v>1</v>
      </c>
      <c r="Z1434" s="3">
        <f t="shared" si="183"/>
        <v>0</v>
      </c>
    </row>
    <row r="1435" spans="1:26" x14ac:dyDescent="0.2">
      <c r="A1435" s="25" t="s">
        <v>4030</v>
      </c>
      <c r="B1435" s="9" t="str">
        <f t="shared" si="178"/>
        <v>4PF06</v>
      </c>
      <c r="C1435" s="30">
        <v>150</v>
      </c>
      <c r="D1435" s="30">
        <v>0</v>
      </c>
      <c r="E1435" s="32">
        <v>41364</v>
      </c>
      <c r="F1435" s="27" t="s">
        <v>3812</v>
      </c>
      <c r="G1435" s="34" t="s">
        <v>5520</v>
      </c>
      <c r="H1435" s="10" t="str">
        <f t="shared" si="179"/>
        <v>Post-calc.</v>
      </c>
      <c r="I1435" s="3">
        <f t="shared" si="176"/>
        <v>0</v>
      </c>
      <c r="M1435" s="7" t="s">
        <v>1457</v>
      </c>
      <c r="N1435" s="9" t="str">
        <f t="shared" si="177"/>
        <v>A1123</v>
      </c>
      <c r="O1435" s="3">
        <v>921.64139999999998</v>
      </c>
      <c r="P1435" s="3">
        <v>929.5</v>
      </c>
      <c r="Q1435" s="1" t="s">
        <v>8</v>
      </c>
      <c r="R1435" s="1" t="s">
        <v>9</v>
      </c>
      <c r="S1435" s="1" t="s">
        <v>10</v>
      </c>
      <c r="T1435" s="1" t="s">
        <v>1372</v>
      </c>
      <c r="V1435" s="19" t="str">
        <f t="shared" si="180"/>
        <v>Post-calc.</v>
      </c>
      <c r="W1435" s="1" t="str">
        <f t="shared" si="181"/>
        <v>Post-calc.</v>
      </c>
      <c r="X1435" s="1" t="b">
        <f t="shared" si="182"/>
        <v>1</v>
      </c>
      <c r="Z1435" s="3">
        <f t="shared" si="183"/>
        <v>0</v>
      </c>
    </row>
    <row r="1436" spans="1:26" x14ac:dyDescent="0.2">
      <c r="A1436" s="25" t="s">
        <v>4031</v>
      </c>
      <c r="B1436" s="9" t="str">
        <f t="shared" si="178"/>
        <v>4PF07</v>
      </c>
      <c r="C1436" s="30">
        <v>1800</v>
      </c>
      <c r="D1436" s="30">
        <v>0</v>
      </c>
      <c r="E1436" s="32">
        <v>41364</v>
      </c>
      <c r="F1436" s="27" t="s">
        <v>3812</v>
      </c>
      <c r="G1436" s="34" t="s">
        <v>5520</v>
      </c>
      <c r="H1436" s="10" t="str">
        <f t="shared" si="179"/>
        <v>Post-calc.</v>
      </c>
      <c r="I1436" s="3">
        <f t="shared" si="176"/>
        <v>0</v>
      </c>
      <c r="M1436" s="7" t="s">
        <v>1458</v>
      </c>
      <c r="N1436" s="9" t="str">
        <f t="shared" si="177"/>
        <v>A1126</v>
      </c>
      <c r="O1436" s="3">
        <v>219.39</v>
      </c>
      <c r="P1436" s="3">
        <v>219.39</v>
      </c>
      <c r="Q1436" s="1" t="s">
        <v>8</v>
      </c>
      <c r="R1436" s="1" t="s">
        <v>9</v>
      </c>
      <c r="S1436" s="1" t="s">
        <v>10</v>
      </c>
      <c r="T1436" s="1" t="s">
        <v>1372</v>
      </c>
      <c r="V1436" s="19" t="str">
        <f t="shared" si="180"/>
        <v>Post-calc.</v>
      </c>
      <c r="W1436" s="1" t="str">
        <f t="shared" si="181"/>
        <v>Post-calc.</v>
      </c>
      <c r="X1436" s="1" t="b">
        <f t="shared" si="182"/>
        <v>1</v>
      </c>
      <c r="Z1436" s="3">
        <f t="shared" si="183"/>
        <v>0</v>
      </c>
    </row>
    <row r="1437" spans="1:26" x14ac:dyDescent="0.2">
      <c r="A1437" s="25" t="s">
        <v>4032</v>
      </c>
      <c r="B1437" s="9" t="str">
        <f t="shared" si="178"/>
        <v>4PF08</v>
      </c>
      <c r="C1437" s="30">
        <v>3000</v>
      </c>
      <c r="D1437" s="30">
        <v>0</v>
      </c>
      <c r="E1437" s="32">
        <v>41425</v>
      </c>
      <c r="F1437" s="27" t="s">
        <v>3812</v>
      </c>
      <c r="G1437" s="34" t="s">
        <v>5520</v>
      </c>
      <c r="H1437" s="10" t="str">
        <f t="shared" si="179"/>
        <v>Post-calc.</v>
      </c>
      <c r="I1437" s="3">
        <f t="shared" si="176"/>
        <v>0</v>
      </c>
      <c r="M1437" s="7" t="s">
        <v>1459</v>
      </c>
      <c r="N1437" s="9" t="str">
        <f t="shared" si="177"/>
        <v>A1145</v>
      </c>
      <c r="O1437" s="3">
        <v>1068.5369000000001</v>
      </c>
      <c r="P1437" s="3">
        <v>1054.0323000000001</v>
      </c>
      <c r="Q1437" s="1" t="s">
        <v>8</v>
      </c>
      <c r="R1437" s="1" t="s">
        <v>9</v>
      </c>
      <c r="S1437" s="1" t="s">
        <v>10</v>
      </c>
      <c r="T1437" s="1" t="s">
        <v>1260</v>
      </c>
      <c r="V1437" s="19" t="str">
        <f t="shared" si="180"/>
        <v>Post-calc.</v>
      </c>
      <c r="W1437" s="1" t="str">
        <f t="shared" si="181"/>
        <v>Post-calc.</v>
      </c>
      <c r="X1437" s="1" t="b">
        <f t="shared" si="182"/>
        <v>1</v>
      </c>
      <c r="Z1437" s="3">
        <f t="shared" si="183"/>
        <v>0</v>
      </c>
    </row>
    <row r="1438" spans="1:26" x14ac:dyDescent="0.2">
      <c r="A1438" s="25" t="s">
        <v>4033</v>
      </c>
      <c r="B1438" s="9" t="str">
        <f t="shared" si="178"/>
        <v>4PF12</v>
      </c>
      <c r="C1438" s="30">
        <v>1300</v>
      </c>
      <c r="D1438" s="30">
        <v>0</v>
      </c>
      <c r="E1438" s="32">
        <v>41425</v>
      </c>
      <c r="F1438" s="27" t="s">
        <v>3812</v>
      </c>
      <c r="G1438" s="34" t="s">
        <v>5520</v>
      </c>
      <c r="H1438" s="10" t="str">
        <f t="shared" si="179"/>
        <v>Post-calc.</v>
      </c>
      <c r="I1438" s="3">
        <f t="shared" si="176"/>
        <v>0</v>
      </c>
      <c r="M1438" s="7" t="s">
        <v>1460</v>
      </c>
      <c r="N1438" s="9" t="str">
        <f t="shared" si="177"/>
        <v>A1147</v>
      </c>
      <c r="O1438" s="3">
        <v>23.6843</v>
      </c>
      <c r="P1438" s="3">
        <v>23.376999999999999</v>
      </c>
      <c r="Q1438" s="1" t="s">
        <v>8</v>
      </c>
      <c r="R1438" s="1" t="s">
        <v>9</v>
      </c>
      <c r="S1438" s="1" t="s">
        <v>10</v>
      </c>
      <c r="T1438" s="1" t="s">
        <v>1260</v>
      </c>
      <c r="V1438" s="19" t="str">
        <f t="shared" si="180"/>
        <v>Post-calc.</v>
      </c>
      <c r="W1438" s="1" t="str">
        <f t="shared" si="181"/>
        <v>Post-calc.</v>
      </c>
      <c r="X1438" s="1" t="b">
        <f t="shared" si="182"/>
        <v>1</v>
      </c>
      <c r="Z1438" s="3">
        <f t="shared" si="183"/>
        <v>0</v>
      </c>
    </row>
    <row r="1439" spans="1:26" x14ac:dyDescent="0.2">
      <c r="A1439" s="25" t="s">
        <v>4034</v>
      </c>
      <c r="B1439" s="9" t="str">
        <f t="shared" si="178"/>
        <v>4PF13</v>
      </c>
      <c r="C1439" s="30">
        <v>1000</v>
      </c>
      <c r="D1439" s="30">
        <v>0</v>
      </c>
      <c r="E1439" s="32">
        <v>41486</v>
      </c>
      <c r="F1439" s="27" t="s">
        <v>3812</v>
      </c>
      <c r="G1439" s="34" t="s">
        <v>5520</v>
      </c>
      <c r="H1439" s="10" t="str">
        <f t="shared" si="179"/>
        <v>Post-calc.</v>
      </c>
      <c r="I1439" s="3">
        <f t="shared" si="176"/>
        <v>0</v>
      </c>
      <c r="M1439" s="7" t="s">
        <v>1461</v>
      </c>
      <c r="N1439" s="9" t="str">
        <f t="shared" si="177"/>
        <v>A1148</v>
      </c>
      <c r="O1439" s="3">
        <v>39.609000000000002</v>
      </c>
      <c r="P1439" s="3">
        <v>38.186100000000003</v>
      </c>
      <c r="Q1439" s="1" t="s">
        <v>8</v>
      </c>
      <c r="R1439" s="1" t="s">
        <v>9</v>
      </c>
      <c r="S1439" s="1" t="s">
        <v>10</v>
      </c>
      <c r="T1439" s="1" t="s">
        <v>1260</v>
      </c>
      <c r="V1439" s="19" t="str">
        <f t="shared" si="180"/>
        <v>Post-calc.</v>
      </c>
      <c r="W1439" s="1" t="str">
        <f t="shared" si="181"/>
        <v>Post-calc.</v>
      </c>
      <c r="X1439" s="1" t="b">
        <f t="shared" si="182"/>
        <v>1</v>
      </c>
      <c r="Z1439" s="3">
        <f t="shared" si="183"/>
        <v>0</v>
      </c>
    </row>
    <row r="1440" spans="1:26" x14ac:dyDescent="0.2">
      <c r="A1440" s="25" t="s">
        <v>4035</v>
      </c>
      <c r="B1440" s="9" t="str">
        <f t="shared" si="178"/>
        <v>4PF14</v>
      </c>
      <c r="C1440" s="30">
        <v>1000</v>
      </c>
      <c r="D1440" s="30">
        <v>0</v>
      </c>
      <c r="E1440" s="32">
        <v>41486</v>
      </c>
      <c r="F1440" s="27" t="s">
        <v>3812</v>
      </c>
      <c r="G1440" s="34" t="s">
        <v>5520</v>
      </c>
      <c r="H1440" s="10" t="str">
        <f t="shared" si="179"/>
        <v>Post-calc.</v>
      </c>
      <c r="I1440" s="3">
        <f t="shared" si="176"/>
        <v>0</v>
      </c>
      <c r="M1440" s="7" t="s">
        <v>1462</v>
      </c>
      <c r="N1440" s="9" t="str">
        <f t="shared" si="177"/>
        <v>A1149</v>
      </c>
      <c r="O1440" s="3">
        <v>174.17310000000001</v>
      </c>
      <c r="P1440" s="3">
        <v>171.81549999999999</v>
      </c>
      <c r="Q1440" s="1" t="s">
        <v>8</v>
      </c>
      <c r="R1440" s="1" t="s">
        <v>9</v>
      </c>
      <c r="S1440" s="1" t="s">
        <v>10</v>
      </c>
      <c r="T1440" s="1" t="s">
        <v>1260</v>
      </c>
      <c r="V1440" s="19" t="str">
        <f t="shared" si="180"/>
        <v>Post-calc.</v>
      </c>
      <c r="W1440" s="1" t="str">
        <f t="shared" si="181"/>
        <v>Post-calc.</v>
      </c>
      <c r="X1440" s="1" t="b">
        <f t="shared" si="182"/>
        <v>1</v>
      </c>
      <c r="Z1440" s="3">
        <f t="shared" si="183"/>
        <v>0</v>
      </c>
    </row>
    <row r="1441" spans="1:26" x14ac:dyDescent="0.2">
      <c r="A1441" s="25" t="s">
        <v>4036</v>
      </c>
      <c r="B1441" s="9" t="str">
        <f t="shared" si="178"/>
        <v>4PF15</v>
      </c>
      <c r="C1441" s="30">
        <v>200</v>
      </c>
      <c r="D1441" s="30">
        <v>0</v>
      </c>
      <c r="E1441" s="32">
        <v>41517</v>
      </c>
      <c r="F1441" s="27" t="s">
        <v>3812</v>
      </c>
      <c r="G1441" s="34" t="s">
        <v>5520</v>
      </c>
      <c r="H1441" s="10" t="str">
        <f t="shared" si="179"/>
        <v>Post-calc.</v>
      </c>
      <c r="I1441" s="3">
        <f t="shared" si="176"/>
        <v>0</v>
      </c>
      <c r="M1441" s="7" t="s">
        <v>1463</v>
      </c>
      <c r="N1441" s="9" t="str">
        <f t="shared" si="177"/>
        <v>A1150</v>
      </c>
      <c r="O1441" s="3">
        <v>99.238</v>
      </c>
      <c r="P1441" s="3">
        <v>99.254199999999997</v>
      </c>
      <c r="Q1441" s="1" t="s">
        <v>8</v>
      </c>
      <c r="R1441" s="1" t="s">
        <v>9</v>
      </c>
      <c r="S1441" s="1" t="s">
        <v>10</v>
      </c>
      <c r="T1441" s="1" t="s">
        <v>1260</v>
      </c>
      <c r="V1441" s="19" t="str">
        <f t="shared" si="180"/>
        <v>Post-calc.</v>
      </c>
      <c r="W1441" s="1" t="str">
        <f t="shared" si="181"/>
        <v>Post-calc.</v>
      </c>
      <c r="X1441" s="1" t="b">
        <f t="shared" si="182"/>
        <v>1</v>
      </c>
      <c r="Z1441" s="3">
        <f t="shared" si="183"/>
        <v>0</v>
      </c>
    </row>
    <row r="1442" spans="1:26" x14ac:dyDescent="0.2">
      <c r="A1442" s="25" t="s">
        <v>4037</v>
      </c>
      <c r="B1442" s="9" t="str">
        <f t="shared" si="178"/>
        <v>4PF16</v>
      </c>
      <c r="C1442" s="30">
        <v>3000</v>
      </c>
      <c r="D1442" s="30">
        <v>0</v>
      </c>
      <c r="E1442" s="32">
        <v>41455</v>
      </c>
      <c r="F1442" s="27" t="s">
        <v>3812</v>
      </c>
      <c r="G1442" s="34" t="s">
        <v>5520</v>
      </c>
      <c r="H1442" s="10" t="str">
        <f t="shared" si="179"/>
        <v>Post-calc.</v>
      </c>
      <c r="I1442" s="3">
        <f t="shared" si="176"/>
        <v>0</v>
      </c>
      <c r="M1442" s="7" t="s">
        <v>1464</v>
      </c>
      <c r="N1442" s="9" t="str">
        <f t="shared" si="177"/>
        <v>A1151</v>
      </c>
      <c r="O1442" s="3">
        <v>216.49340000000001</v>
      </c>
      <c r="P1442" s="3">
        <v>220.30840000000001</v>
      </c>
      <c r="Q1442" s="1" t="s">
        <v>8</v>
      </c>
      <c r="R1442" s="1" t="s">
        <v>9</v>
      </c>
      <c r="S1442" s="1" t="s">
        <v>10</v>
      </c>
      <c r="T1442" s="1" t="s">
        <v>1260</v>
      </c>
      <c r="V1442" s="19" t="str">
        <f t="shared" si="180"/>
        <v>Post-calc.</v>
      </c>
      <c r="W1442" s="1" t="str">
        <f t="shared" si="181"/>
        <v>Post-calc.</v>
      </c>
      <c r="X1442" s="1" t="b">
        <f t="shared" si="182"/>
        <v>1</v>
      </c>
      <c r="Z1442" s="3">
        <f t="shared" si="183"/>
        <v>0</v>
      </c>
    </row>
    <row r="1443" spans="1:26" x14ac:dyDescent="0.2">
      <c r="A1443" s="25" t="s">
        <v>4038</v>
      </c>
      <c r="B1443" s="9" t="str">
        <f t="shared" si="178"/>
        <v>4PF17</v>
      </c>
      <c r="C1443" s="30">
        <v>3000</v>
      </c>
      <c r="D1443" s="30">
        <v>0</v>
      </c>
      <c r="E1443" s="32">
        <v>41305</v>
      </c>
      <c r="F1443" s="27" t="s">
        <v>3812</v>
      </c>
      <c r="G1443" s="34" t="s">
        <v>5520</v>
      </c>
      <c r="H1443" s="10" t="str">
        <f t="shared" si="179"/>
        <v>Post-calc.</v>
      </c>
      <c r="I1443" s="3">
        <f t="shared" si="176"/>
        <v>0</v>
      </c>
      <c r="M1443" s="7" t="s">
        <v>1465</v>
      </c>
      <c r="N1443" s="9" t="str">
        <f t="shared" si="177"/>
        <v>A1170</v>
      </c>
      <c r="O1443" s="3">
        <v>484.7</v>
      </c>
      <c r="P1443" s="3">
        <v>484.7</v>
      </c>
      <c r="Q1443" s="1" t="s">
        <v>8</v>
      </c>
      <c r="R1443" s="1" t="s">
        <v>9</v>
      </c>
      <c r="S1443" s="1" t="s">
        <v>10</v>
      </c>
      <c r="T1443" s="1" t="s">
        <v>1466</v>
      </c>
      <c r="V1443" s="19" t="str">
        <f t="shared" si="180"/>
        <v>Post-calc.</v>
      </c>
      <c r="W1443" s="1" t="str">
        <f t="shared" si="181"/>
        <v>Post-calc.</v>
      </c>
      <c r="X1443" s="1" t="b">
        <f t="shared" si="182"/>
        <v>1</v>
      </c>
      <c r="Z1443" s="3">
        <f t="shared" si="183"/>
        <v>0</v>
      </c>
    </row>
    <row r="1444" spans="1:26" x14ac:dyDescent="0.2">
      <c r="A1444" s="25" t="s">
        <v>4039</v>
      </c>
      <c r="B1444" s="9" t="str">
        <f t="shared" si="178"/>
        <v>4PF18</v>
      </c>
      <c r="C1444" s="30">
        <v>600</v>
      </c>
      <c r="D1444" s="30">
        <v>0</v>
      </c>
      <c r="E1444" s="32">
        <v>41425</v>
      </c>
      <c r="F1444" s="27" t="s">
        <v>3812</v>
      </c>
      <c r="G1444" s="34" t="s">
        <v>5520</v>
      </c>
      <c r="H1444" s="10" t="str">
        <f t="shared" si="179"/>
        <v>Post-calc.</v>
      </c>
      <c r="I1444" s="3">
        <f t="shared" si="176"/>
        <v>0</v>
      </c>
      <c r="M1444" s="7" t="s">
        <v>1467</v>
      </c>
      <c r="N1444" s="9" t="str">
        <f t="shared" si="177"/>
        <v>A1174</v>
      </c>
      <c r="O1444" s="3">
        <v>87.753</v>
      </c>
      <c r="P1444" s="3">
        <v>89.934899999999999</v>
      </c>
      <c r="Q1444" s="1" t="s">
        <v>8</v>
      </c>
      <c r="R1444" s="1" t="s">
        <v>9</v>
      </c>
      <c r="S1444" s="1" t="s">
        <v>10</v>
      </c>
      <c r="T1444" s="1" t="s">
        <v>1466</v>
      </c>
      <c r="V1444" s="19" t="str">
        <f t="shared" si="180"/>
        <v>Post-calc.</v>
      </c>
      <c r="W1444" s="1" t="str">
        <f t="shared" si="181"/>
        <v>Post-calc.</v>
      </c>
      <c r="X1444" s="1" t="b">
        <f t="shared" si="182"/>
        <v>1</v>
      </c>
      <c r="Z1444" s="3">
        <f t="shared" si="183"/>
        <v>0</v>
      </c>
    </row>
    <row r="1445" spans="1:26" x14ac:dyDescent="0.2">
      <c r="A1445" s="25" t="s">
        <v>4040</v>
      </c>
      <c r="B1445" s="9" t="str">
        <f t="shared" si="178"/>
        <v>4PF19</v>
      </c>
      <c r="C1445" s="30">
        <v>5000</v>
      </c>
      <c r="D1445" s="30">
        <v>0</v>
      </c>
      <c r="E1445" s="32">
        <v>41639</v>
      </c>
      <c r="F1445" s="27" t="s">
        <v>3812</v>
      </c>
      <c r="G1445" s="34" t="s">
        <v>5520</v>
      </c>
      <c r="H1445" s="10" t="str">
        <f t="shared" si="179"/>
        <v>Post-calc.</v>
      </c>
      <c r="I1445" s="3">
        <f t="shared" si="176"/>
        <v>0</v>
      </c>
      <c r="M1445" s="7" t="s">
        <v>1468</v>
      </c>
      <c r="N1445" s="9" t="str">
        <f t="shared" si="177"/>
        <v>A1175</v>
      </c>
      <c r="O1445" s="3">
        <v>63.488</v>
      </c>
      <c r="P1445" s="3">
        <v>64.979200000000006</v>
      </c>
      <c r="Q1445" s="1" t="s">
        <v>8</v>
      </c>
      <c r="R1445" s="1" t="s">
        <v>9</v>
      </c>
      <c r="S1445" s="1" t="s">
        <v>10</v>
      </c>
      <c r="T1445" s="1" t="s">
        <v>1466</v>
      </c>
      <c r="V1445" s="19" t="str">
        <f t="shared" si="180"/>
        <v>Post-calc.</v>
      </c>
      <c r="W1445" s="1" t="str">
        <f t="shared" si="181"/>
        <v>Post-calc.</v>
      </c>
      <c r="X1445" s="1" t="b">
        <f t="shared" si="182"/>
        <v>1</v>
      </c>
      <c r="Z1445" s="3">
        <f t="shared" si="183"/>
        <v>0</v>
      </c>
    </row>
    <row r="1446" spans="1:26" x14ac:dyDescent="0.2">
      <c r="A1446" s="25" t="s">
        <v>4041</v>
      </c>
      <c r="B1446" s="9" t="str">
        <f t="shared" si="178"/>
        <v>4PF20</v>
      </c>
      <c r="C1446" s="30">
        <v>500</v>
      </c>
      <c r="D1446" s="30">
        <v>0</v>
      </c>
      <c r="E1446" s="32">
        <v>41820</v>
      </c>
      <c r="F1446" s="27" t="s">
        <v>3812</v>
      </c>
      <c r="G1446" s="34" t="s">
        <v>5520</v>
      </c>
      <c r="H1446" s="10" t="str">
        <f t="shared" si="179"/>
        <v>Post-calc.</v>
      </c>
      <c r="I1446" s="3">
        <f t="shared" si="176"/>
        <v>0</v>
      </c>
      <c r="M1446" s="7" t="s">
        <v>1469</v>
      </c>
      <c r="N1446" s="9" t="str">
        <f t="shared" si="177"/>
        <v>A1301</v>
      </c>
      <c r="O1446" s="3">
        <v>869.00840000000005</v>
      </c>
      <c r="P1446" s="3">
        <v>866.86210000000005</v>
      </c>
      <c r="Q1446" s="1" t="s">
        <v>8</v>
      </c>
      <c r="R1446" s="1" t="s">
        <v>9</v>
      </c>
      <c r="S1446" s="1" t="s">
        <v>10</v>
      </c>
      <c r="T1446" s="1" t="s">
        <v>1434</v>
      </c>
      <c r="V1446" s="19" t="str">
        <f t="shared" si="180"/>
        <v>Post-calc.</v>
      </c>
      <c r="W1446" s="1" t="str">
        <f t="shared" si="181"/>
        <v>Post-calc.</v>
      </c>
      <c r="X1446" s="1" t="b">
        <f t="shared" si="182"/>
        <v>1</v>
      </c>
      <c r="Z1446" s="3">
        <f t="shared" si="183"/>
        <v>0</v>
      </c>
    </row>
    <row r="1447" spans="1:26" x14ac:dyDescent="0.2">
      <c r="A1447" s="25" t="s">
        <v>4042</v>
      </c>
      <c r="B1447" s="9" t="str">
        <f t="shared" si="178"/>
        <v>4PF21</v>
      </c>
      <c r="C1447" s="30">
        <v>3000</v>
      </c>
      <c r="D1447" s="30">
        <v>0</v>
      </c>
      <c r="E1447" s="32">
        <v>41578</v>
      </c>
      <c r="F1447" s="27" t="s">
        <v>3812</v>
      </c>
      <c r="G1447" s="34" t="s">
        <v>5520</v>
      </c>
      <c r="H1447" s="10" t="str">
        <f t="shared" si="179"/>
        <v>Post-calc.</v>
      </c>
      <c r="I1447" s="3">
        <f t="shared" si="176"/>
        <v>0</v>
      </c>
      <c r="M1447" s="7" t="s">
        <v>1470</v>
      </c>
      <c r="N1447" s="9" t="str">
        <f t="shared" si="177"/>
        <v>A1302</v>
      </c>
      <c r="O1447" s="3">
        <v>397.42200000000003</v>
      </c>
      <c r="P1447" s="3">
        <v>397.42200000000003</v>
      </c>
      <c r="Q1447" s="1" t="s">
        <v>8</v>
      </c>
      <c r="R1447" s="1" t="s">
        <v>9</v>
      </c>
      <c r="S1447" s="1" t="s">
        <v>10</v>
      </c>
      <c r="T1447" s="1" t="s">
        <v>1434</v>
      </c>
      <c r="V1447" s="19" t="str">
        <f t="shared" si="180"/>
        <v>Post-calc.</v>
      </c>
      <c r="W1447" s="1" t="str">
        <f t="shared" si="181"/>
        <v>Post-calc.</v>
      </c>
      <c r="X1447" s="1" t="b">
        <f t="shared" si="182"/>
        <v>1</v>
      </c>
      <c r="Z1447" s="3">
        <f t="shared" si="183"/>
        <v>0</v>
      </c>
    </row>
    <row r="1448" spans="1:26" x14ac:dyDescent="0.2">
      <c r="A1448" s="25" t="s">
        <v>4043</v>
      </c>
      <c r="B1448" s="9" t="str">
        <f t="shared" si="178"/>
        <v>4PF22</v>
      </c>
      <c r="C1448" s="30">
        <v>2000</v>
      </c>
      <c r="D1448" s="30">
        <v>0</v>
      </c>
      <c r="E1448" s="32">
        <v>41639</v>
      </c>
      <c r="F1448" s="27" t="s">
        <v>3812</v>
      </c>
      <c r="G1448" s="34" t="s">
        <v>5520</v>
      </c>
      <c r="H1448" s="10" t="str">
        <f t="shared" si="179"/>
        <v>Post-calc.</v>
      </c>
      <c r="I1448" s="3">
        <f t="shared" si="176"/>
        <v>0</v>
      </c>
      <c r="M1448" s="7" t="s">
        <v>1471</v>
      </c>
      <c r="N1448" s="9" t="str">
        <f t="shared" si="177"/>
        <v>A1303</v>
      </c>
      <c r="O1448" s="3">
        <v>3758.2393000000002</v>
      </c>
      <c r="P1448" s="3">
        <v>3724.9564999999998</v>
      </c>
      <c r="Q1448" s="1" t="s">
        <v>8</v>
      </c>
      <c r="R1448" s="1" t="s">
        <v>9</v>
      </c>
      <c r="S1448" s="1" t="s">
        <v>10</v>
      </c>
      <c r="T1448" s="1" t="s">
        <v>1434</v>
      </c>
      <c r="V1448" s="19" t="str">
        <f t="shared" si="180"/>
        <v>Post-calc.</v>
      </c>
      <c r="W1448" s="1" t="str">
        <f t="shared" si="181"/>
        <v>Post-calc.</v>
      </c>
      <c r="X1448" s="1" t="b">
        <f t="shared" si="182"/>
        <v>1</v>
      </c>
      <c r="Z1448" s="3">
        <f t="shared" si="183"/>
        <v>0</v>
      </c>
    </row>
    <row r="1449" spans="1:26" x14ac:dyDescent="0.2">
      <c r="A1449" s="25" t="s">
        <v>4044</v>
      </c>
      <c r="B1449" s="9" t="str">
        <f t="shared" si="178"/>
        <v>4PF23</v>
      </c>
      <c r="C1449" s="30">
        <v>500</v>
      </c>
      <c r="D1449" s="30">
        <v>0</v>
      </c>
      <c r="E1449" s="32">
        <v>41517</v>
      </c>
      <c r="F1449" s="27" t="s">
        <v>3812</v>
      </c>
      <c r="G1449" s="34" t="s">
        <v>5520</v>
      </c>
      <c r="H1449" s="10" t="str">
        <f t="shared" si="179"/>
        <v>Post-calc.</v>
      </c>
      <c r="I1449" s="3">
        <f t="shared" si="176"/>
        <v>0</v>
      </c>
      <c r="M1449" s="7" t="s">
        <v>1472</v>
      </c>
      <c r="N1449" s="9" t="str">
        <f t="shared" si="177"/>
        <v>A1308</v>
      </c>
      <c r="O1449" s="3">
        <v>1305.1051</v>
      </c>
      <c r="P1449" s="3">
        <v>1305.1157000000001</v>
      </c>
      <c r="Q1449" s="1" t="s">
        <v>8</v>
      </c>
      <c r="R1449" s="1" t="s">
        <v>9</v>
      </c>
      <c r="S1449" s="1" t="s">
        <v>10</v>
      </c>
      <c r="T1449" s="1" t="s">
        <v>1434</v>
      </c>
      <c r="V1449" s="19" t="str">
        <f t="shared" si="180"/>
        <v>Post-calc.</v>
      </c>
      <c r="W1449" s="1" t="str">
        <f t="shared" si="181"/>
        <v>Post-calc.</v>
      </c>
      <c r="X1449" s="1" t="b">
        <f t="shared" si="182"/>
        <v>1</v>
      </c>
      <c r="Z1449" s="3">
        <f t="shared" si="183"/>
        <v>0</v>
      </c>
    </row>
    <row r="1450" spans="1:26" x14ac:dyDescent="0.2">
      <c r="A1450" s="25" t="s">
        <v>4045</v>
      </c>
      <c r="B1450" s="9" t="str">
        <f t="shared" si="178"/>
        <v>4PF24</v>
      </c>
      <c r="C1450" s="30">
        <v>400</v>
      </c>
      <c r="D1450" s="30">
        <v>0</v>
      </c>
      <c r="E1450" s="32">
        <v>41578</v>
      </c>
      <c r="F1450" s="27" t="s">
        <v>3812</v>
      </c>
      <c r="G1450" s="34" t="s">
        <v>5520</v>
      </c>
      <c r="H1450" s="10" t="str">
        <f t="shared" si="179"/>
        <v>Post-calc.</v>
      </c>
      <c r="I1450" s="3">
        <f t="shared" si="176"/>
        <v>0</v>
      </c>
      <c r="M1450" s="7" t="s">
        <v>1473</v>
      </c>
      <c r="N1450" s="9" t="str">
        <f t="shared" si="177"/>
        <v>A1312</v>
      </c>
      <c r="O1450" s="3">
        <v>425.13679999999999</v>
      </c>
      <c r="P1450" s="3">
        <v>401.25760000000002</v>
      </c>
      <c r="Q1450" s="1" t="s">
        <v>8</v>
      </c>
      <c r="R1450" s="1" t="s">
        <v>9</v>
      </c>
      <c r="S1450" s="1" t="s">
        <v>10</v>
      </c>
      <c r="T1450" s="1" t="s">
        <v>1434</v>
      </c>
      <c r="V1450" s="19" t="str">
        <f t="shared" si="180"/>
        <v>Post-calc.</v>
      </c>
      <c r="W1450" s="1" t="str">
        <f t="shared" si="181"/>
        <v>Post-calc.</v>
      </c>
      <c r="X1450" s="1" t="b">
        <f t="shared" si="182"/>
        <v>1</v>
      </c>
      <c r="Z1450" s="3">
        <f t="shared" si="183"/>
        <v>0</v>
      </c>
    </row>
    <row r="1451" spans="1:26" x14ac:dyDescent="0.2">
      <c r="A1451" s="25" t="s">
        <v>4046</v>
      </c>
      <c r="B1451" s="9" t="str">
        <f t="shared" si="178"/>
        <v>4PF25</v>
      </c>
      <c r="C1451" s="30">
        <v>300</v>
      </c>
      <c r="D1451" s="30">
        <v>0</v>
      </c>
      <c r="E1451" s="32">
        <v>41578</v>
      </c>
      <c r="F1451" s="27" t="s">
        <v>3812</v>
      </c>
      <c r="G1451" s="34" t="s">
        <v>5520</v>
      </c>
      <c r="H1451" s="10" t="str">
        <f t="shared" si="179"/>
        <v>Post-calc.</v>
      </c>
      <c r="I1451" s="3">
        <f t="shared" si="176"/>
        <v>0</v>
      </c>
      <c r="M1451" s="7" t="s">
        <v>1474</v>
      </c>
      <c r="N1451" s="9" t="str">
        <f t="shared" si="177"/>
        <v>A1313</v>
      </c>
      <c r="O1451" s="3">
        <v>205.28960000000001</v>
      </c>
      <c r="P1451" s="3">
        <v>193.5761</v>
      </c>
      <c r="Q1451" s="1" t="s">
        <v>8</v>
      </c>
      <c r="R1451" s="1" t="s">
        <v>9</v>
      </c>
      <c r="S1451" s="1" t="s">
        <v>10</v>
      </c>
      <c r="T1451" s="1" t="s">
        <v>1434</v>
      </c>
      <c r="V1451" s="19" t="str">
        <f t="shared" si="180"/>
        <v>Post-calc.</v>
      </c>
      <c r="W1451" s="1" t="str">
        <f t="shared" si="181"/>
        <v>Post-calc.</v>
      </c>
      <c r="X1451" s="1" t="b">
        <f t="shared" si="182"/>
        <v>1</v>
      </c>
      <c r="Z1451" s="3">
        <f t="shared" si="183"/>
        <v>0</v>
      </c>
    </row>
    <row r="1452" spans="1:26" x14ac:dyDescent="0.2">
      <c r="A1452" s="25" t="s">
        <v>4047</v>
      </c>
      <c r="B1452" s="9" t="str">
        <f t="shared" si="178"/>
        <v>4PF26</v>
      </c>
      <c r="C1452" s="30">
        <v>1000</v>
      </c>
      <c r="D1452" s="30">
        <v>0</v>
      </c>
      <c r="E1452" s="32">
        <v>41578</v>
      </c>
      <c r="F1452" s="27" t="s">
        <v>3812</v>
      </c>
      <c r="G1452" s="34" t="s">
        <v>5520</v>
      </c>
      <c r="H1452" s="10" t="str">
        <f t="shared" si="179"/>
        <v>Post-calc.</v>
      </c>
      <c r="I1452" s="3">
        <f t="shared" si="176"/>
        <v>0</v>
      </c>
      <c r="M1452" s="7" t="s">
        <v>1475</v>
      </c>
      <c r="N1452" s="9" t="str">
        <f t="shared" si="177"/>
        <v>A1314</v>
      </c>
      <c r="O1452" s="3">
        <v>211.6592</v>
      </c>
      <c r="P1452" s="3">
        <v>211.6592</v>
      </c>
      <c r="Q1452" s="1" t="s">
        <v>8</v>
      </c>
      <c r="R1452" s="1" t="s">
        <v>9</v>
      </c>
      <c r="S1452" s="1" t="s">
        <v>10</v>
      </c>
      <c r="T1452" s="1" t="s">
        <v>1434</v>
      </c>
      <c r="V1452" s="19" t="str">
        <f t="shared" si="180"/>
        <v>Post-calc.</v>
      </c>
      <c r="W1452" s="1" t="str">
        <f t="shared" si="181"/>
        <v>Post-calc.</v>
      </c>
      <c r="X1452" s="1" t="b">
        <f t="shared" si="182"/>
        <v>1</v>
      </c>
      <c r="Z1452" s="3">
        <f t="shared" si="183"/>
        <v>0</v>
      </c>
    </row>
    <row r="1453" spans="1:26" x14ac:dyDescent="0.2">
      <c r="A1453" s="25" t="s">
        <v>4048</v>
      </c>
      <c r="B1453" s="9" t="str">
        <f t="shared" si="178"/>
        <v>4PF27</v>
      </c>
      <c r="C1453" s="30">
        <v>500</v>
      </c>
      <c r="D1453" s="30">
        <v>0</v>
      </c>
      <c r="E1453" s="32">
        <v>41517</v>
      </c>
      <c r="F1453" s="27" t="s">
        <v>3812</v>
      </c>
      <c r="G1453" s="34" t="s">
        <v>5520</v>
      </c>
      <c r="H1453" s="10" t="str">
        <f t="shared" si="179"/>
        <v>Post-calc.</v>
      </c>
      <c r="I1453" s="3">
        <f t="shared" si="176"/>
        <v>0</v>
      </c>
      <c r="M1453" s="7" t="s">
        <v>1476</v>
      </c>
      <c r="N1453" s="9" t="str">
        <f t="shared" si="177"/>
        <v>A1316</v>
      </c>
      <c r="O1453" s="3">
        <v>206.89519999999999</v>
      </c>
      <c r="P1453" s="3">
        <v>206.8227</v>
      </c>
      <c r="Q1453" s="1" t="s">
        <v>8</v>
      </c>
      <c r="R1453" s="1" t="s">
        <v>9</v>
      </c>
      <c r="S1453" s="1" t="s">
        <v>10</v>
      </c>
      <c r="T1453" s="1" t="s">
        <v>1434</v>
      </c>
      <c r="V1453" s="19" t="str">
        <f t="shared" si="180"/>
        <v>Post-calc.</v>
      </c>
      <c r="W1453" s="1" t="str">
        <f t="shared" si="181"/>
        <v>Post-calc.</v>
      </c>
      <c r="X1453" s="1" t="b">
        <f t="shared" si="182"/>
        <v>1</v>
      </c>
      <c r="Z1453" s="3">
        <f t="shared" si="183"/>
        <v>0</v>
      </c>
    </row>
    <row r="1454" spans="1:26" x14ac:dyDescent="0.2">
      <c r="A1454" s="25" t="s">
        <v>4049</v>
      </c>
      <c r="B1454" s="9" t="str">
        <f t="shared" si="178"/>
        <v>4PF28</v>
      </c>
      <c r="C1454" s="30">
        <v>300</v>
      </c>
      <c r="D1454" s="30">
        <v>0</v>
      </c>
      <c r="E1454" s="32">
        <v>41578</v>
      </c>
      <c r="F1454" s="27" t="s">
        <v>3812</v>
      </c>
      <c r="G1454" s="34" t="s">
        <v>5520</v>
      </c>
      <c r="H1454" s="10" t="str">
        <f t="shared" si="179"/>
        <v>Post-calc.</v>
      </c>
      <c r="I1454" s="3">
        <f t="shared" si="176"/>
        <v>0</v>
      </c>
      <c r="M1454" s="7" t="s">
        <v>1477</v>
      </c>
      <c r="N1454" s="9" t="str">
        <f t="shared" si="177"/>
        <v>A1319</v>
      </c>
      <c r="O1454" s="3">
        <v>197.6585</v>
      </c>
      <c r="P1454" s="3">
        <v>198.3305</v>
      </c>
      <c r="Q1454" s="1" t="s">
        <v>8</v>
      </c>
      <c r="R1454" s="1" t="s">
        <v>9</v>
      </c>
      <c r="S1454" s="1" t="s">
        <v>10</v>
      </c>
      <c r="T1454" s="1" t="s">
        <v>1434</v>
      </c>
      <c r="V1454" s="19" t="str">
        <f t="shared" si="180"/>
        <v>Post-calc.</v>
      </c>
      <c r="W1454" s="1" t="str">
        <f t="shared" si="181"/>
        <v>Post-calc.</v>
      </c>
      <c r="X1454" s="1" t="b">
        <f t="shared" si="182"/>
        <v>1</v>
      </c>
      <c r="Z1454" s="3">
        <f t="shared" si="183"/>
        <v>0</v>
      </c>
    </row>
    <row r="1455" spans="1:26" x14ac:dyDescent="0.2">
      <c r="A1455" s="25" t="s">
        <v>4050</v>
      </c>
      <c r="B1455" s="9" t="str">
        <f t="shared" si="178"/>
        <v>4PF29</v>
      </c>
      <c r="C1455" s="30">
        <v>200</v>
      </c>
      <c r="D1455" s="30">
        <v>0</v>
      </c>
      <c r="E1455" s="32">
        <v>41578</v>
      </c>
      <c r="F1455" s="27" t="s">
        <v>3812</v>
      </c>
      <c r="G1455" s="34" t="s">
        <v>5520</v>
      </c>
      <c r="H1455" s="10" t="str">
        <f t="shared" si="179"/>
        <v>Post-calc.</v>
      </c>
      <c r="I1455" s="3">
        <f t="shared" si="176"/>
        <v>0</v>
      </c>
      <c r="M1455" s="7" t="s">
        <v>1478</v>
      </c>
      <c r="N1455" s="9" t="str">
        <f t="shared" si="177"/>
        <v>A1321</v>
      </c>
      <c r="O1455" s="3">
        <v>899.44320000000005</v>
      </c>
      <c r="P1455" s="3">
        <v>900.3768</v>
      </c>
      <c r="Q1455" s="1" t="s">
        <v>8</v>
      </c>
      <c r="R1455" s="1" t="s">
        <v>9</v>
      </c>
      <c r="S1455" s="1" t="s">
        <v>10</v>
      </c>
      <c r="T1455" s="1" t="s">
        <v>1434</v>
      </c>
      <c r="V1455" s="19" t="str">
        <f t="shared" si="180"/>
        <v>Post-calc.</v>
      </c>
      <c r="W1455" s="1" t="str">
        <f t="shared" si="181"/>
        <v>Post-calc.</v>
      </c>
      <c r="X1455" s="1" t="b">
        <f t="shared" si="182"/>
        <v>1</v>
      </c>
      <c r="Z1455" s="3">
        <f t="shared" si="183"/>
        <v>0</v>
      </c>
    </row>
    <row r="1456" spans="1:26" x14ac:dyDescent="0.2">
      <c r="A1456" s="25" t="s">
        <v>4051</v>
      </c>
      <c r="B1456" s="9" t="str">
        <f t="shared" si="178"/>
        <v>4PF30</v>
      </c>
      <c r="C1456" s="30">
        <v>600</v>
      </c>
      <c r="D1456" s="30">
        <v>0</v>
      </c>
      <c r="E1456" s="32">
        <v>42004</v>
      </c>
      <c r="F1456" s="27" t="s">
        <v>3812</v>
      </c>
      <c r="G1456" s="34" t="s">
        <v>5520</v>
      </c>
      <c r="H1456" s="10" t="str">
        <f t="shared" si="179"/>
        <v>Post-calc.</v>
      </c>
      <c r="I1456" s="3">
        <f t="shared" si="176"/>
        <v>0</v>
      </c>
      <c r="M1456" s="7" t="s">
        <v>1479</v>
      </c>
      <c r="N1456" s="9" t="str">
        <f t="shared" si="177"/>
        <v>A1322</v>
      </c>
      <c r="O1456" s="3">
        <v>198.52180000000001</v>
      </c>
      <c r="P1456" s="3">
        <v>198.3305</v>
      </c>
      <c r="Q1456" s="1" t="s">
        <v>8</v>
      </c>
      <c r="R1456" s="1" t="s">
        <v>9</v>
      </c>
      <c r="S1456" s="1" t="s">
        <v>10</v>
      </c>
      <c r="T1456" s="1" t="s">
        <v>1434</v>
      </c>
      <c r="V1456" s="19" t="str">
        <f t="shared" si="180"/>
        <v>Post-calc.</v>
      </c>
      <c r="W1456" s="1" t="str">
        <f t="shared" si="181"/>
        <v>Post-calc.</v>
      </c>
      <c r="X1456" s="1" t="b">
        <f t="shared" si="182"/>
        <v>1</v>
      </c>
      <c r="Z1456" s="3">
        <f t="shared" si="183"/>
        <v>0</v>
      </c>
    </row>
    <row r="1457" spans="1:26" x14ac:dyDescent="0.2">
      <c r="A1457" s="25" t="s">
        <v>4052</v>
      </c>
      <c r="B1457" s="9" t="str">
        <f t="shared" si="178"/>
        <v>4PF31</v>
      </c>
      <c r="C1457" s="30">
        <v>400</v>
      </c>
      <c r="D1457" s="30">
        <v>0</v>
      </c>
      <c r="E1457" s="32">
        <v>41608</v>
      </c>
      <c r="F1457" s="27" t="s">
        <v>3812</v>
      </c>
      <c r="G1457" s="34" t="s">
        <v>5520</v>
      </c>
      <c r="H1457" s="10" t="str">
        <f t="shared" si="179"/>
        <v>Post-calc.</v>
      </c>
      <c r="I1457" s="3">
        <f t="shared" si="176"/>
        <v>0</v>
      </c>
      <c r="M1457" s="7" t="s">
        <v>1480</v>
      </c>
      <c r="N1457" s="9" t="str">
        <f t="shared" si="177"/>
        <v>A1325</v>
      </c>
      <c r="O1457" s="3">
        <v>1809.1025999999999</v>
      </c>
      <c r="P1457" s="3">
        <v>1787.3051</v>
      </c>
      <c r="Q1457" s="1" t="s">
        <v>8</v>
      </c>
      <c r="R1457" s="1" t="s">
        <v>9</v>
      </c>
      <c r="S1457" s="1" t="s">
        <v>10</v>
      </c>
      <c r="T1457" s="1" t="s">
        <v>1434</v>
      </c>
      <c r="V1457" s="19" t="str">
        <f t="shared" si="180"/>
        <v>Post-calc.</v>
      </c>
      <c r="W1457" s="1" t="str">
        <f t="shared" si="181"/>
        <v>Post-calc.</v>
      </c>
      <c r="X1457" s="1" t="b">
        <f t="shared" si="182"/>
        <v>1</v>
      </c>
      <c r="Z1457" s="3">
        <f t="shared" si="183"/>
        <v>0</v>
      </c>
    </row>
    <row r="1458" spans="1:26" x14ac:dyDescent="0.2">
      <c r="A1458" s="25" t="s">
        <v>4053</v>
      </c>
      <c r="B1458" s="9" t="str">
        <f t="shared" si="178"/>
        <v>4PF32</v>
      </c>
      <c r="C1458" s="30">
        <v>600</v>
      </c>
      <c r="D1458" s="30">
        <v>0</v>
      </c>
      <c r="E1458" s="32">
        <v>41639</v>
      </c>
      <c r="F1458" s="27" t="s">
        <v>3812</v>
      </c>
      <c r="G1458" s="34" t="s">
        <v>5520</v>
      </c>
      <c r="H1458" s="10" t="str">
        <f t="shared" si="179"/>
        <v>Post-calc.</v>
      </c>
      <c r="I1458" s="3">
        <f t="shared" si="176"/>
        <v>0</v>
      </c>
      <c r="M1458" s="7" t="s">
        <v>1481</v>
      </c>
      <c r="N1458" s="9" t="str">
        <f t="shared" si="177"/>
        <v>A1327</v>
      </c>
      <c r="O1458" s="3">
        <v>1745.4118000000001</v>
      </c>
      <c r="P1458" s="3">
        <v>1715.95</v>
      </c>
      <c r="Q1458" s="1" t="s">
        <v>8</v>
      </c>
      <c r="R1458" s="1" t="s">
        <v>9</v>
      </c>
      <c r="S1458" s="1" t="s">
        <v>10</v>
      </c>
      <c r="T1458" s="1" t="s">
        <v>1434</v>
      </c>
      <c r="V1458" s="19" t="str">
        <f t="shared" si="180"/>
        <v>Post-calc.</v>
      </c>
      <c r="W1458" s="1" t="str">
        <f t="shared" si="181"/>
        <v>Post-calc.</v>
      </c>
      <c r="X1458" s="1" t="b">
        <f t="shared" si="182"/>
        <v>1</v>
      </c>
      <c r="Z1458" s="3">
        <f t="shared" si="183"/>
        <v>0</v>
      </c>
    </row>
    <row r="1459" spans="1:26" x14ac:dyDescent="0.2">
      <c r="A1459" s="25" t="s">
        <v>4054</v>
      </c>
      <c r="B1459" s="9" t="str">
        <f t="shared" si="178"/>
        <v>4PF33</v>
      </c>
      <c r="C1459" s="30">
        <v>300</v>
      </c>
      <c r="D1459" s="30">
        <v>0</v>
      </c>
      <c r="E1459" s="32">
        <v>41639</v>
      </c>
      <c r="F1459" s="27" t="s">
        <v>3812</v>
      </c>
      <c r="G1459" s="34" t="s">
        <v>5520</v>
      </c>
      <c r="H1459" s="10" t="str">
        <f t="shared" si="179"/>
        <v>Post-calc.</v>
      </c>
      <c r="I1459" s="3">
        <f t="shared" si="176"/>
        <v>0</v>
      </c>
      <c r="M1459" s="7" t="s">
        <v>1482</v>
      </c>
      <c r="N1459" s="9" t="str">
        <f t="shared" si="177"/>
        <v>A1331</v>
      </c>
      <c r="O1459" s="3">
        <v>2220.4753000000001</v>
      </c>
      <c r="P1459" s="3">
        <v>2200.0654</v>
      </c>
      <c r="Q1459" s="1" t="s">
        <v>8</v>
      </c>
      <c r="R1459" s="1" t="s">
        <v>9</v>
      </c>
      <c r="S1459" s="1" t="s">
        <v>10</v>
      </c>
      <c r="T1459" s="1" t="s">
        <v>1434</v>
      </c>
      <c r="V1459" s="19" t="str">
        <f t="shared" si="180"/>
        <v>Post-calc.</v>
      </c>
      <c r="W1459" s="1" t="str">
        <f t="shared" si="181"/>
        <v>Post-calc.</v>
      </c>
      <c r="X1459" s="1" t="b">
        <f t="shared" si="182"/>
        <v>1</v>
      </c>
      <c r="Z1459" s="3">
        <f t="shared" si="183"/>
        <v>0</v>
      </c>
    </row>
    <row r="1460" spans="1:26" x14ac:dyDescent="0.2">
      <c r="A1460" s="25" t="s">
        <v>4055</v>
      </c>
      <c r="B1460" s="9" t="str">
        <f t="shared" si="178"/>
        <v>4PF34</v>
      </c>
      <c r="C1460" s="30">
        <v>6000</v>
      </c>
      <c r="D1460" s="30">
        <v>0</v>
      </c>
      <c r="E1460" s="32">
        <v>41639</v>
      </c>
      <c r="F1460" s="27" t="s">
        <v>3812</v>
      </c>
      <c r="G1460" s="34" t="s">
        <v>5520</v>
      </c>
      <c r="H1460" s="10" t="str">
        <f t="shared" si="179"/>
        <v>Post-calc.</v>
      </c>
      <c r="I1460" s="3">
        <f t="shared" si="176"/>
        <v>0</v>
      </c>
      <c r="M1460" s="7" t="s">
        <v>1483</v>
      </c>
      <c r="N1460" s="9" t="str">
        <f t="shared" si="177"/>
        <v>A1336</v>
      </c>
      <c r="O1460" s="3">
        <v>197.08170000000001</v>
      </c>
      <c r="P1460" s="3">
        <v>197.434</v>
      </c>
      <c r="Q1460" s="1" t="s">
        <v>8</v>
      </c>
      <c r="R1460" s="1" t="s">
        <v>9</v>
      </c>
      <c r="S1460" s="1" t="s">
        <v>10</v>
      </c>
      <c r="T1460" s="1" t="s">
        <v>1434</v>
      </c>
      <c r="V1460" s="19" t="str">
        <f t="shared" si="180"/>
        <v>Post-calc.</v>
      </c>
      <c r="W1460" s="1" t="str">
        <f t="shared" si="181"/>
        <v>Post-calc.</v>
      </c>
      <c r="X1460" s="1" t="b">
        <f t="shared" si="182"/>
        <v>1</v>
      </c>
      <c r="Z1460" s="3">
        <f t="shared" si="183"/>
        <v>0</v>
      </c>
    </row>
    <row r="1461" spans="1:26" x14ac:dyDescent="0.2">
      <c r="A1461" s="25" t="s">
        <v>4056</v>
      </c>
      <c r="B1461" s="9" t="str">
        <f t="shared" si="178"/>
        <v>4PF35</v>
      </c>
      <c r="C1461" s="30">
        <v>4000</v>
      </c>
      <c r="D1461" s="30">
        <v>0</v>
      </c>
      <c r="E1461" s="32">
        <v>41729</v>
      </c>
      <c r="F1461" s="27" t="s">
        <v>3812</v>
      </c>
      <c r="G1461" s="34" t="s">
        <v>5520</v>
      </c>
      <c r="H1461" s="10" t="str">
        <f t="shared" si="179"/>
        <v>Post-calc.</v>
      </c>
      <c r="I1461" s="3">
        <f t="shared" si="176"/>
        <v>0</v>
      </c>
      <c r="M1461" s="7" t="s">
        <v>1484</v>
      </c>
      <c r="N1461" s="9" t="str">
        <f t="shared" si="177"/>
        <v>A1339</v>
      </c>
      <c r="O1461" s="3">
        <v>200.12799999999999</v>
      </c>
      <c r="P1461" s="3">
        <v>197.63050000000001</v>
      </c>
      <c r="Q1461" s="1" t="s">
        <v>8</v>
      </c>
      <c r="R1461" s="1" t="s">
        <v>9</v>
      </c>
      <c r="S1461" s="1" t="s">
        <v>10</v>
      </c>
      <c r="T1461" s="1" t="s">
        <v>1434</v>
      </c>
      <c r="V1461" s="19" t="str">
        <f t="shared" si="180"/>
        <v>Post-calc.</v>
      </c>
      <c r="W1461" s="1" t="str">
        <f t="shared" si="181"/>
        <v>Post-calc.</v>
      </c>
      <c r="X1461" s="1" t="b">
        <f t="shared" si="182"/>
        <v>1</v>
      </c>
      <c r="Z1461" s="3">
        <f t="shared" si="183"/>
        <v>0</v>
      </c>
    </row>
    <row r="1462" spans="1:26" x14ac:dyDescent="0.2">
      <c r="A1462" s="25" t="s">
        <v>4057</v>
      </c>
      <c r="B1462" s="9" t="str">
        <f t="shared" si="178"/>
        <v>4PF36</v>
      </c>
      <c r="C1462" s="30">
        <v>4000</v>
      </c>
      <c r="D1462" s="30">
        <v>0</v>
      </c>
      <c r="E1462" s="32">
        <v>41639</v>
      </c>
      <c r="F1462" s="27" t="s">
        <v>3812</v>
      </c>
      <c r="G1462" s="34" t="s">
        <v>5520</v>
      </c>
      <c r="H1462" s="10" t="str">
        <f t="shared" si="179"/>
        <v>Post-calc.</v>
      </c>
      <c r="I1462" s="3">
        <f t="shared" si="176"/>
        <v>0</v>
      </c>
      <c r="M1462" s="7" t="s">
        <v>1485</v>
      </c>
      <c r="N1462" s="9" t="str">
        <f t="shared" si="177"/>
        <v>A1341</v>
      </c>
      <c r="O1462" s="3">
        <v>67.052899999999994</v>
      </c>
      <c r="P1462" s="3">
        <v>66.89</v>
      </c>
      <c r="Q1462" s="1" t="s">
        <v>8</v>
      </c>
      <c r="R1462" s="1" t="s">
        <v>9</v>
      </c>
      <c r="S1462" s="1" t="s">
        <v>10</v>
      </c>
      <c r="T1462" s="1" t="s">
        <v>1434</v>
      </c>
      <c r="V1462" s="19" t="str">
        <f t="shared" si="180"/>
        <v>Post-calc.</v>
      </c>
      <c r="W1462" s="1" t="str">
        <f t="shared" si="181"/>
        <v>Post-calc.</v>
      </c>
      <c r="X1462" s="1" t="b">
        <f t="shared" si="182"/>
        <v>1</v>
      </c>
      <c r="Z1462" s="3">
        <f t="shared" si="183"/>
        <v>0</v>
      </c>
    </row>
    <row r="1463" spans="1:26" x14ac:dyDescent="0.2">
      <c r="A1463" s="25" t="s">
        <v>4058</v>
      </c>
      <c r="B1463" s="9" t="str">
        <f t="shared" si="178"/>
        <v>4PF37</v>
      </c>
      <c r="C1463" s="30">
        <v>200</v>
      </c>
      <c r="D1463" s="30">
        <v>0</v>
      </c>
      <c r="E1463" s="32">
        <v>41670</v>
      </c>
      <c r="F1463" s="27" t="s">
        <v>3812</v>
      </c>
      <c r="G1463" s="34" t="s">
        <v>5520</v>
      </c>
      <c r="H1463" s="10" t="str">
        <f t="shared" si="179"/>
        <v>Post-calc.</v>
      </c>
      <c r="I1463" s="3">
        <f t="shared" si="176"/>
        <v>0</v>
      </c>
      <c r="M1463" s="7" t="s">
        <v>1486</v>
      </c>
      <c r="N1463" s="9" t="str">
        <f t="shared" si="177"/>
        <v>A1343</v>
      </c>
      <c r="O1463" s="3">
        <v>200.00049999999999</v>
      </c>
      <c r="P1463" s="3">
        <v>197.78739999999999</v>
      </c>
      <c r="Q1463" s="1" t="s">
        <v>8</v>
      </c>
      <c r="R1463" s="1" t="s">
        <v>9</v>
      </c>
      <c r="S1463" s="1" t="s">
        <v>10</v>
      </c>
      <c r="T1463" s="1" t="s">
        <v>1434</v>
      </c>
      <c r="V1463" s="19" t="str">
        <f t="shared" si="180"/>
        <v>Post-calc.</v>
      </c>
      <c r="W1463" s="1" t="str">
        <f t="shared" si="181"/>
        <v>Post-calc.</v>
      </c>
      <c r="X1463" s="1" t="b">
        <f t="shared" si="182"/>
        <v>1</v>
      </c>
      <c r="Z1463" s="3">
        <f t="shared" si="183"/>
        <v>0</v>
      </c>
    </row>
    <row r="1464" spans="1:26" x14ac:dyDescent="0.2">
      <c r="A1464" s="25" t="s">
        <v>4059</v>
      </c>
      <c r="B1464" s="9" t="str">
        <f t="shared" si="178"/>
        <v>4PF38</v>
      </c>
      <c r="C1464" s="30">
        <v>1500</v>
      </c>
      <c r="D1464" s="30">
        <v>0</v>
      </c>
      <c r="E1464" s="32">
        <v>41729</v>
      </c>
      <c r="F1464" s="27" t="s">
        <v>3812</v>
      </c>
      <c r="G1464" s="34" t="s">
        <v>5520</v>
      </c>
      <c r="H1464" s="10" t="str">
        <f t="shared" si="179"/>
        <v>Post-calc.</v>
      </c>
      <c r="I1464" s="3">
        <f t="shared" si="176"/>
        <v>0</v>
      </c>
      <c r="M1464" s="7" t="s">
        <v>1487</v>
      </c>
      <c r="N1464" s="9" t="str">
        <f t="shared" si="177"/>
        <v>A1345</v>
      </c>
      <c r="O1464" s="3">
        <v>168.41120000000001</v>
      </c>
      <c r="P1464" s="3">
        <v>167.84389999999999</v>
      </c>
      <c r="Q1464" s="1" t="s">
        <v>8</v>
      </c>
      <c r="R1464" s="1" t="s">
        <v>9</v>
      </c>
      <c r="S1464" s="1" t="s">
        <v>10</v>
      </c>
      <c r="T1464" s="1" t="s">
        <v>1434</v>
      </c>
      <c r="V1464" s="19" t="str">
        <f t="shared" si="180"/>
        <v>Post-calc.</v>
      </c>
      <c r="W1464" s="1" t="str">
        <f t="shared" si="181"/>
        <v>Post-calc.</v>
      </c>
      <c r="X1464" s="1" t="b">
        <f t="shared" si="182"/>
        <v>1</v>
      </c>
      <c r="Z1464" s="3">
        <f t="shared" si="183"/>
        <v>0</v>
      </c>
    </row>
    <row r="1465" spans="1:26" x14ac:dyDescent="0.2">
      <c r="A1465" s="25" t="s">
        <v>4060</v>
      </c>
      <c r="B1465" s="9" t="str">
        <f t="shared" si="178"/>
        <v>4PF39</v>
      </c>
      <c r="C1465" s="30">
        <v>100</v>
      </c>
      <c r="D1465" s="30">
        <v>0</v>
      </c>
      <c r="E1465" s="32">
        <v>41729</v>
      </c>
      <c r="F1465" s="27" t="s">
        <v>3812</v>
      </c>
      <c r="G1465" s="34" t="s">
        <v>5520</v>
      </c>
      <c r="H1465" s="10" t="str">
        <f t="shared" si="179"/>
        <v>Post-calc.</v>
      </c>
      <c r="I1465" s="3">
        <f t="shared" si="176"/>
        <v>0</v>
      </c>
      <c r="M1465" s="7" t="s">
        <v>1488</v>
      </c>
      <c r="N1465" s="9" t="str">
        <f t="shared" si="177"/>
        <v>A1346</v>
      </c>
      <c r="O1465" s="3">
        <v>506.2457</v>
      </c>
      <c r="P1465" s="3">
        <v>495.66079999999999</v>
      </c>
      <c r="Q1465" s="1" t="s">
        <v>8</v>
      </c>
      <c r="R1465" s="1" t="s">
        <v>9</v>
      </c>
      <c r="S1465" s="1" t="s">
        <v>10</v>
      </c>
      <c r="T1465" s="1" t="s">
        <v>1434</v>
      </c>
      <c r="V1465" s="19" t="str">
        <f t="shared" si="180"/>
        <v>Post-calc.</v>
      </c>
      <c r="W1465" s="1" t="str">
        <f t="shared" si="181"/>
        <v>Post-calc.</v>
      </c>
      <c r="X1465" s="1" t="b">
        <f t="shared" si="182"/>
        <v>1</v>
      </c>
      <c r="Z1465" s="3">
        <f t="shared" si="183"/>
        <v>0</v>
      </c>
    </row>
    <row r="1466" spans="1:26" x14ac:dyDescent="0.2">
      <c r="A1466" s="25" t="s">
        <v>4061</v>
      </c>
      <c r="B1466" s="9" t="str">
        <f t="shared" si="178"/>
        <v>4PF40</v>
      </c>
      <c r="C1466" s="30">
        <v>1000</v>
      </c>
      <c r="D1466" s="30">
        <v>0</v>
      </c>
      <c r="E1466" s="32">
        <v>41729</v>
      </c>
      <c r="F1466" s="27" t="s">
        <v>3812</v>
      </c>
      <c r="G1466" s="34" t="s">
        <v>5520</v>
      </c>
      <c r="H1466" s="10" t="str">
        <f t="shared" si="179"/>
        <v>Post-calc.</v>
      </c>
      <c r="I1466" s="3">
        <f t="shared" si="176"/>
        <v>0</v>
      </c>
      <c r="M1466" s="7" t="s">
        <v>1489</v>
      </c>
      <c r="N1466" s="9" t="str">
        <f t="shared" si="177"/>
        <v>A1347</v>
      </c>
      <c r="O1466" s="3">
        <v>200.41560000000001</v>
      </c>
      <c r="P1466" s="3">
        <v>197.63050000000001</v>
      </c>
      <c r="Q1466" s="1" t="s">
        <v>8</v>
      </c>
      <c r="R1466" s="1" t="s">
        <v>9</v>
      </c>
      <c r="S1466" s="1" t="s">
        <v>10</v>
      </c>
      <c r="T1466" s="1" t="s">
        <v>1434</v>
      </c>
      <c r="V1466" s="19" t="str">
        <f t="shared" si="180"/>
        <v>Post-calc.</v>
      </c>
      <c r="W1466" s="1" t="str">
        <f t="shared" si="181"/>
        <v>Post-calc.</v>
      </c>
      <c r="X1466" s="1" t="b">
        <f t="shared" si="182"/>
        <v>1</v>
      </c>
      <c r="Z1466" s="3">
        <f t="shared" si="183"/>
        <v>0</v>
      </c>
    </row>
    <row r="1467" spans="1:26" x14ac:dyDescent="0.2">
      <c r="A1467" s="25" t="s">
        <v>4062</v>
      </c>
      <c r="B1467" s="9" t="str">
        <f t="shared" si="178"/>
        <v>4PF41</v>
      </c>
      <c r="C1467" s="30">
        <v>100</v>
      </c>
      <c r="D1467" s="30">
        <v>0</v>
      </c>
      <c r="E1467" s="32">
        <v>41729</v>
      </c>
      <c r="F1467" s="27" t="s">
        <v>3812</v>
      </c>
      <c r="G1467" s="34" t="s">
        <v>5520</v>
      </c>
      <c r="H1467" s="10" t="str">
        <f t="shared" si="179"/>
        <v>Post-calc.</v>
      </c>
      <c r="I1467" s="3">
        <f t="shared" si="176"/>
        <v>0</v>
      </c>
      <c r="M1467" s="7" t="s">
        <v>1490</v>
      </c>
      <c r="N1467" s="9" t="str">
        <f t="shared" si="177"/>
        <v>A1349</v>
      </c>
      <c r="O1467" s="3">
        <v>198.31880000000001</v>
      </c>
      <c r="P1467" s="3">
        <v>197.63050000000001</v>
      </c>
      <c r="Q1467" s="1" t="s">
        <v>8</v>
      </c>
      <c r="R1467" s="1" t="s">
        <v>9</v>
      </c>
      <c r="S1467" s="1" t="s">
        <v>10</v>
      </c>
      <c r="T1467" s="1" t="s">
        <v>1434</v>
      </c>
      <c r="V1467" s="19" t="str">
        <f t="shared" si="180"/>
        <v>Post-calc.</v>
      </c>
      <c r="W1467" s="1" t="str">
        <f t="shared" si="181"/>
        <v>Post-calc.</v>
      </c>
      <c r="X1467" s="1" t="b">
        <f t="shared" si="182"/>
        <v>1</v>
      </c>
      <c r="Z1467" s="3">
        <f t="shared" si="183"/>
        <v>0</v>
      </c>
    </row>
    <row r="1468" spans="1:26" x14ac:dyDescent="0.2">
      <c r="A1468" s="25" t="s">
        <v>4063</v>
      </c>
      <c r="B1468" s="9" t="str">
        <f t="shared" si="178"/>
        <v>4PF42</v>
      </c>
      <c r="C1468" s="30">
        <v>300</v>
      </c>
      <c r="D1468" s="30">
        <v>0</v>
      </c>
      <c r="E1468" s="32">
        <v>41759</v>
      </c>
      <c r="F1468" s="27" t="s">
        <v>3812</v>
      </c>
      <c r="G1468" s="34" t="s">
        <v>5520</v>
      </c>
      <c r="H1468" s="10" t="str">
        <f t="shared" si="179"/>
        <v>Post-calc.</v>
      </c>
      <c r="I1468" s="3">
        <f t="shared" si="176"/>
        <v>0</v>
      </c>
      <c r="M1468" s="7" t="s">
        <v>1491</v>
      </c>
      <c r="N1468" s="9" t="str">
        <f t="shared" si="177"/>
        <v>A1350</v>
      </c>
      <c r="O1468" s="3">
        <v>694.01890000000003</v>
      </c>
      <c r="P1468" s="3">
        <v>694.01890000000003</v>
      </c>
      <c r="Q1468" s="1" t="s">
        <v>8</v>
      </c>
      <c r="R1468" s="1" t="s">
        <v>9</v>
      </c>
      <c r="S1468" s="1" t="s">
        <v>10</v>
      </c>
      <c r="T1468" s="1" t="s">
        <v>1434</v>
      </c>
      <c r="V1468" s="19" t="str">
        <f t="shared" si="180"/>
        <v>Post-calc.</v>
      </c>
      <c r="W1468" s="1" t="str">
        <f t="shared" si="181"/>
        <v>Post-calc.</v>
      </c>
      <c r="X1468" s="1" t="b">
        <f t="shared" si="182"/>
        <v>1</v>
      </c>
      <c r="Z1468" s="3">
        <f t="shared" si="183"/>
        <v>0</v>
      </c>
    </row>
    <row r="1469" spans="1:26" x14ac:dyDescent="0.2">
      <c r="A1469" s="25" t="s">
        <v>4064</v>
      </c>
      <c r="B1469" s="9" t="str">
        <f t="shared" si="178"/>
        <v>4PF43</v>
      </c>
      <c r="C1469" s="30">
        <v>1000</v>
      </c>
      <c r="D1469" s="30">
        <v>0</v>
      </c>
      <c r="E1469" s="32">
        <v>41790</v>
      </c>
      <c r="F1469" s="27" t="s">
        <v>3812</v>
      </c>
      <c r="G1469" s="34" t="s">
        <v>5520</v>
      </c>
      <c r="H1469" s="10" t="str">
        <f t="shared" si="179"/>
        <v>Post-calc.</v>
      </c>
      <c r="I1469" s="3">
        <f t="shared" si="176"/>
        <v>0</v>
      </c>
      <c r="M1469" s="7" t="s">
        <v>1492</v>
      </c>
      <c r="N1469" s="9" t="str">
        <f t="shared" si="177"/>
        <v>A1351</v>
      </c>
      <c r="O1469" s="3">
        <v>196.81399999999999</v>
      </c>
      <c r="P1469" s="3">
        <v>196.8262</v>
      </c>
      <c r="Q1469" s="1" t="s">
        <v>8</v>
      </c>
      <c r="R1469" s="1" t="s">
        <v>9</v>
      </c>
      <c r="S1469" s="1" t="s">
        <v>10</v>
      </c>
      <c r="T1469" s="1" t="s">
        <v>1434</v>
      </c>
      <c r="V1469" s="19" t="str">
        <f t="shared" si="180"/>
        <v>Post-calc.</v>
      </c>
      <c r="W1469" s="1" t="str">
        <f t="shared" si="181"/>
        <v>Post-calc.</v>
      </c>
      <c r="X1469" s="1" t="b">
        <f t="shared" si="182"/>
        <v>1</v>
      </c>
      <c r="Z1469" s="3">
        <f t="shared" si="183"/>
        <v>0</v>
      </c>
    </row>
    <row r="1470" spans="1:26" x14ac:dyDescent="0.2">
      <c r="A1470" s="25" t="s">
        <v>4065</v>
      </c>
      <c r="B1470" s="9" t="str">
        <f t="shared" si="178"/>
        <v>4PF44</v>
      </c>
      <c r="C1470" s="30">
        <v>235.99199999999999</v>
      </c>
      <c r="D1470" s="30">
        <v>936.30960000000005</v>
      </c>
      <c r="E1470" s="32">
        <v>42522</v>
      </c>
      <c r="F1470" s="27" t="s">
        <v>3812</v>
      </c>
      <c r="G1470" s="34" t="s">
        <v>5520</v>
      </c>
      <c r="H1470" s="10" t="str">
        <f t="shared" si="179"/>
        <v>Post-calc.</v>
      </c>
      <c r="I1470" s="3">
        <f t="shared" si="176"/>
        <v>0</v>
      </c>
      <c r="M1470" s="7" t="s">
        <v>1493</v>
      </c>
      <c r="N1470" s="9" t="str">
        <f t="shared" si="177"/>
        <v>A1352</v>
      </c>
      <c r="O1470" s="3">
        <v>99.221100000000007</v>
      </c>
      <c r="P1470" s="3">
        <v>99.085400000000007</v>
      </c>
      <c r="Q1470" s="1" t="s">
        <v>8</v>
      </c>
      <c r="R1470" s="1" t="s">
        <v>9</v>
      </c>
      <c r="S1470" s="1" t="s">
        <v>10</v>
      </c>
      <c r="T1470" s="1" t="s">
        <v>1434</v>
      </c>
      <c r="V1470" s="19" t="str">
        <f t="shared" si="180"/>
        <v>Post-calc.</v>
      </c>
      <c r="W1470" s="1" t="str">
        <f t="shared" si="181"/>
        <v>Post-calc.</v>
      </c>
      <c r="X1470" s="1" t="b">
        <f t="shared" si="182"/>
        <v>1</v>
      </c>
      <c r="Z1470" s="3">
        <f t="shared" si="183"/>
        <v>0</v>
      </c>
    </row>
    <row r="1471" spans="1:26" x14ac:dyDescent="0.2">
      <c r="A1471" s="25" t="s">
        <v>4066</v>
      </c>
      <c r="B1471" s="9" t="str">
        <f t="shared" si="178"/>
        <v>4PF45</v>
      </c>
      <c r="C1471" s="30">
        <v>800</v>
      </c>
      <c r="D1471" s="30">
        <v>0</v>
      </c>
      <c r="E1471" s="32">
        <v>41790</v>
      </c>
      <c r="F1471" s="27" t="s">
        <v>3812</v>
      </c>
      <c r="G1471" s="34" t="s">
        <v>5520</v>
      </c>
      <c r="H1471" s="10" t="str">
        <f t="shared" si="179"/>
        <v>Post-calc.</v>
      </c>
      <c r="I1471" s="3">
        <f t="shared" si="176"/>
        <v>0</v>
      </c>
      <c r="M1471" s="7" t="s">
        <v>1494</v>
      </c>
      <c r="N1471" s="9" t="str">
        <f t="shared" si="177"/>
        <v>A1353</v>
      </c>
      <c r="O1471" s="3">
        <v>393.62799999999999</v>
      </c>
      <c r="P1471" s="3">
        <v>393.91230000000002</v>
      </c>
      <c r="Q1471" s="1" t="s">
        <v>8</v>
      </c>
      <c r="R1471" s="1" t="s">
        <v>9</v>
      </c>
      <c r="S1471" s="1" t="s">
        <v>10</v>
      </c>
      <c r="T1471" s="1" t="s">
        <v>1434</v>
      </c>
      <c r="V1471" s="19" t="str">
        <f t="shared" si="180"/>
        <v>Post-calc.</v>
      </c>
      <c r="W1471" s="1" t="str">
        <f t="shared" si="181"/>
        <v>Post-calc.</v>
      </c>
      <c r="X1471" s="1" t="b">
        <f t="shared" si="182"/>
        <v>1</v>
      </c>
      <c r="Z1471" s="3">
        <f t="shared" si="183"/>
        <v>0</v>
      </c>
    </row>
    <row r="1472" spans="1:26" x14ac:dyDescent="0.2">
      <c r="A1472" s="25" t="s">
        <v>4067</v>
      </c>
      <c r="B1472" s="9" t="str">
        <f t="shared" si="178"/>
        <v>4PF46</v>
      </c>
      <c r="C1472" s="30">
        <v>1300</v>
      </c>
      <c r="D1472" s="30">
        <v>0</v>
      </c>
      <c r="E1472" s="32">
        <v>41790</v>
      </c>
      <c r="F1472" s="27" t="s">
        <v>3812</v>
      </c>
      <c r="G1472" s="34" t="s">
        <v>5520</v>
      </c>
      <c r="H1472" s="10" t="str">
        <f t="shared" si="179"/>
        <v>Post-calc.</v>
      </c>
      <c r="I1472" s="3">
        <f t="shared" si="176"/>
        <v>0</v>
      </c>
      <c r="M1472" s="7" t="s">
        <v>1495</v>
      </c>
      <c r="N1472" s="9" t="str">
        <f t="shared" si="177"/>
        <v>A1356</v>
      </c>
      <c r="O1472" s="3">
        <v>197.54490000000001</v>
      </c>
      <c r="P1472" s="3">
        <v>198.49789999999999</v>
      </c>
      <c r="Q1472" s="1" t="s">
        <v>8</v>
      </c>
      <c r="R1472" s="1" t="s">
        <v>9</v>
      </c>
      <c r="S1472" s="1" t="s">
        <v>10</v>
      </c>
      <c r="T1472" s="1" t="s">
        <v>1434</v>
      </c>
      <c r="V1472" s="19" t="str">
        <f t="shared" si="180"/>
        <v>Post-calc.</v>
      </c>
      <c r="W1472" s="1" t="str">
        <f t="shared" si="181"/>
        <v>Post-calc.</v>
      </c>
      <c r="X1472" s="1" t="b">
        <f t="shared" si="182"/>
        <v>1</v>
      </c>
      <c r="Z1472" s="3">
        <f t="shared" si="183"/>
        <v>0</v>
      </c>
    </row>
    <row r="1473" spans="1:26" x14ac:dyDescent="0.2">
      <c r="A1473" s="25" t="s">
        <v>4068</v>
      </c>
      <c r="B1473" s="9" t="str">
        <f t="shared" si="178"/>
        <v>4PF47</v>
      </c>
      <c r="C1473" s="30">
        <v>1500</v>
      </c>
      <c r="D1473" s="30">
        <v>0</v>
      </c>
      <c r="E1473" s="32">
        <v>41820</v>
      </c>
      <c r="F1473" s="27" t="s">
        <v>3812</v>
      </c>
      <c r="G1473" s="34" t="s">
        <v>5520</v>
      </c>
      <c r="H1473" s="10" t="str">
        <f t="shared" si="179"/>
        <v>Post-calc.</v>
      </c>
      <c r="I1473" s="3">
        <f t="shared" si="176"/>
        <v>0</v>
      </c>
      <c r="M1473" s="7" t="s">
        <v>1496</v>
      </c>
      <c r="N1473" s="9" t="str">
        <f t="shared" si="177"/>
        <v>A1360</v>
      </c>
      <c r="O1473" s="3">
        <v>199.4273</v>
      </c>
      <c r="P1473" s="3">
        <v>199.3775</v>
      </c>
      <c r="Q1473" s="1" t="s">
        <v>8</v>
      </c>
      <c r="R1473" s="1" t="s">
        <v>9</v>
      </c>
      <c r="S1473" s="1" t="s">
        <v>10</v>
      </c>
      <c r="T1473" s="1" t="s">
        <v>1434</v>
      </c>
      <c r="V1473" s="19" t="str">
        <f t="shared" si="180"/>
        <v>Post-calc.</v>
      </c>
      <c r="W1473" s="1" t="str">
        <f t="shared" si="181"/>
        <v>Post-calc.</v>
      </c>
      <c r="X1473" s="1" t="b">
        <f t="shared" si="182"/>
        <v>1</v>
      </c>
      <c r="Z1473" s="3">
        <f t="shared" si="183"/>
        <v>0</v>
      </c>
    </row>
    <row r="1474" spans="1:26" x14ac:dyDescent="0.2">
      <c r="A1474" s="25" t="s">
        <v>4069</v>
      </c>
      <c r="B1474" s="9" t="str">
        <f t="shared" si="178"/>
        <v>4PF48</v>
      </c>
      <c r="C1474" s="30">
        <v>500</v>
      </c>
      <c r="D1474" s="30">
        <v>0</v>
      </c>
      <c r="E1474" s="32">
        <v>41790</v>
      </c>
      <c r="F1474" s="27" t="s">
        <v>3812</v>
      </c>
      <c r="G1474" s="34" t="s">
        <v>5520</v>
      </c>
      <c r="H1474" s="10" t="str">
        <f t="shared" si="179"/>
        <v>Post-calc.</v>
      </c>
      <c r="I1474" s="3">
        <f t="shared" si="176"/>
        <v>0</v>
      </c>
      <c r="M1474" s="7" t="s">
        <v>1497</v>
      </c>
      <c r="N1474" s="9" t="str">
        <f t="shared" si="177"/>
        <v>A1367</v>
      </c>
      <c r="O1474" s="3">
        <v>199.4273</v>
      </c>
      <c r="P1474" s="3">
        <v>199.3775</v>
      </c>
      <c r="Q1474" s="1" t="s">
        <v>8</v>
      </c>
      <c r="R1474" s="1" t="s">
        <v>9</v>
      </c>
      <c r="S1474" s="1" t="s">
        <v>10</v>
      </c>
      <c r="T1474" s="1" t="s">
        <v>1434</v>
      </c>
      <c r="V1474" s="19" t="str">
        <f t="shared" si="180"/>
        <v>Post-calc.</v>
      </c>
      <c r="W1474" s="1" t="str">
        <f t="shared" si="181"/>
        <v>Post-calc.</v>
      </c>
      <c r="X1474" s="1" t="b">
        <f t="shared" si="182"/>
        <v>1</v>
      </c>
      <c r="Z1474" s="3">
        <f t="shared" si="183"/>
        <v>0</v>
      </c>
    </row>
    <row r="1475" spans="1:26" x14ac:dyDescent="0.2">
      <c r="A1475" s="25" t="s">
        <v>4070</v>
      </c>
      <c r="B1475" s="9" t="str">
        <f t="shared" si="178"/>
        <v>4PF49</v>
      </c>
      <c r="C1475" s="30">
        <v>1300</v>
      </c>
      <c r="D1475" s="30">
        <v>0</v>
      </c>
      <c r="E1475" s="32">
        <v>41820</v>
      </c>
      <c r="F1475" s="27" t="s">
        <v>3812</v>
      </c>
      <c r="G1475" s="34" t="s">
        <v>5520</v>
      </c>
      <c r="H1475" s="10" t="str">
        <f t="shared" si="179"/>
        <v>Post-calc.</v>
      </c>
      <c r="I1475" s="3">
        <f t="shared" si="176"/>
        <v>0</v>
      </c>
      <c r="M1475" s="7" t="s">
        <v>1498</v>
      </c>
      <c r="N1475" s="9" t="str">
        <f t="shared" si="177"/>
        <v>A1372</v>
      </c>
      <c r="O1475" s="3">
        <v>57.48</v>
      </c>
      <c r="P1475" s="3">
        <v>44.3033</v>
      </c>
      <c r="Q1475" s="1" t="s">
        <v>8</v>
      </c>
      <c r="R1475" s="1" t="s">
        <v>9</v>
      </c>
      <c r="S1475" s="1" t="s">
        <v>10</v>
      </c>
      <c r="T1475" s="1" t="s">
        <v>1434</v>
      </c>
      <c r="V1475" s="19" t="str">
        <f t="shared" si="180"/>
        <v>Post-calc.</v>
      </c>
      <c r="W1475" s="1" t="str">
        <f t="shared" si="181"/>
        <v>Post-calc.</v>
      </c>
      <c r="X1475" s="1" t="b">
        <f t="shared" si="182"/>
        <v>1</v>
      </c>
      <c r="Z1475" s="3">
        <f t="shared" si="183"/>
        <v>0</v>
      </c>
    </row>
    <row r="1476" spans="1:26" x14ac:dyDescent="0.2">
      <c r="A1476" s="25" t="s">
        <v>4071</v>
      </c>
      <c r="B1476" s="9" t="str">
        <f t="shared" si="178"/>
        <v>4PF50</v>
      </c>
      <c r="C1476" s="30">
        <v>600</v>
      </c>
      <c r="D1476" s="30">
        <v>0</v>
      </c>
      <c r="E1476" s="32">
        <v>42004</v>
      </c>
      <c r="F1476" s="27" t="s">
        <v>3812</v>
      </c>
      <c r="G1476" s="34" t="s">
        <v>5520</v>
      </c>
      <c r="H1476" s="10" t="str">
        <f t="shared" si="179"/>
        <v>Post-calc.</v>
      </c>
      <c r="I1476" s="3">
        <f t="shared" ref="I1476:I1539" si="184">+VLOOKUP(B1476,$N$4:$P$2559,2,FALSE)-C1476</f>
        <v>0</v>
      </c>
      <c r="M1476" s="7" t="s">
        <v>1499</v>
      </c>
      <c r="N1476" s="9" t="str">
        <f t="shared" ref="N1476:N1539" si="185">+LEFT(M1476,5)</f>
        <v>A1374</v>
      </c>
      <c r="O1476" s="3">
        <v>44.3033</v>
      </c>
      <c r="P1476" s="3">
        <v>44.3033</v>
      </c>
      <c r="Q1476" s="1" t="s">
        <v>8</v>
      </c>
      <c r="R1476" s="1" t="s">
        <v>9</v>
      </c>
      <c r="S1476" s="1" t="s">
        <v>10</v>
      </c>
      <c r="T1476" s="1" t="s">
        <v>1434</v>
      </c>
      <c r="V1476" s="19" t="str">
        <f t="shared" si="180"/>
        <v>Post-calc.</v>
      </c>
      <c r="W1476" s="1" t="str">
        <f t="shared" si="181"/>
        <v>Post-calc.</v>
      </c>
      <c r="X1476" s="1" t="b">
        <f t="shared" si="182"/>
        <v>1</v>
      </c>
      <c r="Z1476" s="3">
        <f t="shared" si="183"/>
        <v>0</v>
      </c>
    </row>
    <row r="1477" spans="1:26" x14ac:dyDescent="0.2">
      <c r="A1477" s="25" t="s">
        <v>4072</v>
      </c>
      <c r="B1477" s="9" t="str">
        <f t="shared" ref="B1477:B1540" si="186">+LEFT(A1477,5)</f>
        <v>4PF54</v>
      </c>
      <c r="C1477" s="30">
        <v>73795</v>
      </c>
      <c r="D1477" s="30">
        <v>0</v>
      </c>
      <c r="E1477" s="32">
        <v>41639</v>
      </c>
      <c r="F1477" s="27" t="s">
        <v>3812</v>
      </c>
      <c r="G1477" s="34" t="s">
        <v>5520</v>
      </c>
      <c r="H1477" s="10" t="str">
        <f t="shared" ref="H1477:H1540" si="187">+IF(E1477&gt;1,"Post-calc.","Pre-calc.")</f>
        <v>Post-calc.</v>
      </c>
      <c r="I1477" s="3">
        <f t="shared" si="184"/>
        <v>0</v>
      </c>
      <c r="M1477" s="7" t="s">
        <v>1500</v>
      </c>
      <c r="N1477" s="9" t="str">
        <f t="shared" si="185"/>
        <v>A1375</v>
      </c>
      <c r="O1477" s="3">
        <v>642.23940000000005</v>
      </c>
      <c r="P1477" s="3">
        <v>645.3184</v>
      </c>
      <c r="Q1477" s="1" t="s">
        <v>8</v>
      </c>
      <c r="R1477" s="1" t="s">
        <v>9</v>
      </c>
      <c r="S1477" s="1" t="s">
        <v>10</v>
      </c>
      <c r="T1477" s="1" t="s">
        <v>1434</v>
      </c>
      <c r="V1477" s="19" t="str">
        <f t="shared" ref="V1477:V1540" si="188">+VLOOKUP(N1477,$B$4:$H$2903,7,FALSE)</f>
        <v>Post-calc.</v>
      </c>
      <c r="W1477" s="1" t="str">
        <f t="shared" ref="W1477:W1540" si="189">+Q1477</f>
        <v>Post-calc.</v>
      </c>
      <c r="X1477" s="1" t="b">
        <f t="shared" ref="X1477:X1540" si="190">+V1477=W1477</f>
        <v>1</v>
      </c>
      <c r="Z1477" s="3">
        <f t="shared" ref="Z1477:Z1540" si="191">+IF(Q1477="Post-calc.",VLOOKUP(N1477,$B$4:$H$2903,3,FALSE)-P1477,VLOOKUP(N1477,$B$4:$H$2903,2,FALSE)-P1477)</f>
        <v>0</v>
      </c>
    </row>
    <row r="1478" spans="1:26" x14ac:dyDescent="0.2">
      <c r="A1478" s="25" t="s">
        <v>4073</v>
      </c>
      <c r="B1478" s="9" t="str">
        <f t="shared" si="186"/>
        <v>4PF58</v>
      </c>
      <c r="C1478" s="30">
        <v>57228</v>
      </c>
      <c r="D1478" s="30">
        <v>0</v>
      </c>
      <c r="E1478" s="32">
        <v>42004</v>
      </c>
      <c r="F1478" s="27" t="s">
        <v>3812</v>
      </c>
      <c r="G1478" s="34" t="s">
        <v>5520</v>
      </c>
      <c r="H1478" s="10" t="str">
        <f t="shared" si="187"/>
        <v>Post-calc.</v>
      </c>
      <c r="I1478" s="3">
        <f t="shared" si="184"/>
        <v>0</v>
      </c>
      <c r="M1478" s="7" t="s">
        <v>1501</v>
      </c>
      <c r="N1478" s="9" t="str">
        <f t="shared" si="185"/>
        <v>A1382</v>
      </c>
      <c r="O1478" s="3">
        <v>399.51830000000001</v>
      </c>
      <c r="P1478" s="3">
        <v>401.98099999999999</v>
      </c>
      <c r="Q1478" s="1" t="s">
        <v>8</v>
      </c>
      <c r="R1478" s="1" t="s">
        <v>9</v>
      </c>
      <c r="S1478" s="1" t="s">
        <v>10</v>
      </c>
      <c r="T1478" s="1" t="s">
        <v>1434</v>
      </c>
      <c r="V1478" s="19" t="str">
        <f t="shared" si="188"/>
        <v>Post-calc.</v>
      </c>
      <c r="W1478" s="1" t="str">
        <f t="shared" si="189"/>
        <v>Post-calc.</v>
      </c>
      <c r="X1478" s="1" t="b">
        <f t="shared" si="190"/>
        <v>1</v>
      </c>
      <c r="Z1478" s="3">
        <f t="shared" si="191"/>
        <v>0</v>
      </c>
    </row>
    <row r="1479" spans="1:26" x14ac:dyDescent="0.2">
      <c r="A1479" s="25" t="s">
        <v>4074</v>
      </c>
      <c r="B1479" s="9" t="str">
        <f t="shared" si="186"/>
        <v>4PF61</v>
      </c>
      <c r="C1479" s="30">
        <v>700</v>
      </c>
      <c r="D1479" s="30">
        <v>0</v>
      </c>
      <c r="E1479" s="32">
        <v>41670</v>
      </c>
      <c r="F1479" s="27" t="s">
        <v>3812</v>
      </c>
      <c r="G1479" s="34" t="s">
        <v>5520</v>
      </c>
      <c r="H1479" s="10" t="str">
        <f t="shared" si="187"/>
        <v>Post-calc.</v>
      </c>
      <c r="I1479" s="3">
        <f t="shared" si="184"/>
        <v>0</v>
      </c>
      <c r="M1479" s="7" t="s">
        <v>1502</v>
      </c>
      <c r="N1479" s="9" t="str">
        <f t="shared" si="185"/>
        <v>A1383</v>
      </c>
      <c r="O1479" s="3">
        <v>199.8494</v>
      </c>
      <c r="P1479" s="3">
        <v>200.9905</v>
      </c>
      <c r="Q1479" s="1" t="s">
        <v>8</v>
      </c>
      <c r="R1479" s="1" t="s">
        <v>9</v>
      </c>
      <c r="S1479" s="1" t="s">
        <v>10</v>
      </c>
      <c r="T1479" s="1" t="s">
        <v>1434</v>
      </c>
      <c r="V1479" s="19" t="str">
        <f t="shared" si="188"/>
        <v>Post-calc.</v>
      </c>
      <c r="W1479" s="1" t="str">
        <f t="shared" si="189"/>
        <v>Post-calc.</v>
      </c>
      <c r="X1479" s="1" t="b">
        <f t="shared" si="190"/>
        <v>1</v>
      </c>
      <c r="Z1479" s="3">
        <f t="shared" si="191"/>
        <v>0</v>
      </c>
    </row>
    <row r="1480" spans="1:26" x14ac:dyDescent="0.2">
      <c r="A1480" s="25" t="s">
        <v>4075</v>
      </c>
      <c r="B1480" s="9" t="str">
        <f t="shared" si="186"/>
        <v>4PF62</v>
      </c>
      <c r="C1480" s="30">
        <v>200</v>
      </c>
      <c r="D1480" s="30">
        <v>0</v>
      </c>
      <c r="E1480" s="32">
        <v>41274</v>
      </c>
      <c r="F1480" s="27" t="s">
        <v>3812</v>
      </c>
      <c r="G1480" s="34" t="s">
        <v>5520</v>
      </c>
      <c r="H1480" s="10" t="str">
        <f t="shared" si="187"/>
        <v>Post-calc.</v>
      </c>
      <c r="I1480" s="3">
        <f t="shared" si="184"/>
        <v>0</v>
      </c>
      <c r="M1480" s="7" t="s">
        <v>1503</v>
      </c>
      <c r="N1480" s="9" t="str">
        <f t="shared" si="185"/>
        <v>A1384</v>
      </c>
      <c r="O1480" s="3">
        <v>219.899</v>
      </c>
      <c r="P1480" s="3">
        <v>221.15459999999999</v>
      </c>
      <c r="Q1480" s="1" t="s">
        <v>8</v>
      </c>
      <c r="R1480" s="1" t="s">
        <v>9</v>
      </c>
      <c r="S1480" s="1" t="s">
        <v>10</v>
      </c>
      <c r="T1480" s="1" t="s">
        <v>1434</v>
      </c>
      <c r="V1480" s="19" t="str">
        <f t="shared" si="188"/>
        <v>Post-calc.</v>
      </c>
      <c r="W1480" s="1" t="str">
        <f t="shared" si="189"/>
        <v>Post-calc.</v>
      </c>
      <c r="X1480" s="1" t="b">
        <f t="shared" si="190"/>
        <v>1</v>
      </c>
      <c r="Z1480" s="3">
        <f t="shared" si="191"/>
        <v>0</v>
      </c>
    </row>
    <row r="1481" spans="1:26" x14ac:dyDescent="0.2">
      <c r="A1481" s="25" t="s">
        <v>4076</v>
      </c>
      <c r="B1481" s="9" t="str">
        <f t="shared" si="186"/>
        <v>4PF63</v>
      </c>
      <c r="C1481" s="30">
        <v>2000</v>
      </c>
      <c r="D1481" s="30">
        <v>0</v>
      </c>
      <c r="E1481" s="32">
        <v>41698</v>
      </c>
      <c r="F1481" s="27" t="s">
        <v>3812</v>
      </c>
      <c r="G1481" s="34" t="s">
        <v>5520</v>
      </c>
      <c r="H1481" s="10" t="str">
        <f t="shared" si="187"/>
        <v>Post-calc.</v>
      </c>
      <c r="I1481" s="3">
        <f t="shared" si="184"/>
        <v>0</v>
      </c>
      <c r="M1481" s="7" t="s">
        <v>1504</v>
      </c>
      <c r="N1481" s="9" t="str">
        <f t="shared" si="185"/>
        <v>A1385</v>
      </c>
      <c r="O1481" s="3">
        <v>91.1387</v>
      </c>
      <c r="P1481" s="3">
        <v>91.659099999999995</v>
      </c>
      <c r="Q1481" s="1" t="s">
        <v>8</v>
      </c>
      <c r="R1481" s="1" t="s">
        <v>9</v>
      </c>
      <c r="S1481" s="1" t="s">
        <v>10</v>
      </c>
      <c r="T1481" s="1" t="s">
        <v>1434</v>
      </c>
      <c r="V1481" s="19" t="str">
        <f t="shared" si="188"/>
        <v>Post-calc.</v>
      </c>
      <c r="W1481" s="1" t="str">
        <f t="shared" si="189"/>
        <v>Post-calc.</v>
      </c>
      <c r="X1481" s="1" t="b">
        <f t="shared" si="190"/>
        <v>1</v>
      </c>
      <c r="Z1481" s="3">
        <f t="shared" si="191"/>
        <v>0</v>
      </c>
    </row>
    <row r="1482" spans="1:26" x14ac:dyDescent="0.2">
      <c r="A1482" s="25" t="s">
        <v>4077</v>
      </c>
      <c r="B1482" s="9" t="str">
        <f t="shared" si="186"/>
        <v>4PF64</v>
      </c>
      <c r="C1482" s="30">
        <v>1000</v>
      </c>
      <c r="D1482" s="30">
        <v>0</v>
      </c>
      <c r="E1482" s="32">
        <v>41729</v>
      </c>
      <c r="F1482" s="27" t="s">
        <v>3812</v>
      </c>
      <c r="G1482" s="34" t="s">
        <v>5520</v>
      </c>
      <c r="H1482" s="10" t="str">
        <f t="shared" si="187"/>
        <v>Post-calc.</v>
      </c>
      <c r="I1482" s="3">
        <f t="shared" si="184"/>
        <v>0</v>
      </c>
      <c r="M1482" s="7" t="s">
        <v>1505</v>
      </c>
      <c r="N1482" s="9" t="str">
        <f t="shared" si="185"/>
        <v>A1394</v>
      </c>
      <c r="O1482" s="3">
        <v>2170.8735000000001</v>
      </c>
      <c r="P1482" s="3">
        <v>2204.1388999999999</v>
      </c>
      <c r="Q1482" s="1" t="s">
        <v>8</v>
      </c>
      <c r="R1482" s="1" t="s">
        <v>9</v>
      </c>
      <c r="S1482" s="1" t="s">
        <v>10</v>
      </c>
      <c r="T1482" s="1" t="s">
        <v>1434</v>
      </c>
      <c r="V1482" s="19" t="str">
        <f t="shared" si="188"/>
        <v>Post-calc.</v>
      </c>
      <c r="W1482" s="1" t="str">
        <f t="shared" si="189"/>
        <v>Post-calc.</v>
      </c>
      <c r="X1482" s="1" t="b">
        <f t="shared" si="190"/>
        <v>1</v>
      </c>
      <c r="Z1482" s="3">
        <f t="shared" si="191"/>
        <v>0</v>
      </c>
    </row>
    <row r="1483" spans="1:26" x14ac:dyDescent="0.2">
      <c r="A1483" s="25" t="s">
        <v>4078</v>
      </c>
      <c r="B1483" s="9" t="str">
        <f t="shared" si="186"/>
        <v>4PF65</v>
      </c>
      <c r="C1483" s="30">
        <v>4000</v>
      </c>
      <c r="D1483" s="30">
        <v>0</v>
      </c>
      <c r="E1483" s="32">
        <v>42004</v>
      </c>
      <c r="F1483" s="27" t="s">
        <v>3812</v>
      </c>
      <c r="G1483" s="34" t="s">
        <v>5520</v>
      </c>
      <c r="H1483" s="10" t="str">
        <f t="shared" si="187"/>
        <v>Post-calc.</v>
      </c>
      <c r="I1483" s="3">
        <f t="shared" si="184"/>
        <v>0</v>
      </c>
      <c r="M1483" s="7" t="s">
        <v>1506</v>
      </c>
      <c r="N1483" s="9" t="str">
        <f t="shared" si="185"/>
        <v>A1396</v>
      </c>
      <c r="O1483" s="3">
        <v>204.4358</v>
      </c>
      <c r="P1483" s="3">
        <v>205.2619</v>
      </c>
      <c r="Q1483" s="1" t="s">
        <v>8</v>
      </c>
      <c r="R1483" s="1" t="s">
        <v>9</v>
      </c>
      <c r="S1483" s="1" t="s">
        <v>10</v>
      </c>
      <c r="T1483" s="1" t="s">
        <v>1434</v>
      </c>
      <c r="V1483" s="19" t="str">
        <f t="shared" si="188"/>
        <v>Post-calc.</v>
      </c>
      <c r="W1483" s="1" t="str">
        <f t="shared" si="189"/>
        <v>Post-calc.</v>
      </c>
      <c r="X1483" s="1" t="b">
        <f t="shared" si="190"/>
        <v>1</v>
      </c>
      <c r="Z1483" s="3">
        <f t="shared" si="191"/>
        <v>0</v>
      </c>
    </row>
    <row r="1484" spans="1:26" x14ac:dyDescent="0.2">
      <c r="A1484" s="25" t="s">
        <v>4079</v>
      </c>
      <c r="B1484" s="9" t="str">
        <f t="shared" si="186"/>
        <v>4PF66</v>
      </c>
      <c r="C1484" s="30">
        <v>1000</v>
      </c>
      <c r="D1484" s="30">
        <v>0</v>
      </c>
      <c r="E1484" s="32">
        <v>41729</v>
      </c>
      <c r="F1484" s="27" t="s">
        <v>3812</v>
      </c>
      <c r="G1484" s="34" t="s">
        <v>5520</v>
      </c>
      <c r="H1484" s="10" t="str">
        <f t="shared" si="187"/>
        <v>Post-calc.</v>
      </c>
      <c r="I1484" s="3">
        <f t="shared" si="184"/>
        <v>0</v>
      </c>
      <c r="M1484" s="7" t="s">
        <v>1507</v>
      </c>
      <c r="N1484" s="9" t="str">
        <f t="shared" si="185"/>
        <v>A1397</v>
      </c>
      <c r="O1484" s="3">
        <v>204.4358</v>
      </c>
      <c r="P1484" s="3">
        <v>205.2619</v>
      </c>
      <c r="Q1484" s="1" t="s">
        <v>8</v>
      </c>
      <c r="R1484" s="1" t="s">
        <v>9</v>
      </c>
      <c r="S1484" s="1" t="s">
        <v>10</v>
      </c>
      <c r="T1484" s="1" t="s">
        <v>1434</v>
      </c>
      <c r="V1484" s="19" t="str">
        <f t="shared" si="188"/>
        <v>Post-calc.</v>
      </c>
      <c r="W1484" s="1" t="str">
        <f t="shared" si="189"/>
        <v>Post-calc.</v>
      </c>
      <c r="X1484" s="1" t="b">
        <f t="shared" si="190"/>
        <v>1</v>
      </c>
      <c r="Z1484" s="3">
        <f t="shared" si="191"/>
        <v>0</v>
      </c>
    </row>
    <row r="1485" spans="1:26" x14ac:dyDescent="0.2">
      <c r="A1485" s="25" t="s">
        <v>4080</v>
      </c>
      <c r="B1485" s="9" t="str">
        <f t="shared" si="186"/>
        <v>4PF75</v>
      </c>
      <c r="C1485" s="30">
        <v>15662</v>
      </c>
      <c r="D1485" s="30">
        <v>0</v>
      </c>
      <c r="E1485" s="32"/>
      <c r="F1485" s="27" t="s">
        <v>3812</v>
      </c>
      <c r="G1485" s="34" t="s">
        <v>5520</v>
      </c>
      <c r="H1485" s="10" t="str">
        <f t="shared" si="187"/>
        <v>Pre-calc.</v>
      </c>
      <c r="I1485" s="3">
        <f t="shared" si="184"/>
        <v>0</v>
      </c>
      <c r="M1485" s="7" t="s">
        <v>1508</v>
      </c>
      <c r="N1485" s="9" t="str">
        <f t="shared" si="185"/>
        <v>A1398</v>
      </c>
      <c r="O1485" s="3">
        <v>115.5526</v>
      </c>
      <c r="P1485" s="3">
        <v>116.4089</v>
      </c>
      <c r="Q1485" s="1" t="s">
        <v>8</v>
      </c>
      <c r="R1485" s="1" t="s">
        <v>9</v>
      </c>
      <c r="S1485" s="1" t="s">
        <v>10</v>
      </c>
      <c r="T1485" s="1" t="s">
        <v>1434</v>
      </c>
      <c r="V1485" s="19" t="str">
        <f t="shared" si="188"/>
        <v>Post-calc.</v>
      </c>
      <c r="W1485" s="1" t="str">
        <f t="shared" si="189"/>
        <v>Post-calc.</v>
      </c>
      <c r="X1485" s="1" t="b">
        <f t="shared" si="190"/>
        <v>1</v>
      </c>
      <c r="Z1485" s="3">
        <f t="shared" si="191"/>
        <v>0</v>
      </c>
    </row>
    <row r="1486" spans="1:26" x14ac:dyDescent="0.2">
      <c r="A1486" s="25" t="s">
        <v>4081</v>
      </c>
      <c r="B1486" s="9" t="str">
        <f t="shared" si="186"/>
        <v>4PF94</v>
      </c>
      <c r="C1486" s="30">
        <v>19759</v>
      </c>
      <c r="D1486" s="30">
        <v>0</v>
      </c>
      <c r="E1486" s="32">
        <v>42004</v>
      </c>
      <c r="F1486" s="27" t="s">
        <v>3812</v>
      </c>
      <c r="G1486" s="34" t="s">
        <v>5520</v>
      </c>
      <c r="H1486" s="10" t="str">
        <f t="shared" si="187"/>
        <v>Post-calc.</v>
      </c>
      <c r="I1486" s="3">
        <f t="shared" si="184"/>
        <v>0</v>
      </c>
      <c r="M1486" s="7" t="s">
        <v>1509</v>
      </c>
      <c r="N1486" s="9" t="str">
        <f t="shared" si="185"/>
        <v>A1399</v>
      </c>
      <c r="O1486" s="3">
        <v>408.8716</v>
      </c>
      <c r="P1486" s="3">
        <v>411.90129999999999</v>
      </c>
      <c r="Q1486" s="1" t="s">
        <v>8</v>
      </c>
      <c r="R1486" s="1" t="s">
        <v>9</v>
      </c>
      <c r="S1486" s="1" t="s">
        <v>10</v>
      </c>
      <c r="T1486" s="1" t="s">
        <v>1434</v>
      </c>
      <c r="V1486" s="19" t="str">
        <f t="shared" si="188"/>
        <v>Post-calc.</v>
      </c>
      <c r="W1486" s="1" t="str">
        <f t="shared" si="189"/>
        <v>Post-calc.</v>
      </c>
      <c r="X1486" s="1" t="b">
        <f t="shared" si="190"/>
        <v>1</v>
      </c>
      <c r="Z1486" s="3">
        <f t="shared" si="191"/>
        <v>0</v>
      </c>
    </row>
    <row r="1487" spans="1:26" x14ac:dyDescent="0.2">
      <c r="A1487" s="25" t="s">
        <v>4082</v>
      </c>
      <c r="B1487" s="9" t="str">
        <f t="shared" si="186"/>
        <v>4PF96</v>
      </c>
      <c r="C1487" s="30">
        <v>17349</v>
      </c>
      <c r="D1487" s="30">
        <v>0</v>
      </c>
      <c r="E1487" s="32">
        <v>42004</v>
      </c>
      <c r="F1487" s="27" t="s">
        <v>3812</v>
      </c>
      <c r="G1487" s="34" t="s">
        <v>5520</v>
      </c>
      <c r="H1487" s="10" t="str">
        <f t="shared" si="187"/>
        <v>Post-calc.</v>
      </c>
      <c r="I1487" s="3">
        <f t="shared" si="184"/>
        <v>0</v>
      </c>
      <c r="M1487" s="7" t="s">
        <v>1510</v>
      </c>
      <c r="N1487" s="9" t="str">
        <f t="shared" si="185"/>
        <v>A1401</v>
      </c>
      <c r="O1487" s="3">
        <v>205.95070000000001</v>
      </c>
      <c r="P1487" s="3">
        <v>205.95070000000001</v>
      </c>
      <c r="Q1487" s="1" t="s">
        <v>8</v>
      </c>
      <c r="R1487" s="1" t="s">
        <v>9</v>
      </c>
      <c r="S1487" s="1" t="s">
        <v>10</v>
      </c>
      <c r="T1487" s="1" t="s">
        <v>1434</v>
      </c>
      <c r="V1487" s="19" t="str">
        <f t="shared" si="188"/>
        <v>Post-calc.</v>
      </c>
      <c r="W1487" s="1" t="str">
        <f t="shared" si="189"/>
        <v>Post-calc.</v>
      </c>
      <c r="X1487" s="1" t="b">
        <f t="shared" si="190"/>
        <v>1</v>
      </c>
      <c r="Z1487" s="3">
        <f t="shared" si="191"/>
        <v>0</v>
      </c>
    </row>
    <row r="1488" spans="1:26" x14ac:dyDescent="0.2">
      <c r="A1488" s="25" t="s">
        <v>4083</v>
      </c>
      <c r="B1488" s="9" t="str">
        <f t="shared" si="186"/>
        <v>4PG20</v>
      </c>
      <c r="C1488" s="30">
        <v>215542</v>
      </c>
      <c r="D1488" s="30">
        <v>211295.05790000001</v>
      </c>
      <c r="E1488" s="32">
        <v>42522</v>
      </c>
      <c r="F1488" s="27" t="s">
        <v>3812</v>
      </c>
      <c r="G1488" s="34" t="s">
        <v>5520</v>
      </c>
      <c r="H1488" s="10" t="str">
        <f t="shared" si="187"/>
        <v>Post-calc.</v>
      </c>
      <c r="I1488" s="3">
        <f t="shared" si="184"/>
        <v>0</v>
      </c>
      <c r="M1488" s="7" t="s">
        <v>1511</v>
      </c>
      <c r="N1488" s="9" t="str">
        <f t="shared" si="185"/>
        <v>A1402</v>
      </c>
      <c r="O1488" s="3">
        <v>606.37120000000004</v>
      </c>
      <c r="P1488" s="3">
        <v>618.84799999999996</v>
      </c>
      <c r="Q1488" s="1" t="s">
        <v>8</v>
      </c>
      <c r="R1488" s="1" t="s">
        <v>9</v>
      </c>
      <c r="S1488" s="1" t="s">
        <v>10</v>
      </c>
      <c r="T1488" s="1" t="s">
        <v>1434</v>
      </c>
      <c r="V1488" s="19" t="str">
        <f t="shared" si="188"/>
        <v>Post-calc.</v>
      </c>
      <c r="W1488" s="1" t="str">
        <f t="shared" si="189"/>
        <v>Post-calc.</v>
      </c>
      <c r="X1488" s="1" t="b">
        <f t="shared" si="190"/>
        <v>1</v>
      </c>
      <c r="Z1488" s="3">
        <f t="shared" si="191"/>
        <v>0</v>
      </c>
    </row>
    <row r="1489" spans="1:26" x14ac:dyDescent="0.2">
      <c r="A1489" s="25" t="s">
        <v>4084</v>
      </c>
      <c r="B1489" s="9" t="str">
        <f t="shared" si="186"/>
        <v>4PH12</v>
      </c>
      <c r="C1489" s="30">
        <v>33412</v>
      </c>
      <c r="D1489" s="30">
        <v>0</v>
      </c>
      <c r="E1489" s="32"/>
      <c r="F1489" s="27" t="s">
        <v>3812</v>
      </c>
      <c r="G1489" s="34" t="s">
        <v>5520</v>
      </c>
      <c r="H1489" s="10" t="str">
        <f t="shared" si="187"/>
        <v>Pre-calc.</v>
      </c>
      <c r="I1489" s="3">
        <f t="shared" si="184"/>
        <v>0</v>
      </c>
      <c r="M1489" s="7" t="s">
        <v>1512</v>
      </c>
      <c r="N1489" s="9" t="str">
        <f t="shared" si="185"/>
        <v>A1427</v>
      </c>
      <c r="O1489" s="3">
        <v>393.85090000000002</v>
      </c>
      <c r="P1489" s="3">
        <v>393.85090000000002</v>
      </c>
      <c r="Q1489" s="1" t="s">
        <v>8</v>
      </c>
      <c r="R1489" s="1" t="s">
        <v>9</v>
      </c>
      <c r="S1489" s="1" t="s">
        <v>10</v>
      </c>
      <c r="T1489" s="1" t="s">
        <v>1434</v>
      </c>
      <c r="V1489" s="19" t="str">
        <f t="shared" si="188"/>
        <v>Post-calc.</v>
      </c>
      <c r="W1489" s="1" t="str">
        <f t="shared" si="189"/>
        <v>Post-calc.</v>
      </c>
      <c r="X1489" s="1" t="b">
        <f t="shared" si="190"/>
        <v>1</v>
      </c>
      <c r="Z1489" s="3">
        <f t="shared" si="191"/>
        <v>0</v>
      </c>
    </row>
    <row r="1490" spans="1:26" x14ac:dyDescent="0.2">
      <c r="A1490" s="25" t="s">
        <v>4085</v>
      </c>
      <c r="B1490" s="9" t="str">
        <f t="shared" si="186"/>
        <v>4PH38</v>
      </c>
      <c r="C1490" s="30">
        <v>20140</v>
      </c>
      <c r="D1490" s="30">
        <v>0</v>
      </c>
      <c r="E1490" s="32">
        <v>42035</v>
      </c>
      <c r="F1490" s="27" t="s">
        <v>3812</v>
      </c>
      <c r="G1490" s="34" t="s">
        <v>5520</v>
      </c>
      <c r="H1490" s="10" t="str">
        <f t="shared" si="187"/>
        <v>Post-calc.</v>
      </c>
      <c r="I1490" s="3">
        <f t="shared" si="184"/>
        <v>0</v>
      </c>
      <c r="M1490" s="7" t="s">
        <v>1513</v>
      </c>
      <c r="N1490" s="9" t="str">
        <f t="shared" si="185"/>
        <v>A1428</v>
      </c>
      <c r="O1490" s="3">
        <v>203.6533</v>
      </c>
      <c r="P1490" s="3">
        <v>200.74510000000001</v>
      </c>
      <c r="Q1490" s="1" t="s">
        <v>8</v>
      </c>
      <c r="R1490" s="1" t="s">
        <v>9</v>
      </c>
      <c r="S1490" s="1" t="s">
        <v>10</v>
      </c>
      <c r="T1490" s="1" t="s">
        <v>1434</v>
      </c>
      <c r="V1490" s="19" t="str">
        <f t="shared" si="188"/>
        <v>Post-calc.</v>
      </c>
      <c r="W1490" s="1" t="str">
        <f t="shared" si="189"/>
        <v>Post-calc.</v>
      </c>
      <c r="X1490" s="1" t="b">
        <f t="shared" si="190"/>
        <v>1</v>
      </c>
      <c r="Z1490" s="3">
        <f t="shared" si="191"/>
        <v>0</v>
      </c>
    </row>
    <row r="1491" spans="1:26" x14ac:dyDescent="0.2">
      <c r="A1491" s="25" t="s">
        <v>4086</v>
      </c>
      <c r="B1491" s="9" t="str">
        <f t="shared" si="186"/>
        <v>4PH70</v>
      </c>
      <c r="C1491" s="30">
        <v>150</v>
      </c>
      <c r="D1491" s="30">
        <v>0</v>
      </c>
      <c r="E1491" s="32">
        <v>41820</v>
      </c>
      <c r="F1491" s="27" t="s">
        <v>3812</v>
      </c>
      <c r="G1491" s="34" t="s">
        <v>5520</v>
      </c>
      <c r="H1491" s="10" t="str">
        <f t="shared" si="187"/>
        <v>Post-calc.</v>
      </c>
      <c r="I1491" s="3">
        <f t="shared" si="184"/>
        <v>0</v>
      </c>
      <c r="M1491" s="7" t="s">
        <v>1514</v>
      </c>
      <c r="N1491" s="9" t="str">
        <f t="shared" si="185"/>
        <v>A1429</v>
      </c>
      <c r="O1491" s="3">
        <v>306.49880000000002</v>
      </c>
      <c r="P1491" s="3">
        <v>302.53059999999999</v>
      </c>
      <c r="Q1491" s="1" t="s">
        <v>8</v>
      </c>
      <c r="R1491" s="1" t="s">
        <v>9</v>
      </c>
      <c r="S1491" s="1" t="s">
        <v>10</v>
      </c>
      <c r="T1491" s="1" t="s">
        <v>1434</v>
      </c>
      <c r="V1491" s="19" t="str">
        <f t="shared" si="188"/>
        <v>Post-calc.</v>
      </c>
      <c r="W1491" s="1" t="str">
        <f t="shared" si="189"/>
        <v>Post-calc.</v>
      </c>
      <c r="X1491" s="1" t="b">
        <f t="shared" si="190"/>
        <v>1</v>
      </c>
      <c r="Z1491" s="3">
        <f t="shared" si="191"/>
        <v>0</v>
      </c>
    </row>
    <row r="1492" spans="1:26" x14ac:dyDescent="0.2">
      <c r="A1492" s="25" t="s">
        <v>4087</v>
      </c>
      <c r="B1492" s="9" t="str">
        <f t="shared" si="186"/>
        <v>4PH71</v>
      </c>
      <c r="C1492" s="30">
        <v>300</v>
      </c>
      <c r="D1492" s="30">
        <v>0</v>
      </c>
      <c r="E1492" s="32">
        <v>41851</v>
      </c>
      <c r="F1492" s="27" t="s">
        <v>3812</v>
      </c>
      <c r="G1492" s="34" t="s">
        <v>5520</v>
      </c>
      <c r="H1492" s="10" t="str">
        <f t="shared" si="187"/>
        <v>Post-calc.</v>
      </c>
      <c r="I1492" s="3">
        <f t="shared" si="184"/>
        <v>0</v>
      </c>
      <c r="M1492" s="7" t="s">
        <v>1515</v>
      </c>
      <c r="N1492" s="9" t="str">
        <f t="shared" si="185"/>
        <v>A1431</v>
      </c>
      <c r="O1492" s="3">
        <v>2175.7914999999998</v>
      </c>
      <c r="P1492" s="3">
        <v>2190.4124000000002</v>
      </c>
      <c r="Q1492" s="1" t="s">
        <v>8</v>
      </c>
      <c r="R1492" s="1" t="s">
        <v>9</v>
      </c>
      <c r="S1492" s="1" t="s">
        <v>10</v>
      </c>
      <c r="T1492" s="1" t="s">
        <v>1434</v>
      </c>
      <c r="V1492" s="19" t="str">
        <f t="shared" si="188"/>
        <v>Post-calc.</v>
      </c>
      <c r="W1492" s="1" t="str">
        <f t="shared" si="189"/>
        <v>Post-calc.</v>
      </c>
      <c r="X1492" s="1" t="b">
        <f t="shared" si="190"/>
        <v>1</v>
      </c>
      <c r="Z1492" s="3">
        <f t="shared" si="191"/>
        <v>0</v>
      </c>
    </row>
    <row r="1493" spans="1:26" x14ac:dyDescent="0.2">
      <c r="A1493" s="25" t="s">
        <v>4088</v>
      </c>
      <c r="B1493" s="9" t="str">
        <f t="shared" si="186"/>
        <v>4PH72</v>
      </c>
      <c r="C1493" s="30">
        <v>150</v>
      </c>
      <c r="D1493" s="30">
        <v>0</v>
      </c>
      <c r="E1493" s="32">
        <v>41851</v>
      </c>
      <c r="F1493" s="27" t="s">
        <v>3812</v>
      </c>
      <c r="G1493" s="34" t="s">
        <v>5520</v>
      </c>
      <c r="H1493" s="10" t="str">
        <f t="shared" si="187"/>
        <v>Post-calc.</v>
      </c>
      <c r="I1493" s="3">
        <f t="shared" si="184"/>
        <v>0</v>
      </c>
      <c r="M1493" s="7" t="s">
        <v>1516</v>
      </c>
      <c r="N1493" s="9" t="str">
        <f t="shared" si="185"/>
        <v>A1466</v>
      </c>
      <c r="O1493" s="3">
        <v>1191.6300000000001</v>
      </c>
      <c r="P1493" s="3">
        <v>1191.6300000000001</v>
      </c>
      <c r="Q1493" s="1" t="s">
        <v>8</v>
      </c>
      <c r="R1493" s="1" t="s">
        <v>9</v>
      </c>
      <c r="S1493" s="1" t="s">
        <v>10</v>
      </c>
      <c r="T1493" s="1" t="s">
        <v>1372</v>
      </c>
      <c r="V1493" s="19" t="str">
        <f t="shared" si="188"/>
        <v>Post-calc.</v>
      </c>
      <c r="W1493" s="1" t="str">
        <f t="shared" si="189"/>
        <v>Post-calc.</v>
      </c>
      <c r="X1493" s="1" t="b">
        <f t="shared" si="190"/>
        <v>1</v>
      </c>
      <c r="Z1493" s="3">
        <f t="shared" si="191"/>
        <v>0</v>
      </c>
    </row>
    <row r="1494" spans="1:26" x14ac:dyDescent="0.2">
      <c r="A1494" s="25" t="s">
        <v>4089</v>
      </c>
      <c r="B1494" s="9" t="str">
        <f t="shared" si="186"/>
        <v>4PH73</v>
      </c>
      <c r="C1494" s="30">
        <v>600</v>
      </c>
      <c r="D1494" s="30">
        <v>0</v>
      </c>
      <c r="E1494" s="32">
        <v>41851</v>
      </c>
      <c r="F1494" s="27" t="s">
        <v>3812</v>
      </c>
      <c r="G1494" s="34" t="s">
        <v>5520</v>
      </c>
      <c r="H1494" s="10" t="str">
        <f t="shared" si="187"/>
        <v>Post-calc.</v>
      </c>
      <c r="I1494" s="3">
        <f t="shared" si="184"/>
        <v>0</v>
      </c>
      <c r="M1494" s="7" t="s">
        <v>1517</v>
      </c>
      <c r="N1494" s="9" t="str">
        <f t="shared" si="185"/>
        <v>A1477</v>
      </c>
      <c r="O1494" s="3">
        <v>855.12860000000001</v>
      </c>
      <c r="P1494" s="3">
        <v>855.13</v>
      </c>
      <c r="Q1494" s="1" t="s">
        <v>8</v>
      </c>
      <c r="R1494" s="1" t="s">
        <v>9</v>
      </c>
      <c r="S1494" s="1" t="s">
        <v>10</v>
      </c>
      <c r="T1494" s="1" t="s">
        <v>1372</v>
      </c>
      <c r="V1494" s="19" t="str">
        <f t="shared" si="188"/>
        <v>Post-calc.</v>
      </c>
      <c r="W1494" s="1" t="str">
        <f t="shared" si="189"/>
        <v>Post-calc.</v>
      </c>
      <c r="X1494" s="1" t="b">
        <f t="shared" si="190"/>
        <v>1</v>
      </c>
      <c r="Z1494" s="3">
        <f t="shared" si="191"/>
        <v>0</v>
      </c>
    </row>
    <row r="1495" spans="1:26" x14ac:dyDescent="0.2">
      <c r="A1495" s="25" t="s">
        <v>4090</v>
      </c>
      <c r="B1495" s="9" t="str">
        <f t="shared" si="186"/>
        <v>4PH74</v>
      </c>
      <c r="C1495" s="30">
        <v>1000</v>
      </c>
      <c r="D1495" s="30">
        <v>0</v>
      </c>
      <c r="E1495" s="32">
        <v>41851</v>
      </c>
      <c r="F1495" s="27" t="s">
        <v>3812</v>
      </c>
      <c r="G1495" s="34" t="s">
        <v>5520</v>
      </c>
      <c r="H1495" s="10" t="str">
        <f t="shared" si="187"/>
        <v>Post-calc.</v>
      </c>
      <c r="I1495" s="3">
        <f t="shared" si="184"/>
        <v>0</v>
      </c>
      <c r="M1495" s="7" t="s">
        <v>1518</v>
      </c>
      <c r="N1495" s="9" t="str">
        <f t="shared" si="185"/>
        <v>A1480</v>
      </c>
      <c r="O1495" s="3">
        <v>89.8506</v>
      </c>
      <c r="P1495" s="3">
        <v>89.135599999999997</v>
      </c>
      <c r="Q1495" s="1" t="s">
        <v>8</v>
      </c>
      <c r="R1495" s="1" t="s">
        <v>9</v>
      </c>
      <c r="S1495" s="1" t="s">
        <v>10</v>
      </c>
      <c r="T1495" s="1" t="s">
        <v>1466</v>
      </c>
      <c r="V1495" s="19" t="str">
        <f t="shared" si="188"/>
        <v>Post-calc.</v>
      </c>
      <c r="W1495" s="1" t="str">
        <f t="shared" si="189"/>
        <v>Post-calc.</v>
      </c>
      <c r="X1495" s="1" t="b">
        <f t="shared" si="190"/>
        <v>1</v>
      </c>
      <c r="Z1495" s="3">
        <f t="shared" si="191"/>
        <v>0</v>
      </c>
    </row>
    <row r="1496" spans="1:26" x14ac:dyDescent="0.2">
      <c r="A1496" s="25" t="s">
        <v>4091</v>
      </c>
      <c r="B1496" s="9" t="str">
        <f t="shared" si="186"/>
        <v>4PH75</v>
      </c>
      <c r="C1496" s="30">
        <v>700</v>
      </c>
      <c r="D1496" s="30">
        <v>0</v>
      </c>
      <c r="E1496" s="32">
        <v>41851</v>
      </c>
      <c r="F1496" s="27" t="s">
        <v>3812</v>
      </c>
      <c r="G1496" s="34" t="s">
        <v>5520</v>
      </c>
      <c r="H1496" s="10" t="str">
        <f t="shared" si="187"/>
        <v>Post-calc.</v>
      </c>
      <c r="I1496" s="3">
        <f t="shared" si="184"/>
        <v>0</v>
      </c>
      <c r="M1496" s="7" t="s">
        <v>1519</v>
      </c>
      <c r="N1496" s="9" t="str">
        <f t="shared" si="185"/>
        <v>A1482</v>
      </c>
      <c r="O1496" s="3">
        <v>157.1019</v>
      </c>
      <c r="P1496" s="3">
        <v>157.12110000000001</v>
      </c>
      <c r="Q1496" s="1" t="s">
        <v>8</v>
      </c>
      <c r="R1496" s="1" t="s">
        <v>9</v>
      </c>
      <c r="S1496" s="1" t="s">
        <v>10</v>
      </c>
      <c r="T1496" s="1" t="s">
        <v>1466</v>
      </c>
      <c r="V1496" s="19" t="str">
        <f t="shared" si="188"/>
        <v>Post-calc.</v>
      </c>
      <c r="W1496" s="1" t="str">
        <f t="shared" si="189"/>
        <v>Post-calc.</v>
      </c>
      <c r="X1496" s="1" t="b">
        <f t="shared" si="190"/>
        <v>1</v>
      </c>
      <c r="Z1496" s="3">
        <f t="shared" si="191"/>
        <v>0</v>
      </c>
    </row>
    <row r="1497" spans="1:26" x14ac:dyDescent="0.2">
      <c r="A1497" s="25" t="s">
        <v>4092</v>
      </c>
      <c r="B1497" s="9" t="str">
        <f t="shared" si="186"/>
        <v>4PH76</v>
      </c>
      <c r="C1497" s="30">
        <v>200</v>
      </c>
      <c r="D1497" s="30">
        <v>0</v>
      </c>
      <c r="E1497" s="32">
        <v>41882</v>
      </c>
      <c r="F1497" s="27" t="s">
        <v>3812</v>
      </c>
      <c r="G1497" s="34" t="s">
        <v>5520</v>
      </c>
      <c r="H1497" s="10" t="str">
        <f t="shared" si="187"/>
        <v>Post-calc.</v>
      </c>
      <c r="I1497" s="3">
        <f t="shared" si="184"/>
        <v>0</v>
      </c>
      <c r="M1497" s="7" t="s">
        <v>1520</v>
      </c>
      <c r="N1497" s="9" t="str">
        <f t="shared" si="185"/>
        <v>A1483</v>
      </c>
      <c r="O1497" s="3">
        <v>131.95439999999999</v>
      </c>
      <c r="P1497" s="3">
        <v>141.7576</v>
      </c>
      <c r="Q1497" s="1" t="s">
        <v>8</v>
      </c>
      <c r="R1497" s="1" t="s">
        <v>9</v>
      </c>
      <c r="S1497" s="1" t="s">
        <v>10</v>
      </c>
      <c r="T1497" s="1" t="s">
        <v>1466</v>
      </c>
      <c r="V1497" s="19" t="str">
        <f t="shared" si="188"/>
        <v>Post-calc.</v>
      </c>
      <c r="W1497" s="1" t="str">
        <f t="shared" si="189"/>
        <v>Post-calc.</v>
      </c>
      <c r="X1497" s="1" t="b">
        <f t="shared" si="190"/>
        <v>1</v>
      </c>
      <c r="Z1497" s="3">
        <f t="shared" si="191"/>
        <v>0</v>
      </c>
    </row>
    <row r="1498" spans="1:26" x14ac:dyDescent="0.2">
      <c r="A1498" s="25" t="s">
        <v>4093</v>
      </c>
      <c r="B1498" s="9" t="str">
        <f t="shared" si="186"/>
        <v>4PH77</v>
      </c>
      <c r="C1498" s="30">
        <v>700</v>
      </c>
      <c r="D1498" s="30">
        <v>0</v>
      </c>
      <c r="E1498" s="32">
        <v>41882</v>
      </c>
      <c r="F1498" s="27" t="s">
        <v>3812</v>
      </c>
      <c r="G1498" s="34" t="s">
        <v>5520</v>
      </c>
      <c r="H1498" s="10" t="str">
        <f t="shared" si="187"/>
        <v>Post-calc.</v>
      </c>
      <c r="I1498" s="3">
        <f t="shared" si="184"/>
        <v>0</v>
      </c>
      <c r="M1498" s="7" t="s">
        <v>1521</v>
      </c>
      <c r="N1498" s="9" t="str">
        <f t="shared" si="185"/>
        <v>A1486</v>
      </c>
      <c r="O1498" s="3">
        <v>62.625300000000003</v>
      </c>
      <c r="P1498" s="3">
        <v>62.444600000000001</v>
      </c>
      <c r="Q1498" s="1" t="s">
        <v>8</v>
      </c>
      <c r="R1498" s="1" t="s">
        <v>9</v>
      </c>
      <c r="S1498" s="1" t="s">
        <v>10</v>
      </c>
      <c r="T1498" s="1" t="s">
        <v>1466</v>
      </c>
      <c r="V1498" s="19" t="str">
        <f t="shared" si="188"/>
        <v>Post-calc.</v>
      </c>
      <c r="W1498" s="1" t="str">
        <f t="shared" si="189"/>
        <v>Post-calc.</v>
      </c>
      <c r="X1498" s="1" t="b">
        <f t="shared" si="190"/>
        <v>1</v>
      </c>
      <c r="Z1498" s="3">
        <f t="shared" si="191"/>
        <v>0</v>
      </c>
    </row>
    <row r="1499" spans="1:26" x14ac:dyDescent="0.2">
      <c r="A1499" s="25" t="s">
        <v>4094</v>
      </c>
      <c r="B1499" s="9" t="str">
        <f t="shared" si="186"/>
        <v>4PH78</v>
      </c>
      <c r="C1499" s="30">
        <v>300</v>
      </c>
      <c r="D1499" s="30">
        <v>0</v>
      </c>
      <c r="E1499" s="32">
        <v>41882</v>
      </c>
      <c r="F1499" s="27" t="s">
        <v>3812</v>
      </c>
      <c r="G1499" s="34" t="s">
        <v>5520</v>
      </c>
      <c r="H1499" s="10" t="str">
        <f t="shared" si="187"/>
        <v>Post-calc.</v>
      </c>
      <c r="I1499" s="3">
        <f t="shared" si="184"/>
        <v>0</v>
      </c>
      <c r="M1499" s="7" t="s">
        <v>1522</v>
      </c>
      <c r="N1499" s="9" t="str">
        <f t="shared" si="185"/>
        <v>A1487</v>
      </c>
      <c r="O1499" s="3">
        <v>66.447500000000005</v>
      </c>
      <c r="P1499" s="3">
        <v>65.655900000000003</v>
      </c>
      <c r="Q1499" s="1" t="s">
        <v>8</v>
      </c>
      <c r="R1499" s="1" t="s">
        <v>9</v>
      </c>
      <c r="S1499" s="1" t="s">
        <v>10</v>
      </c>
      <c r="T1499" s="1" t="s">
        <v>1466</v>
      </c>
      <c r="V1499" s="19" t="str">
        <f t="shared" si="188"/>
        <v>Post-calc.</v>
      </c>
      <c r="W1499" s="1" t="str">
        <f t="shared" si="189"/>
        <v>Post-calc.</v>
      </c>
      <c r="X1499" s="1" t="b">
        <f t="shared" si="190"/>
        <v>1</v>
      </c>
      <c r="Z1499" s="3">
        <f t="shared" si="191"/>
        <v>0</v>
      </c>
    </row>
    <row r="1500" spans="1:26" x14ac:dyDescent="0.2">
      <c r="A1500" s="25" t="s">
        <v>4095</v>
      </c>
      <c r="B1500" s="9" t="str">
        <f t="shared" si="186"/>
        <v>4PH79</v>
      </c>
      <c r="C1500" s="30">
        <v>100</v>
      </c>
      <c r="D1500" s="30">
        <v>0</v>
      </c>
      <c r="E1500" s="32">
        <v>41912</v>
      </c>
      <c r="F1500" s="27" t="s">
        <v>3812</v>
      </c>
      <c r="G1500" s="34" t="s">
        <v>5520</v>
      </c>
      <c r="H1500" s="10" t="str">
        <f t="shared" si="187"/>
        <v>Post-calc.</v>
      </c>
      <c r="I1500" s="3">
        <f t="shared" si="184"/>
        <v>0</v>
      </c>
      <c r="M1500" s="7" t="s">
        <v>1523</v>
      </c>
      <c r="N1500" s="9" t="str">
        <f t="shared" si="185"/>
        <v>A1492</v>
      </c>
      <c r="O1500" s="3">
        <v>49.081000000000003</v>
      </c>
      <c r="P1500" s="3">
        <v>48.805999999999997</v>
      </c>
      <c r="Q1500" s="1" t="s">
        <v>8</v>
      </c>
      <c r="R1500" s="1" t="s">
        <v>9</v>
      </c>
      <c r="S1500" s="1" t="s">
        <v>10</v>
      </c>
      <c r="T1500" s="1" t="s">
        <v>1466</v>
      </c>
      <c r="V1500" s="19" t="str">
        <f t="shared" si="188"/>
        <v>Post-calc.</v>
      </c>
      <c r="W1500" s="1" t="str">
        <f t="shared" si="189"/>
        <v>Post-calc.</v>
      </c>
      <c r="X1500" s="1" t="b">
        <f t="shared" si="190"/>
        <v>1</v>
      </c>
      <c r="Z1500" s="3">
        <f t="shared" si="191"/>
        <v>0</v>
      </c>
    </row>
    <row r="1501" spans="1:26" x14ac:dyDescent="0.2">
      <c r="A1501" s="25" t="s">
        <v>4096</v>
      </c>
      <c r="B1501" s="9" t="str">
        <f t="shared" si="186"/>
        <v>4PH81</v>
      </c>
      <c r="C1501" s="30">
        <v>800</v>
      </c>
      <c r="D1501" s="30">
        <v>0</v>
      </c>
      <c r="E1501" s="32">
        <v>41882</v>
      </c>
      <c r="F1501" s="27" t="s">
        <v>3812</v>
      </c>
      <c r="G1501" s="34" t="s">
        <v>5520</v>
      </c>
      <c r="H1501" s="10" t="str">
        <f t="shared" si="187"/>
        <v>Post-calc.</v>
      </c>
      <c r="I1501" s="3">
        <f t="shared" si="184"/>
        <v>0</v>
      </c>
      <c r="M1501" s="7" t="s">
        <v>1524</v>
      </c>
      <c r="N1501" s="9" t="str">
        <f t="shared" si="185"/>
        <v>A1502</v>
      </c>
      <c r="O1501" s="3">
        <v>1049.1514999999999</v>
      </c>
      <c r="P1501" s="3">
        <v>1049.1500000000001</v>
      </c>
      <c r="Q1501" s="1" t="s">
        <v>8</v>
      </c>
      <c r="R1501" s="1" t="s">
        <v>9</v>
      </c>
      <c r="S1501" s="1" t="s">
        <v>10</v>
      </c>
      <c r="T1501" s="1" t="s">
        <v>1372</v>
      </c>
      <c r="V1501" s="19" t="str">
        <f t="shared" si="188"/>
        <v>Post-calc.</v>
      </c>
      <c r="W1501" s="1" t="str">
        <f t="shared" si="189"/>
        <v>Post-calc.</v>
      </c>
      <c r="X1501" s="1" t="b">
        <f t="shared" si="190"/>
        <v>1</v>
      </c>
      <c r="Z1501" s="3">
        <f t="shared" si="191"/>
        <v>0</v>
      </c>
    </row>
    <row r="1502" spans="1:26" x14ac:dyDescent="0.2">
      <c r="A1502" s="25" t="s">
        <v>4097</v>
      </c>
      <c r="B1502" s="9" t="str">
        <f t="shared" si="186"/>
        <v>4PH82</v>
      </c>
      <c r="C1502" s="30">
        <v>200</v>
      </c>
      <c r="D1502" s="30">
        <v>0</v>
      </c>
      <c r="E1502" s="32">
        <v>41882</v>
      </c>
      <c r="F1502" s="27" t="s">
        <v>3812</v>
      </c>
      <c r="G1502" s="34" t="s">
        <v>5520</v>
      </c>
      <c r="H1502" s="10" t="str">
        <f t="shared" si="187"/>
        <v>Post-calc.</v>
      </c>
      <c r="I1502" s="3">
        <f t="shared" si="184"/>
        <v>0</v>
      </c>
      <c r="M1502" s="7" t="s">
        <v>1525</v>
      </c>
      <c r="N1502" s="9" t="str">
        <f t="shared" si="185"/>
        <v>A1571</v>
      </c>
      <c r="O1502" s="3">
        <v>3000</v>
      </c>
      <c r="P1502" s="3">
        <v>3000</v>
      </c>
      <c r="Q1502" s="1" t="s">
        <v>8</v>
      </c>
      <c r="R1502" s="1" t="s">
        <v>9</v>
      </c>
      <c r="S1502" s="1" t="s">
        <v>10</v>
      </c>
      <c r="T1502" s="1" t="s">
        <v>1260</v>
      </c>
      <c r="V1502" s="19" t="str">
        <f t="shared" si="188"/>
        <v>Post-calc.</v>
      </c>
      <c r="W1502" s="1" t="str">
        <f t="shared" si="189"/>
        <v>Post-calc.</v>
      </c>
      <c r="X1502" s="1" t="b">
        <f t="shared" si="190"/>
        <v>1</v>
      </c>
      <c r="Z1502" s="3">
        <f t="shared" si="191"/>
        <v>0</v>
      </c>
    </row>
    <row r="1503" spans="1:26" x14ac:dyDescent="0.2">
      <c r="A1503" s="25" t="s">
        <v>4098</v>
      </c>
      <c r="B1503" s="9" t="str">
        <f t="shared" si="186"/>
        <v>4PH83</v>
      </c>
      <c r="C1503" s="30">
        <v>100</v>
      </c>
      <c r="D1503" s="30">
        <v>0</v>
      </c>
      <c r="E1503" s="32">
        <v>41882</v>
      </c>
      <c r="F1503" s="27" t="s">
        <v>3812</v>
      </c>
      <c r="G1503" s="34" t="s">
        <v>5520</v>
      </c>
      <c r="H1503" s="10" t="str">
        <f t="shared" si="187"/>
        <v>Post-calc.</v>
      </c>
      <c r="I1503" s="3">
        <f t="shared" si="184"/>
        <v>0</v>
      </c>
      <c r="M1503" s="7" t="s">
        <v>1526</v>
      </c>
      <c r="N1503" s="9" t="str">
        <f t="shared" si="185"/>
        <v>A1591</v>
      </c>
      <c r="O1503" s="3">
        <v>3112</v>
      </c>
      <c r="P1503" s="3">
        <v>3112</v>
      </c>
      <c r="Q1503" s="1" t="s">
        <v>14</v>
      </c>
      <c r="R1503" s="1" t="s">
        <v>9</v>
      </c>
      <c r="S1503" s="1" t="s">
        <v>10</v>
      </c>
      <c r="T1503" s="1" t="s">
        <v>69</v>
      </c>
      <c r="V1503" s="19" t="str">
        <f t="shared" si="188"/>
        <v>Pre-calc.</v>
      </c>
      <c r="W1503" s="1" t="str">
        <f t="shared" si="189"/>
        <v>Pre-calc.</v>
      </c>
      <c r="X1503" s="1" t="b">
        <f t="shared" si="190"/>
        <v>1</v>
      </c>
      <c r="Z1503" s="3">
        <f t="shared" si="191"/>
        <v>0</v>
      </c>
    </row>
    <row r="1504" spans="1:26" x14ac:dyDescent="0.2">
      <c r="A1504" s="25" t="s">
        <v>4099</v>
      </c>
      <c r="B1504" s="9" t="str">
        <f t="shared" si="186"/>
        <v>4PH84</v>
      </c>
      <c r="C1504" s="30">
        <v>200</v>
      </c>
      <c r="D1504" s="30">
        <v>0</v>
      </c>
      <c r="E1504" s="32">
        <v>41973</v>
      </c>
      <c r="F1504" s="27" t="s">
        <v>3812</v>
      </c>
      <c r="G1504" s="34" t="s">
        <v>5520</v>
      </c>
      <c r="H1504" s="10" t="str">
        <f t="shared" si="187"/>
        <v>Post-calc.</v>
      </c>
      <c r="I1504" s="3">
        <f t="shared" si="184"/>
        <v>0</v>
      </c>
      <c r="M1504" s="7" t="s">
        <v>1527</v>
      </c>
      <c r="N1504" s="9" t="str">
        <f t="shared" si="185"/>
        <v>A1620</v>
      </c>
      <c r="O1504" s="3">
        <v>84.236699999999999</v>
      </c>
      <c r="P1504" s="3">
        <v>82.336200000000005</v>
      </c>
      <c r="Q1504" s="1" t="s">
        <v>8</v>
      </c>
      <c r="R1504" s="1" t="s">
        <v>9</v>
      </c>
      <c r="S1504" s="1" t="s">
        <v>10</v>
      </c>
      <c r="T1504" s="1" t="s">
        <v>1528</v>
      </c>
      <c r="V1504" s="19" t="str">
        <f t="shared" si="188"/>
        <v>Post-calc.</v>
      </c>
      <c r="W1504" s="1" t="str">
        <f t="shared" si="189"/>
        <v>Post-calc.</v>
      </c>
      <c r="X1504" s="1" t="b">
        <f t="shared" si="190"/>
        <v>1</v>
      </c>
      <c r="Z1504" s="3">
        <f t="shared" si="191"/>
        <v>0</v>
      </c>
    </row>
    <row r="1505" spans="1:26" x14ac:dyDescent="0.2">
      <c r="A1505" s="25" t="s">
        <v>4100</v>
      </c>
      <c r="B1505" s="9" t="str">
        <f t="shared" si="186"/>
        <v>4PH85</v>
      </c>
      <c r="C1505" s="30">
        <v>200</v>
      </c>
      <c r="D1505" s="30">
        <v>0</v>
      </c>
      <c r="E1505" s="32">
        <v>41912</v>
      </c>
      <c r="F1505" s="27" t="s">
        <v>3812</v>
      </c>
      <c r="G1505" s="34" t="s">
        <v>5520</v>
      </c>
      <c r="H1505" s="10" t="str">
        <f t="shared" si="187"/>
        <v>Post-calc.</v>
      </c>
      <c r="I1505" s="3">
        <f t="shared" si="184"/>
        <v>0</v>
      </c>
      <c r="M1505" s="7" t="s">
        <v>1529</v>
      </c>
      <c r="N1505" s="9" t="str">
        <f t="shared" si="185"/>
        <v>A1622</v>
      </c>
      <c r="O1505" s="3">
        <v>126.41589999999999</v>
      </c>
      <c r="P1505" s="3">
        <v>123.01300000000001</v>
      </c>
      <c r="Q1505" s="1" t="s">
        <v>8</v>
      </c>
      <c r="R1505" s="1" t="s">
        <v>9</v>
      </c>
      <c r="S1505" s="1" t="s">
        <v>10</v>
      </c>
      <c r="T1505" s="1" t="s">
        <v>1528</v>
      </c>
      <c r="V1505" s="19" t="str">
        <f t="shared" si="188"/>
        <v>Post-calc.</v>
      </c>
      <c r="W1505" s="1" t="str">
        <f t="shared" si="189"/>
        <v>Post-calc.</v>
      </c>
      <c r="X1505" s="1" t="b">
        <f t="shared" si="190"/>
        <v>1</v>
      </c>
      <c r="Z1505" s="3">
        <f t="shared" si="191"/>
        <v>0</v>
      </c>
    </row>
    <row r="1506" spans="1:26" x14ac:dyDescent="0.2">
      <c r="A1506" s="25" t="s">
        <v>4101</v>
      </c>
      <c r="B1506" s="9" t="str">
        <f t="shared" si="186"/>
        <v>4PH86</v>
      </c>
      <c r="C1506" s="30">
        <v>900</v>
      </c>
      <c r="D1506" s="30">
        <v>0</v>
      </c>
      <c r="E1506" s="32">
        <v>42004</v>
      </c>
      <c r="F1506" s="27" t="s">
        <v>3812</v>
      </c>
      <c r="G1506" s="34" t="s">
        <v>5520</v>
      </c>
      <c r="H1506" s="10" t="str">
        <f t="shared" si="187"/>
        <v>Post-calc.</v>
      </c>
      <c r="I1506" s="3">
        <f t="shared" si="184"/>
        <v>0</v>
      </c>
      <c r="M1506" s="7" t="s">
        <v>1530</v>
      </c>
      <c r="N1506" s="9" t="str">
        <f t="shared" si="185"/>
        <v>A1625</v>
      </c>
      <c r="O1506" s="3">
        <v>126.41589999999999</v>
      </c>
      <c r="P1506" s="3">
        <v>123.01300000000001</v>
      </c>
      <c r="Q1506" s="1" t="s">
        <v>8</v>
      </c>
      <c r="R1506" s="1" t="s">
        <v>9</v>
      </c>
      <c r="S1506" s="1" t="s">
        <v>10</v>
      </c>
      <c r="T1506" s="1" t="s">
        <v>1528</v>
      </c>
      <c r="V1506" s="19" t="str">
        <f t="shared" si="188"/>
        <v>Post-calc.</v>
      </c>
      <c r="W1506" s="1" t="str">
        <f t="shared" si="189"/>
        <v>Post-calc.</v>
      </c>
      <c r="X1506" s="1" t="b">
        <f t="shared" si="190"/>
        <v>1</v>
      </c>
      <c r="Z1506" s="3">
        <f t="shared" si="191"/>
        <v>0</v>
      </c>
    </row>
    <row r="1507" spans="1:26" x14ac:dyDescent="0.2">
      <c r="A1507" s="25" t="s">
        <v>4102</v>
      </c>
      <c r="B1507" s="9" t="str">
        <f t="shared" si="186"/>
        <v>4PH87</v>
      </c>
      <c r="C1507" s="30">
        <v>400</v>
      </c>
      <c r="D1507" s="30">
        <v>0</v>
      </c>
      <c r="E1507" s="32">
        <v>42004</v>
      </c>
      <c r="F1507" s="27" t="s">
        <v>3812</v>
      </c>
      <c r="G1507" s="34" t="s">
        <v>5520</v>
      </c>
      <c r="H1507" s="10" t="str">
        <f t="shared" si="187"/>
        <v>Post-calc.</v>
      </c>
      <c r="I1507" s="3">
        <f t="shared" si="184"/>
        <v>0</v>
      </c>
      <c r="M1507" s="7" t="s">
        <v>1531</v>
      </c>
      <c r="N1507" s="9" t="str">
        <f t="shared" si="185"/>
        <v>A1626</v>
      </c>
      <c r="O1507" s="3">
        <v>732.3768</v>
      </c>
      <c r="P1507" s="3">
        <v>695.19219999999996</v>
      </c>
      <c r="Q1507" s="1" t="s">
        <v>8</v>
      </c>
      <c r="R1507" s="1" t="s">
        <v>9</v>
      </c>
      <c r="S1507" s="1" t="s">
        <v>10</v>
      </c>
      <c r="T1507" s="1" t="s">
        <v>1528</v>
      </c>
      <c r="V1507" s="19" t="str">
        <f t="shared" si="188"/>
        <v>Post-calc.</v>
      </c>
      <c r="W1507" s="1" t="str">
        <f t="shared" si="189"/>
        <v>Post-calc.</v>
      </c>
      <c r="X1507" s="1" t="b">
        <f t="shared" si="190"/>
        <v>1</v>
      </c>
      <c r="Z1507" s="3">
        <f t="shared" si="191"/>
        <v>0</v>
      </c>
    </row>
    <row r="1508" spans="1:26" x14ac:dyDescent="0.2">
      <c r="A1508" s="25" t="s">
        <v>4103</v>
      </c>
      <c r="B1508" s="9" t="str">
        <f t="shared" si="186"/>
        <v>4PH88</v>
      </c>
      <c r="C1508" s="30">
        <v>500</v>
      </c>
      <c r="D1508" s="30">
        <v>0</v>
      </c>
      <c r="E1508" s="32">
        <v>41912</v>
      </c>
      <c r="F1508" s="27" t="s">
        <v>3812</v>
      </c>
      <c r="G1508" s="34" t="s">
        <v>5520</v>
      </c>
      <c r="H1508" s="10" t="str">
        <f t="shared" si="187"/>
        <v>Post-calc.</v>
      </c>
      <c r="I1508" s="3">
        <f t="shared" si="184"/>
        <v>0</v>
      </c>
      <c r="M1508" s="7" t="s">
        <v>1532</v>
      </c>
      <c r="N1508" s="9" t="str">
        <f t="shared" si="185"/>
        <v>A1627</v>
      </c>
      <c r="O1508" s="3">
        <v>551.66589999999997</v>
      </c>
      <c r="P1508" s="3">
        <v>185.28</v>
      </c>
      <c r="Q1508" s="1" t="s">
        <v>8</v>
      </c>
      <c r="R1508" s="1" t="s">
        <v>9</v>
      </c>
      <c r="S1508" s="1" t="s">
        <v>10</v>
      </c>
      <c r="T1508" s="1" t="s">
        <v>1528</v>
      </c>
      <c r="V1508" s="19" t="str">
        <f t="shared" si="188"/>
        <v>Post-calc.</v>
      </c>
      <c r="W1508" s="1" t="str">
        <f t="shared" si="189"/>
        <v>Post-calc.</v>
      </c>
      <c r="X1508" s="1" t="b">
        <f t="shared" si="190"/>
        <v>1</v>
      </c>
      <c r="Z1508" s="3">
        <f t="shared" si="191"/>
        <v>0</v>
      </c>
    </row>
    <row r="1509" spans="1:26" x14ac:dyDescent="0.2">
      <c r="A1509" s="25" t="s">
        <v>4104</v>
      </c>
      <c r="B1509" s="9" t="str">
        <f t="shared" si="186"/>
        <v>4PH89</v>
      </c>
      <c r="C1509" s="30">
        <v>500</v>
      </c>
      <c r="D1509" s="30">
        <v>0</v>
      </c>
      <c r="E1509" s="32">
        <v>41912</v>
      </c>
      <c r="F1509" s="27" t="s">
        <v>3812</v>
      </c>
      <c r="G1509" s="34" t="s">
        <v>5520</v>
      </c>
      <c r="H1509" s="10" t="str">
        <f t="shared" si="187"/>
        <v>Post-calc.</v>
      </c>
      <c r="I1509" s="3">
        <f t="shared" si="184"/>
        <v>0</v>
      </c>
      <c r="M1509" s="7" t="s">
        <v>1533</v>
      </c>
      <c r="N1509" s="9" t="str">
        <f t="shared" si="185"/>
        <v>A1628</v>
      </c>
      <c r="O1509" s="3">
        <v>167.78120000000001</v>
      </c>
      <c r="P1509" s="3">
        <v>162.25559999999999</v>
      </c>
      <c r="Q1509" s="1" t="s">
        <v>8</v>
      </c>
      <c r="R1509" s="1" t="s">
        <v>9</v>
      </c>
      <c r="S1509" s="1" t="s">
        <v>10</v>
      </c>
      <c r="T1509" s="1" t="s">
        <v>1528</v>
      </c>
      <c r="V1509" s="19" t="str">
        <f t="shared" si="188"/>
        <v>Post-calc.</v>
      </c>
      <c r="W1509" s="1" t="str">
        <f t="shared" si="189"/>
        <v>Post-calc.</v>
      </c>
      <c r="X1509" s="1" t="b">
        <f t="shared" si="190"/>
        <v>1</v>
      </c>
      <c r="Z1509" s="3">
        <f t="shared" si="191"/>
        <v>0</v>
      </c>
    </row>
    <row r="1510" spans="1:26" x14ac:dyDescent="0.2">
      <c r="A1510" s="25" t="s">
        <v>4105</v>
      </c>
      <c r="B1510" s="9" t="str">
        <f t="shared" si="186"/>
        <v>4PH90</v>
      </c>
      <c r="C1510" s="30">
        <v>1000</v>
      </c>
      <c r="D1510" s="30">
        <v>0</v>
      </c>
      <c r="E1510" s="32">
        <v>41943</v>
      </c>
      <c r="F1510" s="27" t="s">
        <v>3812</v>
      </c>
      <c r="G1510" s="34" t="s">
        <v>5520</v>
      </c>
      <c r="H1510" s="10" t="str">
        <f t="shared" si="187"/>
        <v>Post-calc.</v>
      </c>
      <c r="I1510" s="3">
        <f t="shared" si="184"/>
        <v>0</v>
      </c>
      <c r="M1510" s="7" t="s">
        <v>1534</v>
      </c>
      <c r="N1510" s="9" t="str">
        <f t="shared" si="185"/>
        <v>A1629</v>
      </c>
      <c r="O1510" s="3">
        <v>164.97239999999999</v>
      </c>
      <c r="P1510" s="3">
        <v>160.4513</v>
      </c>
      <c r="Q1510" s="1" t="s">
        <v>8</v>
      </c>
      <c r="R1510" s="1" t="s">
        <v>9</v>
      </c>
      <c r="S1510" s="1" t="s">
        <v>10</v>
      </c>
      <c r="T1510" s="1" t="s">
        <v>1528</v>
      </c>
      <c r="V1510" s="19" t="str">
        <f t="shared" si="188"/>
        <v>Post-calc.</v>
      </c>
      <c r="W1510" s="1" t="str">
        <f t="shared" si="189"/>
        <v>Post-calc.</v>
      </c>
      <c r="X1510" s="1" t="b">
        <f t="shared" si="190"/>
        <v>1</v>
      </c>
      <c r="Z1510" s="3">
        <f t="shared" si="191"/>
        <v>0</v>
      </c>
    </row>
    <row r="1511" spans="1:26" x14ac:dyDescent="0.2">
      <c r="A1511" s="25" t="s">
        <v>4106</v>
      </c>
      <c r="B1511" s="9" t="str">
        <f t="shared" si="186"/>
        <v>4PH91</v>
      </c>
      <c r="C1511" s="30">
        <v>38</v>
      </c>
      <c r="D1511" s="30">
        <v>0</v>
      </c>
      <c r="E1511" s="32">
        <v>41943</v>
      </c>
      <c r="F1511" s="27" t="s">
        <v>3812</v>
      </c>
      <c r="G1511" s="34" t="s">
        <v>5520</v>
      </c>
      <c r="H1511" s="10" t="str">
        <f t="shared" si="187"/>
        <v>Post-calc.</v>
      </c>
      <c r="I1511" s="3">
        <f t="shared" si="184"/>
        <v>0</v>
      </c>
      <c r="M1511" s="7" t="s">
        <v>1535</v>
      </c>
      <c r="N1511" s="9" t="str">
        <f t="shared" si="185"/>
        <v>A1630</v>
      </c>
      <c r="O1511" s="3">
        <v>125.7962</v>
      </c>
      <c r="P1511" s="3">
        <v>30.88</v>
      </c>
      <c r="Q1511" s="1" t="s">
        <v>8</v>
      </c>
      <c r="R1511" s="1" t="s">
        <v>9</v>
      </c>
      <c r="S1511" s="1" t="s">
        <v>10</v>
      </c>
      <c r="T1511" s="1" t="s">
        <v>1528</v>
      </c>
      <c r="V1511" s="19" t="str">
        <f t="shared" si="188"/>
        <v>Post-calc.</v>
      </c>
      <c r="W1511" s="1" t="str">
        <f t="shared" si="189"/>
        <v>Post-calc.</v>
      </c>
      <c r="X1511" s="1" t="b">
        <f t="shared" si="190"/>
        <v>1</v>
      </c>
      <c r="Z1511" s="3">
        <f t="shared" si="191"/>
        <v>0</v>
      </c>
    </row>
    <row r="1512" spans="1:26" x14ac:dyDescent="0.2">
      <c r="A1512" s="25" t="s">
        <v>4107</v>
      </c>
      <c r="B1512" s="9" t="str">
        <f t="shared" si="186"/>
        <v>4PH92</v>
      </c>
      <c r="C1512" s="30">
        <v>800</v>
      </c>
      <c r="D1512" s="30">
        <v>0</v>
      </c>
      <c r="E1512" s="32">
        <v>41973</v>
      </c>
      <c r="F1512" s="27" t="s">
        <v>3812</v>
      </c>
      <c r="G1512" s="34" t="s">
        <v>5520</v>
      </c>
      <c r="H1512" s="10" t="str">
        <f t="shared" si="187"/>
        <v>Post-calc.</v>
      </c>
      <c r="I1512" s="3">
        <f t="shared" si="184"/>
        <v>0</v>
      </c>
      <c r="M1512" s="7" t="s">
        <v>1536</v>
      </c>
      <c r="N1512" s="9" t="str">
        <f t="shared" si="185"/>
        <v>A1631</v>
      </c>
      <c r="O1512" s="3">
        <v>175.1146</v>
      </c>
      <c r="P1512" s="3">
        <v>61.76</v>
      </c>
      <c r="Q1512" s="1" t="s">
        <v>8</v>
      </c>
      <c r="R1512" s="1" t="s">
        <v>9</v>
      </c>
      <c r="S1512" s="1" t="s">
        <v>10</v>
      </c>
      <c r="T1512" s="1" t="s">
        <v>1528</v>
      </c>
      <c r="V1512" s="19" t="str">
        <f t="shared" si="188"/>
        <v>Post-calc.</v>
      </c>
      <c r="W1512" s="1" t="str">
        <f t="shared" si="189"/>
        <v>Post-calc.</v>
      </c>
      <c r="X1512" s="1" t="b">
        <f t="shared" si="190"/>
        <v>1</v>
      </c>
      <c r="Z1512" s="3">
        <f t="shared" si="191"/>
        <v>0</v>
      </c>
    </row>
    <row r="1513" spans="1:26" x14ac:dyDescent="0.2">
      <c r="A1513" s="25" t="s">
        <v>4108</v>
      </c>
      <c r="B1513" s="9" t="str">
        <f t="shared" si="186"/>
        <v>4PH93</v>
      </c>
      <c r="C1513" s="30">
        <v>300</v>
      </c>
      <c r="D1513" s="30">
        <v>0</v>
      </c>
      <c r="E1513" s="32">
        <v>41943</v>
      </c>
      <c r="F1513" s="27" t="s">
        <v>3812</v>
      </c>
      <c r="G1513" s="34" t="s">
        <v>5520</v>
      </c>
      <c r="H1513" s="10" t="str">
        <f t="shared" si="187"/>
        <v>Post-calc.</v>
      </c>
      <c r="I1513" s="3">
        <f t="shared" si="184"/>
        <v>0</v>
      </c>
      <c r="M1513" s="7" t="s">
        <v>1537</v>
      </c>
      <c r="N1513" s="9" t="str">
        <f t="shared" si="185"/>
        <v>A1632</v>
      </c>
      <c r="O1513" s="3">
        <v>241.73230000000001</v>
      </c>
      <c r="P1513" s="3">
        <v>6909.76</v>
      </c>
      <c r="Q1513" s="1" t="s">
        <v>8</v>
      </c>
      <c r="R1513" s="1" t="s">
        <v>9</v>
      </c>
      <c r="S1513" s="1" t="s">
        <v>10</v>
      </c>
      <c r="T1513" s="1" t="s">
        <v>1528</v>
      </c>
      <c r="V1513" s="19" t="str">
        <f t="shared" si="188"/>
        <v>Post-calc.</v>
      </c>
      <c r="W1513" s="1" t="str">
        <f t="shared" si="189"/>
        <v>Post-calc.</v>
      </c>
      <c r="X1513" s="1" t="b">
        <f t="shared" si="190"/>
        <v>1</v>
      </c>
      <c r="Z1513" s="3">
        <f t="shared" si="191"/>
        <v>0</v>
      </c>
    </row>
    <row r="1514" spans="1:26" x14ac:dyDescent="0.2">
      <c r="A1514" s="25" t="s">
        <v>4109</v>
      </c>
      <c r="B1514" s="9" t="str">
        <f t="shared" si="186"/>
        <v>4PH94</v>
      </c>
      <c r="C1514" s="30">
        <v>400</v>
      </c>
      <c r="D1514" s="30">
        <v>0</v>
      </c>
      <c r="E1514" s="32">
        <v>41943</v>
      </c>
      <c r="F1514" s="27" t="s">
        <v>3812</v>
      </c>
      <c r="G1514" s="34" t="s">
        <v>5520</v>
      </c>
      <c r="H1514" s="10" t="str">
        <f t="shared" si="187"/>
        <v>Post-calc.</v>
      </c>
      <c r="I1514" s="3">
        <f t="shared" si="184"/>
        <v>0</v>
      </c>
      <c r="M1514" s="7" t="s">
        <v>1538</v>
      </c>
      <c r="N1514" s="9" t="str">
        <f t="shared" si="185"/>
        <v>A1633</v>
      </c>
      <c r="O1514" s="3">
        <v>241.7389</v>
      </c>
      <c r="P1514" s="3">
        <v>235.75389999999999</v>
      </c>
      <c r="Q1514" s="1" t="s">
        <v>8</v>
      </c>
      <c r="R1514" s="1" t="s">
        <v>9</v>
      </c>
      <c r="S1514" s="1" t="s">
        <v>10</v>
      </c>
      <c r="T1514" s="1" t="s">
        <v>1528</v>
      </c>
      <c r="V1514" s="19" t="str">
        <f t="shared" si="188"/>
        <v>Post-calc.</v>
      </c>
      <c r="W1514" s="1" t="str">
        <f t="shared" si="189"/>
        <v>Post-calc.</v>
      </c>
      <c r="X1514" s="1" t="b">
        <f t="shared" si="190"/>
        <v>1</v>
      </c>
      <c r="Z1514" s="3">
        <f t="shared" si="191"/>
        <v>0</v>
      </c>
    </row>
    <row r="1515" spans="1:26" x14ac:dyDescent="0.2">
      <c r="A1515" s="25" t="s">
        <v>4110</v>
      </c>
      <c r="B1515" s="9" t="str">
        <f t="shared" si="186"/>
        <v>4PH95</v>
      </c>
      <c r="C1515" s="30">
        <v>500</v>
      </c>
      <c r="D1515" s="30">
        <v>0</v>
      </c>
      <c r="E1515" s="32">
        <v>42004</v>
      </c>
      <c r="F1515" s="27" t="s">
        <v>3812</v>
      </c>
      <c r="G1515" s="34" t="s">
        <v>5520</v>
      </c>
      <c r="H1515" s="10" t="str">
        <f t="shared" si="187"/>
        <v>Post-calc.</v>
      </c>
      <c r="I1515" s="3">
        <f t="shared" si="184"/>
        <v>0</v>
      </c>
      <c r="M1515" s="7" t="s">
        <v>1539</v>
      </c>
      <c r="N1515" s="9" t="str">
        <f t="shared" si="185"/>
        <v>A1634</v>
      </c>
      <c r="O1515" s="3">
        <v>370.49639999999999</v>
      </c>
      <c r="P1515" s="3">
        <v>361.43560000000002</v>
      </c>
      <c r="Q1515" s="1" t="s">
        <v>8</v>
      </c>
      <c r="R1515" s="1" t="s">
        <v>9</v>
      </c>
      <c r="S1515" s="1" t="s">
        <v>10</v>
      </c>
      <c r="T1515" s="1" t="s">
        <v>1528</v>
      </c>
      <c r="V1515" s="19" t="str">
        <f t="shared" si="188"/>
        <v>Post-calc.</v>
      </c>
      <c r="W1515" s="1" t="str">
        <f t="shared" si="189"/>
        <v>Post-calc.</v>
      </c>
      <c r="X1515" s="1" t="b">
        <f t="shared" si="190"/>
        <v>1</v>
      </c>
      <c r="Z1515" s="3">
        <f t="shared" si="191"/>
        <v>0</v>
      </c>
    </row>
    <row r="1516" spans="1:26" x14ac:dyDescent="0.2">
      <c r="A1516" s="25" t="s">
        <v>4111</v>
      </c>
      <c r="B1516" s="9" t="str">
        <f t="shared" si="186"/>
        <v>4PH96</v>
      </c>
      <c r="C1516" s="30">
        <v>200</v>
      </c>
      <c r="D1516" s="30">
        <v>0</v>
      </c>
      <c r="E1516" s="32">
        <v>41912</v>
      </c>
      <c r="F1516" s="27" t="s">
        <v>3812</v>
      </c>
      <c r="G1516" s="34" t="s">
        <v>5520</v>
      </c>
      <c r="H1516" s="10" t="str">
        <f t="shared" si="187"/>
        <v>Post-calc.</v>
      </c>
      <c r="I1516" s="3">
        <f t="shared" si="184"/>
        <v>0</v>
      </c>
      <c r="M1516" s="7" t="s">
        <v>1540</v>
      </c>
      <c r="N1516" s="9" t="str">
        <f t="shared" si="185"/>
        <v>A1635</v>
      </c>
      <c r="O1516" s="3">
        <v>406.3673</v>
      </c>
      <c r="P1516" s="3">
        <v>393.70190000000002</v>
      </c>
      <c r="Q1516" s="1" t="s">
        <v>8</v>
      </c>
      <c r="R1516" s="1" t="s">
        <v>9</v>
      </c>
      <c r="S1516" s="1" t="s">
        <v>10</v>
      </c>
      <c r="T1516" s="1" t="s">
        <v>1528</v>
      </c>
      <c r="V1516" s="19" t="str">
        <f t="shared" si="188"/>
        <v>Post-calc.</v>
      </c>
      <c r="W1516" s="1" t="str">
        <f t="shared" si="189"/>
        <v>Post-calc.</v>
      </c>
      <c r="X1516" s="1" t="b">
        <f t="shared" si="190"/>
        <v>1</v>
      </c>
      <c r="Z1516" s="3">
        <f t="shared" si="191"/>
        <v>0</v>
      </c>
    </row>
    <row r="1517" spans="1:26" x14ac:dyDescent="0.2">
      <c r="A1517" s="25" t="s">
        <v>4112</v>
      </c>
      <c r="B1517" s="9" t="str">
        <f t="shared" si="186"/>
        <v>4PH97</v>
      </c>
      <c r="C1517" s="30">
        <v>786.36</v>
      </c>
      <c r="D1517" s="30">
        <v>1545.8598999999999</v>
      </c>
      <c r="E1517" s="32">
        <v>42522</v>
      </c>
      <c r="F1517" s="27" t="s">
        <v>3812</v>
      </c>
      <c r="G1517" s="34" t="s">
        <v>5520</v>
      </c>
      <c r="H1517" s="10" t="str">
        <f t="shared" si="187"/>
        <v>Post-calc.</v>
      </c>
      <c r="I1517" s="3">
        <f t="shared" si="184"/>
        <v>0</v>
      </c>
      <c r="M1517" s="7" t="s">
        <v>1541</v>
      </c>
      <c r="N1517" s="9" t="str">
        <f t="shared" si="185"/>
        <v>A1643</v>
      </c>
      <c r="O1517" s="3">
        <v>302.37349999999998</v>
      </c>
      <c r="P1517" s="3">
        <v>69.48</v>
      </c>
      <c r="Q1517" s="1" t="s">
        <v>8</v>
      </c>
      <c r="R1517" s="1" t="s">
        <v>9</v>
      </c>
      <c r="S1517" s="1" t="s">
        <v>10</v>
      </c>
      <c r="T1517" s="1" t="s">
        <v>1528</v>
      </c>
      <c r="V1517" s="19" t="str">
        <f t="shared" si="188"/>
        <v>Post-calc.</v>
      </c>
      <c r="W1517" s="1" t="str">
        <f t="shared" si="189"/>
        <v>Post-calc.</v>
      </c>
      <c r="X1517" s="1" t="b">
        <f t="shared" si="190"/>
        <v>1</v>
      </c>
      <c r="Z1517" s="3">
        <f t="shared" si="191"/>
        <v>0</v>
      </c>
    </row>
    <row r="1518" spans="1:26" x14ac:dyDescent="0.2">
      <c r="A1518" s="25" t="s">
        <v>4113</v>
      </c>
      <c r="B1518" s="9" t="str">
        <f t="shared" si="186"/>
        <v>4PH98</v>
      </c>
      <c r="C1518" s="30">
        <v>200</v>
      </c>
      <c r="D1518" s="30">
        <v>0</v>
      </c>
      <c r="E1518" s="32">
        <v>42004</v>
      </c>
      <c r="F1518" s="27" t="s">
        <v>3812</v>
      </c>
      <c r="G1518" s="34" t="s">
        <v>5520</v>
      </c>
      <c r="H1518" s="10" t="str">
        <f t="shared" si="187"/>
        <v>Post-calc.</v>
      </c>
      <c r="I1518" s="3">
        <f t="shared" si="184"/>
        <v>0</v>
      </c>
      <c r="M1518" s="7" t="s">
        <v>1542</v>
      </c>
      <c r="N1518" s="9" t="str">
        <f t="shared" si="185"/>
        <v>A1644</v>
      </c>
      <c r="O1518" s="3">
        <v>630.79999999999995</v>
      </c>
      <c r="P1518" s="3">
        <v>602.67999999999995</v>
      </c>
      <c r="Q1518" s="1" t="s">
        <v>8</v>
      </c>
      <c r="R1518" s="1" t="s">
        <v>9</v>
      </c>
      <c r="S1518" s="1" t="s">
        <v>10</v>
      </c>
      <c r="T1518" s="1" t="s">
        <v>1267</v>
      </c>
      <c r="V1518" s="19" t="str">
        <f t="shared" si="188"/>
        <v>Post-calc.</v>
      </c>
      <c r="W1518" s="1" t="str">
        <f t="shared" si="189"/>
        <v>Post-calc.</v>
      </c>
      <c r="X1518" s="1" t="b">
        <f t="shared" si="190"/>
        <v>1</v>
      </c>
      <c r="Z1518" s="3">
        <f t="shared" si="191"/>
        <v>0</v>
      </c>
    </row>
    <row r="1519" spans="1:26" x14ac:dyDescent="0.2">
      <c r="A1519" s="25" t="s">
        <v>4114</v>
      </c>
      <c r="B1519" s="9" t="str">
        <f t="shared" si="186"/>
        <v>4PH99</v>
      </c>
      <c r="C1519" s="30">
        <v>1300</v>
      </c>
      <c r="D1519" s="30">
        <v>0</v>
      </c>
      <c r="E1519" s="32">
        <v>41973</v>
      </c>
      <c r="F1519" s="27" t="s">
        <v>3812</v>
      </c>
      <c r="G1519" s="34" t="s">
        <v>5520</v>
      </c>
      <c r="H1519" s="10" t="str">
        <f t="shared" si="187"/>
        <v>Post-calc.</v>
      </c>
      <c r="I1519" s="3">
        <f t="shared" si="184"/>
        <v>0</v>
      </c>
      <c r="M1519" s="7" t="s">
        <v>1543</v>
      </c>
      <c r="N1519" s="9" t="str">
        <f t="shared" si="185"/>
        <v>A1647</v>
      </c>
      <c r="O1519" s="3">
        <v>759.31</v>
      </c>
      <c r="P1519" s="3">
        <v>776.07500000000005</v>
      </c>
      <c r="Q1519" s="1" t="s">
        <v>8</v>
      </c>
      <c r="R1519" s="1" t="s">
        <v>9</v>
      </c>
      <c r="S1519" s="1" t="s">
        <v>10</v>
      </c>
      <c r="T1519" s="1" t="s">
        <v>1528</v>
      </c>
      <c r="V1519" s="19" t="str">
        <f t="shared" si="188"/>
        <v>Post-calc.</v>
      </c>
      <c r="W1519" s="1" t="str">
        <f t="shared" si="189"/>
        <v>Post-calc.</v>
      </c>
      <c r="X1519" s="1" t="b">
        <f t="shared" si="190"/>
        <v>1</v>
      </c>
      <c r="Z1519" s="3">
        <f t="shared" si="191"/>
        <v>0</v>
      </c>
    </row>
    <row r="1520" spans="1:26" x14ac:dyDescent="0.2">
      <c r="A1520" s="25" t="s">
        <v>4115</v>
      </c>
      <c r="B1520" s="9" t="str">
        <f t="shared" si="186"/>
        <v>4PM21</v>
      </c>
      <c r="C1520" s="30">
        <v>60560</v>
      </c>
      <c r="D1520" s="30">
        <v>0</v>
      </c>
      <c r="E1520" s="32"/>
      <c r="F1520" s="27" t="s">
        <v>3812</v>
      </c>
      <c r="G1520" s="34" t="s">
        <v>5520</v>
      </c>
      <c r="H1520" s="10" t="str">
        <f t="shared" si="187"/>
        <v>Pre-calc.</v>
      </c>
      <c r="I1520" s="3">
        <f t="shared" si="184"/>
        <v>0</v>
      </c>
      <c r="M1520" s="7" t="s">
        <v>1544</v>
      </c>
      <c r="N1520" s="9" t="str">
        <f t="shared" si="185"/>
        <v>A1678</v>
      </c>
      <c r="O1520" s="3">
        <v>2393.6707000000001</v>
      </c>
      <c r="P1520" s="3">
        <v>2393.6707000000001</v>
      </c>
      <c r="Q1520" s="1" t="s">
        <v>14</v>
      </c>
      <c r="R1520" s="1" t="s">
        <v>9</v>
      </c>
      <c r="S1520" s="1" t="s">
        <v>10</v>
      </c>
      <c r="T1520" s="1" t="s">
        <v>1528</v>
      </c>
      <c r="V1520" s="19" t="str">
        <f t="shared" si="188"/>
        <v>Pre-calc.</v>
      </c>
      <c r="W1520" s="1" t="str">
        <f t="shared" si="189"/>
        <v>Pre-calc.</v>
      </c>
      <c r="X1520" s="1" t="b">
        <f t="shared" si="190"/>
        <v>1</v>
      </c>
      <c r="Z1520" s="3">
        <f t="shared" si="191"/>
        <v>0</v>
      </c>
    </row>
    <row r="1521" spans="1:26" x14ac:dyDescent="0.2">
      <c r="A1521" s="25" t="s">
        <v>4116</v>
      </c>
      <c r="B1521" s="9" t="str">
        <f t="shared" si="186"/>
        <v>4PM22</v>
      </c>
      <c r="C1521" s="30">
        <v>106080</v>
      </c>
      <c r="D1521" s="30">
        <v>111126.8588</v>
      </c>
      <c r="E1521" s="32">
        <v>42522</v>
      </c>
      <c r="F1521" s="27" t="s">
        <v>3812</v>
      </c>
      <c r="G1521" s="34" t="s">
        <v>5520</v>
      </c>
      <c r="H1521" s="10" t="str">
        <f t="shared" si="187"/>
        <v>Post-calc.</v>
      </c>
      <c r="I1521" s="3">
        <f t="shared" si="184"/>
        <v>0</v>
      </c>
      <c r="M1521" s="7" t="s">
        <v>1545</v>
      </c>
      <c r="N1521" s="9" t="str">
        <f t="shared" si="185"/>
        <v>A1679</v>
      </c>
      <c r="O1521" s="3">
        <v>1997.2650000000001</v>
      </c>
      <c r="P1521" s="3">
        <v>1936.5320999999999</v>
      </c>
      <c r="Q1521" s="1" t="s">
        <v>8</v>
      </c>
      <c r="R1521" s="1" t="s">
        <v>9</v>
      </c>
      <c r="S1521" s="1" t="s">
        <v>10</v>
      </c>
      <c r="T1521" s="1" t="s">
        <v>1528</v>
      </c>
      <c r="V1521" s="19" t="str">
        <f t="shared" si="188"/>
        <v>Post-calc.</v>
      </c>
      <c r="W1521" s="1" t="str">
        <f t="shared" si="189"/>
        <v>Post-calc.</v>
      </c>
      <c r="X1521" s="1" t="b">
        <f t="shared" si="190"/>
        <v>1</v>
      </c>
      <c r="Z1521" s="3">
        <f t="shared" si="191"/>
        <v>0</v>
      </c>
    </row>
    <row r="1522" spans="1:26" x14ac:dyDescent="0.2">
      <c r="A1522" s="25" t="s">
        <v>4117</v>
      </c>
      <c r="B1522" s="9" t="str">
        <f t="shared" si="186"/>
        <v>4PM36</v>
      </c>
      <c r="C1522" s="30">
        <v>5000</v>
      </c>
      <c r="D1522" s="30">
        <v>6095.7758000000003</v>
      </c>
      <c r="E1522" s="32">
        <v>42522</v>
      </c>
      <c r="F1522" s="27" t="s">
        <v>3812</v>
      </c>
      <c r="G1522" s="34" t="s">
        <v>5520</v>
      </c>
      <c r="H1522" s="10" t="str">
        <f t="shared" si="187"/>
        <v>Post-calc.</v>
      </c>
      <c r="I1522" s="3">
        <f t="shared" si="184"/>
        <v>0</v>
      </c>
      <c r="M1522" s="7" t="s">
        <v>1546</v>
      </c>
      <c r="N1522" s="9" t="str">
        <f t="shared" si="185"/>
        <v>A1680</v>
      </c>
      <c r="O1522" s="3">
        <v>5974.1940999999997</v>
      </c>
      <c r="P1522" s="3">
        <v>5974.1940999999997</v>
      </c>
      <c r="Q1522" s="1" t="s">
        <v>14</v>
      </c>
      <c r="R1522" s="1" t="s">
        <v>9</v>
      </c>
      <c r="S1522" s="1" t="s">
        <v>10</v>
      </c>
      <c r="T1522" s="1" t="s">
        <v>1528</v>
      </c>
      <c r="V1522" s="19" t="str">
        <f t="shared" si="188"/>
        <v>Pre-calc.</v>
      </c>
      <c r="W1522" s="1" t="str">
        <f t="shared" si="189"/>
        <v>Pre-calc.</v>
      </c>
      <c r="X1522" s="1" t="b">
        <f t="shared" si="190"/>
        <v>1</v>
      </c>
      <c r="Z1522" s="3">
        <f t="shared" si="191"/>
        <v>0</v>
      </c>
    </row>
    <row r="1523" spans="1:26" x14ac:dyDescent="0.2">
      <c r="A1523" s="25" t="s">
        <v>4118</v>
      </c>
      <c r="B1523" s="9" t="str">
        <f t="shared" si="186"/>
        <v>4PM37</v>
      </c>
      <c r="C1523" s="30">
        <v>49931</v>
      </c>
      <c r="D1523" s="30">
        <v>48442.451200000003</v>
      </c>
      <c r="E1523" s="32">
        <v>42522</v>
      </c>
      <c r="F1523" s="27" t="s">
        <v>3812</v>
      </c>
      <c r="G1523" s="34" t="s">
        <v>5520</v>
      </c>
      <c r="H1523" s="10" t="str">
        <f t="shared" si="187"/>
        <v>Post-calc.</v>
      </c>
      <c r="I1523" s="3">
        <f t="shared" si="184"/>
        <v>0</v>
      </c>
      <c r="M1523" s="7" t="s">
        <v>1547</v>
      </c>
      <c r="N1523" s="9" t="str">
        <f t="shared" si="185"/>
        <v>A1689</v>
      </c>
      <c r="O1523" s="3">
        <v>270.17520000000002</v>
      </c>
      <c r="P1523" s="3">
        <v>57.9</v>
      </c>
      <c r="Q1523" s="1" t="s">
        <v>8</v>
      </c>
      <c r="R1523" s="1" t="s">
        <v>9</v>
      </c>
      <c r="S1523" s="1" t="s">
        <v>10</v>
      </c>
      <c r="T1523" s="1" t="s">
        <v>1528</v>
      </c>
      <c r="V1523" s="19" t="str">
        <f t="shared" si="188"/>
        <v>Post-calc.</v>
      </c>
      <c r="W1523" s="1" t="str">
        <f t="shared" si="189"/>
        <v>Post-calc.</v>
      </c>
      <c r="X1523" s="1" t="b">
        <f t="shared" si="190"/>
        <v>1</v>
      </c>
      <c r="Z1523" s="3">
        <f t="shared" si="191"/>
        <v>0</v>
      </c>
    </row>
    <row r="1524" spans="1:26" x14ac:dyDescent="0.2">
      <c r="A1524" s="25" t="s">
        <v>4119</v>
      </c>
      <c r="B1524" s="9" t="str">
        <f t="shared" si="186"/>
        <v>4PM70</v>
      </c>
      <c r="C1524" s="30">
        <v>200</v>
      </c>
      <c r="D1524" s="30">
        <v>0</v>
      </c>
      <c r="E1524" s="32">
        <v>41973</v>
      </c>
      <c r="F1524" s="27" t="s">
        <v>3812</v>
      </c>
      <c r="G1524" s="34" t="s">
        <v>5520</v>
      </c>
      <c r="H1524" s="10" t="str">
        <f t="shared" si="187"/>
        <v>Post-calc.</v>
      </c>
      <c r="I1524" s="3">
        <f t="shared" si="184"/>
        <v>0</v>
      </c>
      <c r="M1524" s="7" t="s">
        <v>1548</v>
      </c>
      <c r="N1524" s="9" t="str">
        <f t="shared" si="185"/>
        <v>A1702</v>
      </c>
      <c r="O1524" s="3">
        <v>79.009900000000002</v>
      </c>
      <c r="P1524" s="3">
        <v>19.3</v>
      </c>
      <c r="Q1524" s="1" t="s">
        <v>8</v>
      </c>
      <c r="R1524" s="1" t="s">
        <v>9</v>
      </c>
      <c r="S1524" s="1" t="s">
        <v>10</v>
      </c>
      <c r="T1524" s="1" t="s">
        <v>1528</v>
      </c>
      <c r="V1524" s="19" t="str">
        <f t="shared" si="188"/>
        <v>Post-calc.</v>
      </c>
      <c r="W1524" s="1" t="str">
        <f t="shared" si="189"/>
        <v>Post-calc.</v>
      </c>
      <c r="X1524" s="1" t="b">
        <f t="shared" si="190"/>
        <v>1</v>
      </c>
      <c r="Z1524" s="3">
        <f t="shared" si="191"/>
        <v>0</v>
      </c>
    </row>
    <row r="1525" spans="1:26" x14ac:dyDescent="0.2">
      <c r="A1525" s="25" t="s">
        <v>4120</v>
      </c>
      <c r="B1525" s="9" t="str">
        <f t="shared" si="186"/>
        <v>4PM71</v>
      </c>
      <c r="C1525" s="30">
        <v>400</v>
      </c>
      <c r="D1525" s="30">
        <v>0</v>
      </c>
      <c r="E1525" s="32">
        <v>41973</v>
      </c>
      <c r="F1525" s="27" t="s">
        <v>3812</v>
      </c>
      <c r="G1525" s="34" t="s">
        <v>5520</v>
      </c>
      <c r="H1525" s="10" t="str">
        <f t="shared" si="187"/>
        <v>Post-calc.</v>
      </c>
      <c r="I1525" s="3">
        <f t="shared" si="184"/>
        <v>0</v>
      </c>
      <c r="M1525" s="7" t="s">
        <v>1549</v>
      </c>
      <c r="N1525" s="9" t="str">
        <f t="shared" si="185"/>
        <v>A1755</v>
      </c>
      <c r="O1525" s="3">
        <v>1784</v>
      </c>
      <c r="P1525" s="3">
        <v>1784</v>
      </c>
      <c r="Q1525" s="1" t="s">
        <v>8</v>
      </c>
      <c r="R1525" s="1" t="s">
        <v>9</v>
      </c>
      <c r="S1525" s="1" t="s">
        <v>10</v>
      </c>
      <c r="T1525" s="1" t="s">
        <v>1260</v>
      </c>
      <c r="V1525" s="19" t="str">
        <f t="shared" si="188"/>
        <v>Post-calc.</v>
      </c>
      <c r="W1525" s="1" t="str">
        <f t="shared" si="189"/>
        <v>Post-calc.</v>
      </c>
      <c r="X1525" s="1" t="b">
        <f t="shared" si="190"/>
        <v>1</v>
      </c>
      <c r="Z1525" s="3">
        <f t="shared" si="191"/>
        <v>0</v>
      </c>
    </row>
    <row r="1526" spans="1:26" x14ac:dyDescent="0.2">
      <c r="A1526" s="25" t="s">
        <v>4121</v>
      </c>
      <c r="B1526" s="9" t="str">
        <f t="shared" si="186"/>
        <v>4PM72</v>
      </c>
      <c r="C1526" s="30">
        <v>2000</v>
      </c>
      <c r="D1526" s="30">
        <v>0</v>
      </c>
      <c r="E1526" s="32">
        <v>42004</v>
      </c>
      <c r="F1526" s="27" t="s">
        <v>3812</v>
      </c>
      <c r="G1526" s="34" t="s">
        <v>5520</v>
      </c>
      <c r="H1526" s="10" t="str">
        <f t="shared" si="187"/>
        <v>Post-calc.</v>
      </c>
      <c r="I1526" s="3">
        <f t="shared" si="184"/>
        <v>0</v>
      </c>
      <c r="M1526" s="7" t="s">
        <v>1550</v>
      </c>
      <c r="N1526" s="9" t="str">
        <f t="shared" si="185"/>
        <v>A1780</v>
      </c>
      <c r="O1526" s="3">
        <v>9000</v>
      </c>
      <c r="P1526" s="3">
        <v>9000</v>
      </c>
      <c r="Q1526" s="1" t="s">
        <v>8</v>
      </c>
      <c r="R1526" s="1" t="s">
        <v>9</v>
      </c>
      <c r="S1526" s="1" t="s">
        <v>10</v>
      </c>
      <c r="T1526" s="1" t="s">
        <v>1378</v>
      </c>
      <c r="V1526" s="19" t="str">
        <f t="shared" si="188"/>
        <v>Post-calc.</v>
      </c>
      <c r="W1526" s="1" t="str">
        <f t="shared" si="189"/>
        <v>Post-calc.</v>
      </c>
      <c r="X1526" s="1" t="b">
        <f t="shared" si="190"/>
        <v>1</v>
      </c>
      <c r="Z1526" s="3">
        <f t="shared" si="191"/>
        <v>0</v>
      </c>
    </row>
    <row r="1527" spans="1:26" x14ac:dyDescent="0.2">
      <c r="A1527" s="25" t="s">
        <v>4122</v>
      </c>
      <c r="B1527" s="9" t="str">
        <f t="shared" si="186"/>
        <v>4PM73</v>
      </c>
      <c r="C1527" s="30">
        <v>5851.48</v>
      </c>
      <c r="D1527" s="30">
        <v>10431.311400000001</v>
      </c>
      <c r="E1527" s="32">
        <v>42522</v>
      </c>
      <c r="F1527" s="27" t="s">
        <v>3812</v>
      </c>
      <c r="G1527" s="34" t="s">
        <v>5520</v>
      </c>
      <c r="H1527" s="10" t="str">
        <f t="shared" si="187"/>
        <v>Post-calc.</v>
      </c>
      <c r="I1527" s="3">
        <f t="shared" si="184"/>
        <v>0</v>
      </c>
      <c r="M1527" s="7" t="s">
        <v>1551</v>
      </c>
      <c r="N1527" s="9" t="str">
        <f t="shared" si="185"/>
        <v>A1781</v>
      </c>
      <c r="O1527" s="3">
        <v>4650</v>
      </c>
      <c r="P1527" s="3">
        <v>4650</v>
      </c>
      <c r="Q1527" s="1" t="s">
        <v>8</v>
      </c>
      <c r="R1527" s="1" t="s">
        <v>9</v>
      </c>
      <c r="S1527" s="1" t="s">
        <v>10</v>
      </c>
      <c r="T1527" s="1" t="s">
        <v>1378</v>
      </c>
      <c r="V1527" s="19" t="str">
        <f t="shared" si="188"/>
        <v>Post-calc.</v>
      </c>
      <c r="W1527" s="1" t="str">
        <f t="shared" si="189"/>
        <v>Post-calc.</v>
      </c>
      <c r="X1527" s="1" t="b">
        <f t="shared" si="190"/>
        <v>1</v>
      </c>
      <c r="Z1527" s="3">
        <f t="shared" si="191"/>
        <v>0</v>
      </c>
    </row>
    <row r="1528" spans="1:26" x14ac:dyDescent="0.2">
      <c r="A1528" s="25" t="s">
        <v>4123</v>
      </c>
      <c r="B1528" s="9" t="str">
        <f t="shared" si="186"/>
        <v>4PM74</v>
      </c>
      <c r="C1528" s="30">
        <v>300</v>
      </c>
      <c r="D1528" s="30">
        <v>0</v>
      </c>
      <c r="E1528" s="32">
        <v>42035</v>
      </c>
      <c r="F1528" s="27" t="s">
        <v>3812</v>
      </c>
      <c r="G1528" s="34" t="s">
        <v>5520</v>
      </c>
      <c r="H1528" s="10" t="str">
        <f t="shared" si="187"/>
        <v>Post-calc.</v>
      </c>
      <c r="I1528" s="3">
        <f t="shared" si="184"/>
        <v>0</v>
      </c>
      <c r="M1528" s="7" t="s">
        <v>1552</v>
      </c>
      <c r="N1528" s="9" t="str">
        <f t="shared" si="185"/>
        <v>A1782</v>
      </c>
      <c r="O1528" s="3">
        <v>2700</v>
      </c>
      <c r="P1528" s="3">
        <v>2700</v>
      </c>
      <c r="Q1528" s="1" t="s">
        <v>8</v>
      </c>
      <c r="R1528" s="1" t="s">
        <v>9</v>
      </c>
      <c r="S1528" s="1" t="s">
        <v>10</v>
      </c>
      <c r="T1528" s="1" t="s">
        <v>1378</v>
      </c>
      <c r="V1528" s="19" t="str">
        <f t="shared" si="188"/>
        <v>Post-calc.</v>
      </c>
      <c r="W1528" s="1" t="str">
        <f t="shared" si="189"/>
        <v>Post-calc.</v>
      </c>
      <c r="X1528" s="1" t="b">
        <f t="shared" si="190"/>
        <v>1</v>
      </c>
      <c r="Z1528" s="3">
        <f t="shared" si="191"/>
        <v>0</v>
      </c>
    </row>
    <row r="1529" spans="1:26" x14ac:dyDescent="0.2">
      <c r="A1529" s="25" t="s">
        <v>4124</v>
      </c>
      <c r="B1529" s="9" t="str">
        <f t="shared" si="186"/>
        <v>4PM75</v>
      </c>
      <c r="C1529" s="30">
        <v>100</v>
      </c>
      <c r="D1529" s="30">
        <v>0</v>
      </c>
      <c r="E1529" s="32">
        <v>41973</v>
      </c>
      <c r="F1529" s="27" t="s">
        <v>3812</v>
      </c>
      <c r="G1529" s="34" t="s">
        <v>5520</v>
      </c>
      <c r="H1529" s="10" t="str">
        <f t="shared" si="187"/>
        <v>Post-calc.</v>
      </c>
      <c r="I1529" s="3">
        <f t="shared" si="184"/>
        <v>0</v>
      </c>
      <c r="M1529" s="7" t="s">
        <v>1553</v>
      </c>
      <c r="N1529" s="9" t="str">
        <f t="shared" si="185"/>
        <v>A1783</v>
      </c>
      <c r="O1529" s="3">
        <v>1510</v>
      </c>
      <c r="P1529" s="3">
        <v>1510</v>
      </c>
      <c r="Q1529" s="1" t="s">
        <v>8</v>
      </c>
      <c r="R1529" s="1" t="s">
        <v>9</v>
      </c>
      <c r="S1529" s="1" t="s">
        <v>10</v>
      </c>
      <c r="T1529" s="1" t="s">
        <v>1260</v>
      </c>
      <c r="V1529" s="19" t="str">
        <f t="shared" si="188"/>
        <v>Post-calc.</v>
      </c>
      <c r="W1529" s="1" t="str">
        <f t="shared" si="189"/>
        <v>Post-calc.</v>
      </c>
      <c r="X1529" s="1" t="b">
        <f t="shared" si="190"/>
        <v>1</v>
      </c>
      <c r="Z1529" s="3">
        <f t="shared" si="191"/>
        <v>0</v>
      </c>
    </row>
    <row r="1530" spans="1:26" x14ac:dyDescent="0.2">
      <c r="A1530" s="25" t="s">
        <v>4125</v>
      </c>
      <c r="B1530" s="9" t="str">
        <f t="shared" si="186"/>
        <v>4PM76</v>
      </c>
      <c r="C1530" s="30">
        <v>4000</v>
      </c>
      <c r="D1530" s="30">
        <v>6203.2390999999998</v>
      </c>
      <c r="E1530" s="32">
        <v>42522</v>
      </c>
      <c r="F1530" s="27" t="s">
        <v>3812</v>
      </c>
      <c r="G1530" s="34" t="s">
        <v>5520</v>
      </c>
      <c r="H1530" s="10" t="str">
        <f t="shared" si="187"/>
        <v>Post-calc.</v>
      </c>
      <c r="I1530" s="3">
        <f t="shared" si="184"/>
        <v>0</v>
      </c>
      <c r="M1530" s="7" t="s">
        <v>1554</v>
      </c>
      <c r="N1530" s="9" t="str">
        <f t="shared" si="185"/>
        <v>A1821</v>
      </c>
      <c r="O1530" s="3">
        <v>17587.5</v>
      </c>
      <c r="P1530" s="3">
        <v>1621.18</v>
      </c>
      <c r="Q1530" s="1" t="s">
        <v>8</v>
      </c>
      <c r="R1530" s="1" t="s">
        <v>9</v>
      </c>
      <c r="S1530" s="1" t="s">
        <v>10</v>
      </c>
      <c r="T1530" s="1" t="s">
        <v>69</v>
      </c>
      <c r="V1530" s="19" t="str">
        <f t="shared" si="188"/>
        <v>Post-calc.</v>
      </c>
      <c r="W1530" s="1" t="str">
        <f t="shared" si="189"/>
        <v>Post-calc.</v>
      </c>
      <c r="X1530" s="1" t="b">
        <f t="shared" si="190"/>
        <v>1</v>
      </c>
      <c r="Z1530" s="3">
        <f t="shared" si="191"/>
        <v>0</v>
      </c>
    </row>
    <row r="1531" spans="1:26" x14ac:dyDescent="0.2">
      <c r="A1531" s="25" t="s">
        <v>4126</v>
      </c>
      <c r="B1531" s="9" t="str">
        <f t="shared" si="186"/>
        <v>4PM77</v>
      </c>
      <c r="C1531" s="30">
        <v>3000</v>
      </c>
      <c r="D1531" s="30">
        <v>0</v>
      </c>
      <c r="E1531" s="32"/>
      <c r="F1531" s="27" t="s">
        <v>3812</v>
      </c>
      <c r="G1531" s="34" t="s">
        <v>5520</v>
      </c>
      <c r="H1531" s="10" t="str">
        <f t="shared" si="187"/>
        <v>Pre-calc.</v>
      </c>
      <c r="I1531" s="3">
        <f t="shared" si="184"/>
        <v>0</v>
      </c>
      <c r="M1531" s="7" t="s">
        <v>1555</v>
      </c>
      <c r="N1531" s="9" t="str">
        <f t="shared" si="185"/>
        <v>A1825</v>
      </c>
      <c r="O1531" s="3">
        <v>42.405799999999999</v>
      </c>
      <c r="P1531" s="3">
        <v>40.690399999999997</v>
      </c>
      <c r="Q1531" s="1" t="s">
        <v>8</v>
      </c>
      <c r="R1531" s="1" t="s">
        <v>9</v>
      </c>
      <c r="S1531" s="1" t="s">
        <v>10</v>
      </c>
      <c r="T1531" s="1" t="s">
        <v>1528</v>
      </c>
      <c r="V1531" s="19" t="str">
        <f t="shared" si="188"/>
        <v>Post-calc.</v>
      </c>
      <c r="W1531" s="1" t="str">
        <f t="shared" si="189"/>
        <v>Post-calc.</v>
      </c>
      <c r="X1531" s="1" t="b">
        <f t="shared" si="190"/>
        <v>1</v>
      </c>
      <c r="Z1531" s="3">
        <f t="shared" si="191"/>
        <v>0</v>
      </c>
    </row>
    <row r="1532" spans="1:26" x14ac:dyDescent="0.2">
      <c r="A1532" s="25" t="s">
        <v>4127</v>
      </c>
      <c r="B1532" s="9" t="str">
        <f t="shared" si="186"/>
        <v>4PM78</v>
      </c>
      <c r="C1532" s="30">
        <v>400</v>
      </c>
      <c r="D1532" s="30">
        <v>532.53719999999998</v>
      </c>
      <c r="E1532" s="32">
        <v>42522</v>
      </c>
      <c r="F1532" s="27" t="s">
        <v>3812</v>
      </c>
      <c r="G1532" s="34" t="s">
        <v>5520</v>
      </c>
      <c r="H1532" s="10" t="str">
        <f t="shared" si="187"/>
        <v>Post-calc.</v>
      </c>
      <c r="I1532" s="3">
        <f t="shared" si="184"/>
        <v>0</v>
      </c>
      <c r="M1532" s="7" t="s">
        <v>1556</v>
      </c>
      <c r="N1532" s="9" t="str">
        <f t="shared" si="185"/>
        <v>A1826</v>
      </c>
      <c r="O1532" s="3">
        <v>325.12169999999998</v>
      </c>
      <c r="P1532" s="3">
        <v>304.68650000000002</v>
      </c>
      <c r="Q1532" s="1" t="s">
        <v>8</v>
      </c>
      <c r="R1532" s="1" t="s">
        <v>9</v>
      </c>
      <c r="S1532" s="1" t="s">
        <v>10</v>
      </c>
      <c r="T1532" s="1" t="s">
        <v>1528</v>
      </c>
      <c r="V1532" s="19" t="str">
        <f t="shared" si="188"/>
        <v>Post-calc.</v>
      </c>
      <c r="W1532" s="1" t="str">
        <f t="shared" si="189"/>
        <v>Post-calc.</v>
      </c>
      <c r="X1532" s="1" t="b">
        <f t="shared" si="190"/>
        <v>1</v>
      </c>
      <c r="Z1532" s="3">
        <f t="shared" si="191"/>
        <v>0</v>
      </c>
    </row>
    <row r="1533" spans="1:26" x14ac:dyDescent="0.2">
      <c r="A1533" s="25" t="s">
        <v>4128</v>
      </c>
      <c r="B1533" s="9" t="str">
        <f t="shared" si="186"/>
        <v>4PM79</v>
      </c>
      <c r="C1533" s="30">
        <v>200</v>
      </c>
      <c r="D1533" s="30">
        <v>443.78100000000001</v>
      </c>
      <c r="E1533" s="32">
        <v>42522</v>
      </c>
      <c r="F1533" s="27" t="s">
        <v>3812</v>
      </c>
      <c r="G1533" s="34" t="s">
        <v>5520</v>
      </c>
      <c r="H1533" s="10" t="str">
        <f t="shared" si="187"/>
        <v>Post-calc.</v>
      </c>
      <c r="I1533" s="3">
        <f t="shared" si="184"/>
        <v>0</v>
      </c>
      <c r="M1533" s="7" t="s">
        <v>1557</v>
      </c>
      <c r="N1533" s="9" t="str">
        <f t="shared" si="185"/>
        <v>A1827</v>
      </c>
      <c r="O1533" s="3">
        <v>254.89019999999999</v>
      </c>
      <c r="P1533" s="3">
        <v>239.452</v>
      </c>
      <c r="Q1533" s="1" t="s">
        <v>8</v>
      </c>
      <c r="R1533" s="1" t="s">
        <v>9</v>
      </c>
      <c r="S1533" s="1" t="s">
        <v>10</v>
      </c>
      <c r="T1533" s="1" t="s">
        <v>1528</v>
      </c>
      <c r="V1533" s="19" t="str">
        <f t="shared" si="188"/>
        <v>Post-calc.</v>
      </c>
      <c r="W1533" s="1" t="str">
        <f t="shared" si="189"/>
        <v>Post-calc.</v>
      </c>
      <c r="X1533" s="1" t="b">
        <f t="shared" si="190"/>
        <v>1</v>
      </c>
      <c r="Z1533" s="3">
        <f t="shared" si="191"/>
        <v>0</v>
      </c>
    </row>
    <row r="1534" spans="1:26" x14ac:dyDescent="0.2">
      <c r="A1534" s="25" t="s">
        <v>4129</v>
      </c>
      <c r="B1534" s="9" t="str">
        <f t="shared" si="186"/>
        <v>4PM80</v>
      </c>
      <c r="C1534" s="30">
        <v>2000</v>
      </c>
      <c r="D1534" s="30">
        <v>4118.0146000000004</v>
      </c>
      <c r="E1534" s="32">
        <v>42522</v>
      </c>
      <c r="F1534" s="27" t="s">
        <v>3812</v>
      </c>
      <c r="G1534" s="34" t="s">
        <v>5520</v>
      </c>
      <c r="H1534" s="10" t="str">
        <f t="shared" si="187"/>
        <v>Post-calc.</v>
      </c>
      <c r="I1534" s="3">
        <f t="shared" si="184"/>
        <v>0</v>
      </c>
      <c r="M1534" s="7" t="s">
        <v>1558</v>
      </c>
      <c r="N1534" s="9" t="str">
        <f t="shared" si="185"/>
        <v>A1838</v>
      </c>
      <c r="O1534" s="3">
        <v>1510.8855000000001</v>
      </c>
      <c r="P1534" s="3">
        <v>1423.7571</v>
      </c>
      <c r="Q1534" s="1" t="s">
        <v>8</v>
      </c>
      <c r="R1534" s="1" t="s">
        <v>9</v>
      </c>
      <c r="S1534" s="1" t="s">
        <v>10</v>
      </c>
      <c r="T1534" s="1" t="s">
        <v>1528</v>
      </c>
      <c r="V1534" s="19" t="str">
        <f t="shared" si="188"/>
        <v>Post-calc.</v>
      </c>
      <c r="W1534" s="1" t="str">
        <f t="shared" si="189"/>
        <v>Post-calc.</v>
      </c>
      <c r="X1534" s="1" t="b">
        <f t="shared" si="190"/>
        <v>1</v>
      </c>
      <c r="Z1534" s="3">
        <f t="shared" si="191"/>
        <v>0</v>
      </c>
    </row>
    <row r="1535" spans="1:26" x14ac:dyDescent="0.2">
      <c r="A1535" s="25" t="s">
        <v>4130</v>
      </c>
      <c r="B1535" s="9" t="str">
        <f t="shared" si="186"/>
        <v>4PM81</v>
      </c>
      <c r="C1535" s="30">
        <v>500</v>
      </c>
      <c r="D1535" s="30">
        <v>863.11990000000003</v>
      </c>
      <c r="E1535" s="32">
        <v>42522</v>
      </c>
      <c r="F1535" s="27" t="s">
        <v>3812</v>
      </c>
      <c r="G1535" s="34" t="s">
        <v>5520</v>
      </c>
      <c r="H1535" s="10" t="str">
        <f t="shared" si="187"/>
        <v>Post-calc.</v>
      </c>
      <c r="I1535" s="3">
        <f t="shared" si="184"/>
        <v>0</v>
      </c>
      <c r="M1535" s="7" t="s">
        <v>1559</v>
      </c>
      <c r="N1535" s="9" t="str">
        <f t="shared" si="185"/>
        <v>A1843</v>
      </c>
      <c r="O1535" s="3">
        <v>35612.391300000003</v>
      </c>
      <c r="P1535" s="3">
        <v>34593.335299999999</v>
      </c>
      <c r="Q1535" s="1" t="s">
        <v>8</v>
      </c>
      <c r="R1535" s="1" t="s">
        <v>9</v>
      </c>
      <c r="S1535" s="1" t="s">
        <v>10</v>
      </c>
      <c r="T1535" s="1" t="s">
        <v>1528</v>
      </c>
      <c r="V1535" s="19" t="str">
        <f t="shared" si="188"/>
        <v>Post-calc.</v>
      </c>
      <c r="W1535" s="1" t="str">
        <f t="shared" si="189"/>
        <v>Post-calc.</v>
      </c>
      <c r="X1535" s="1" t="b">
        <f t="shared" si="190"/>
        <v>1</v>
      </c>
      <c r="Z1535" s="3">
        <f t="shared" si="191"/>
        <v>0</v>
      </c>
    </row>
    <row r="1536" spans="1:26" x14ac:dyDescent="0.2">
      <c r="A1536" s="25" t="s">
        <v>4131</v>
      </c>
      <c r="B1536" s="9" t="str">
        <f t="shared" si="186"/>
        <v>4PM82</v>
      </c>
      <c r="C1536" s="30">
        <v>200</v>
      </c>
      <c r="D1536" s="30">
        <v>382.74400000000003</v>
      </c>
      <c r="E1536" s="32">
        <v>42522</v>
      </c>
      <c r="F1536" s="27" t="s">
        <v>3812</v>
      </c>
      <c r="G1536" s="34" t="s">
        <v>5520</v>
      </c>
      <c r="H1536" s="10" t="str">
        <f t="shared" si="187"/>
        <v>Post-calc.</v>
      </c>
      <c r="I1536" s="3">
        <f t="shared" si="184"/>
        <v>0</v>
      </c>
      <c r="M1536" s="7" t="s">
        <v>1560</v>
      </c>
      <c r="N1536" s="9" t="str">
        <f t="shared" si="185"/>
        <v>A1848</v>
      </c>
      <c r="O1536" s="3">
        <v>2120.7723000000001</v>
      </c>
      <c r="P1536" s="3">
        <v>1990.5906</v>
      </c>
      <c r="Q1536" s="1" t="s">
        <v>8</v>
      </c>
      <c r="R1536" s="1" t="s">
        <v>9</v>
      </c>
      <c r="S1536" s="1" t="s">
        <v>10</v>
      </c>
      <c r="T1536" s="1" t="s">
        <v>1528</v>
      </c>
      <c r="V1536" s="19" t="str">
        <f t="shared" si="188"/>
        <v>Post-calc.</v>
      </c>
      <c r="W1536" s="1" t="str">
        <f t="shared" si="189"/>
        <v>Post-calc.</v>
      </c>
      <c r="X1536" s="1" t="b">
        <f t="shared" si="190"/>
        <v>1</v>
      </c>
      <c r="Z1536" s="3">
        <f t="shared" si="191"/>
        <v>0</v>
      </c>
    </row>
    <row r="1537" spans="1:26" x14ac:dyDescent="0.2">
      <c r="A1537" s="25" t="s">
        <v>4132</v>
      </c>
      <c r="B1537" s="9" t="str">
        <f t="shared" si="186"/>
        <v>4PM83</v>
      </c>
      <c r="C1537" s="30">
        <v>691.67</v>
      </c>
      <c r="D1537" s="30">
        <v>1164.0717</v>
      </c>
      <c r="E1537" s="32">
        <v>42522</v>
      </c>
      <c r="F1537" s="27" t="s">
        <v>3812</v>
      </c>
      <c r="G1537" s="34" t="s">
        <v>5520</v>
      </c>
      <c r="H1537" s="10" t="str">
        <f t="shared" si="187"/>
        <v>Post-calc.</v>
      </c>
      <c r="I1537" s="3">
        <f t="shared" si="184"/>
        <v>0</v>
      </c>
      <c r="M1537" s="7" t="s">
        <v>1561</v>
      </c>
      <c r="N1537" s="9" t="str">
        <f t="shared" si="185"/>
        <v>A1852</v>
      </c>
      <c r="O1537" s="3">
        <v>2519.39</v>
      </c>
      <c r="P1537" s="3">
        <v>2519.39</v>
      </c>
      <c r="Q1537" s="1" t="s">
        <v>14</v>
      </c>
      <c r="R1537" s="1" t="s">
        <v>9</v>
      </c>
      <c r="S1537" s="1" t="s">
        <v>10</v>
      </c>
      <c r="T1537" s="1" t="s">
        <v>69</v>
      </c>
      <c r="V1537" s="19" t="str">
        <f t="shared" si="188"/>
        <v>Pre-calc.</v>
      </c>
      <c r="W1537" s="1" t="str">
        <f t="shared" si="189"/>
        <v>Pre-calc.</v>
      </c>
      <c r="X1537" s="1" t="b">
        <f t="shared" si="190"/>
        <v>1</v>
      </c>
      <c r="Z1537" s="3">
        <f t="shared" si="191"/>
        <v>0</v>
      </c>
    </row>
    <row r="1538" spans="1:26" x14ac:dyDescent="0.2">
      <c r="A1538" s="25" t="s">
        <v>4133</v>
      </c>
      <c r="B1538" s="9" t="str">
        <f t="shared" si="186"/>
        <v>4PM84</v>
      </c>
      <c r="C1538" s="30">
        <v>2000</v>
      </c>
      <c r="D1538" s="30">
        <v>2834.1903000000002</v>
      </c>
      <c r="E1538" s="32">
        <v>42522</v>
      </c>
      <c r="F1538" s="27" t="s">
        <v>3812</v>
      </c>
      <c r="G1538" s="34" t="s">
        <v>5520</v>
      </c>
      <c r="H1538" s="10" t="str">
        <f t="shared" si="187"/>
        <v>Post-calc.</v>
      </c>
      <c r="I1538" s="3">
        <f t="shared" si="184"/>
        <v>0</v>
      </c>
      <c r="M1538" s="7" t="s">
        <v>1562</v>
      </c>
      <c r="N1538" s="9" t="str">
        <f t="shared" si="185"/>
        <v>A1859</v>
      </c>
      <c r="O1538" s="3">
        <v>5279</v>
      </c>
      <c r="P1538" s="3">
        <v>4116.03</v>
      </c>
      <c r="Q1538" s="1" t="s">
        <v>8</v>
      </c>
      <c r="R1538" s="1" t="s">
        <v>9</v>
      </c>
      <c r="S1538" s="1" t="s">
        <v>10</v>
      </c>
      <c r="T1538" s="1" t="s">
        <v>69</v>
      </c>
      <c r="V1538" s="19" t="str">
        <f t="shared" si="188"/>
        <v>Post-calc.</v>
      </c>
      <c r="W1538" s="1" t="str">
        <f t="shared" si="189"/>
        <v>Post-calc.</v>
      </c>
      <c r="X1538" s="1" t="b">
        <f t="shared" si="190"/>
        <v>1</v>
      </c>
      <c r="Z1538" s="3">
        <f t="shared" si="191"/>
        <v>0</v>
      </c>
    </row>
    <row r="1539" spans="1:26" x14ac:dyDescent="0.2">
      <c r="A1539" s="25" t="s">
        <v>4134</v>
      </c>
      <c r="B1539" s="9" t="str">
        <f t="shared" si="186"/>
        <v>4PM85</v>
      </c>
      <c r="C1539" s="30">
        <v>1000</v>
      </c>
      <c r="D1539" s="30">
        <v>1886.8203000000001</v>
      </c>
      <c r="E1539" s="32">
        <v>42522</v>
      </c>
      <c r="F1539" s="27" t="s">
        <v>3812</v>
      </c>
      <c r="G1539" s="34" t="s">
        <v>5520</v>
      </c>
      <c r="H1539" s="10" t="str">
        <f t="shared" si="187"/>
        <v>Post-calc.</v>
      </c>
      <c r="I1539" s="3">
        <f t="shared" si="184"/>
        <v>0</v>
      </c>
      <c r="M1539" s="7" t="s">
        <v>1563</v>
      </c>
      <c r="N1539" s="9" t="str">
        <f t="shared" si="185"/>
        <v>A1860</v>
      </c>
      <c r="O1539" s="3">
        <v>1858.0498</v>
      </c>
      <c r="P1539" s="3">
        <v>1858.0498</v>
      </c>
      <c r="Q1539" s="1" t="s">
        <v>14</v>
      </c>
      <c r="R1539" s="1" t="s">
        <v>9</v>
      </c>
      <c r="S1539" s="1" t="s">
        <v>10</v>
      </c>
      <c r="T1539" s="1" t="s">
        <v>69</v>
      </c>
      <c r="V1539" s="19" t="str">
        <f t="shared" si="188"/>
        <v>Pre-calc.</v>
      </c>
      <c r="W1539" s="1" t="str">
        <f t="shared" si="189"/>
        <v>Pre-calc.</v>
      </c>
      <c r="X1539" s="1" t="b">
        <f t="shared" si="190"/>
        <v>1</v>
      </c>
      <c r="Z1539" s="3">
        <f t="shared" si="191"/>
        <v>0</v>
      </c>
    </row>
    <row r="1540" spans="1:26" x14ac:dyDescent="0.2">
      <c r="A1540" s="25" t="s">
        <v>4135</v>
      </c>
      <c r="B1540" s="9" t="str">
        <f t="shared" si="186"/>
        <v>4PM86</v>
      </c>
      <c r="C1540" s="30">
        <v>300</v>
      </c>
      <c r="D1540" s="30">
        <v>257.25639999999999</v>
      </c>
      <c r="E1540" s="32">
        <v>42522</v>
      </c>
      <c r="F1540" s="27" t="s">
        <v>3812</v>
      </c>
      <c r="G1540" s="34" t="s">
        <v>5520</v>
      </c>
      <c r="H1540" s="10" t="str">
        <f t="shared" si="187"/>
        <v>Post-calc.</v>
      </c>
      <c r="I1540" s="3">
        <f t="shared" ref="I1540:I1603" si="192">+VLOOKUP(B1540,$N$4:$P$2559,2,FALSE)-C1540</f>
        <v>0</v>
      </c>
      <c r="M1540" s="7" t="s">
        <v>1564</v>
      </c>
      <c r="N1540" s="9" t="str">
        <f t="shared" ref="N1540:N1603" si="193">+LEFT(M1540,5)</f>
        <v>A1877</v>
      </c>
      <c r="O1540" s="3">
        <v>1533.6464000000001</v>
      </c>
      <c r="P1540" s="3">
        <v>1533.6464000000001</v>
      </c>
      <c r="Q1540" s="1" t="s">
        <v>14</v>
      </c>
      <c r="R1540" s="1" t="s">
        <v>9</v>
      </c>
      <c r="S1540" s="1" t="s">
        <v>10</v>
      </c>
      <c r="T1540" s="1" t="s">
        <v>69</v>
      </c>
      <c r="V1540" s="19" t="str">
        <f t="shared" si="188"/>
        <v>Pre-calc.</v>
      </c>
      <c r="W1540" s="1" t="str">
        <f t="shared" si="189"/>
        <v>Pre-calc.</v>
      </c>
      <c r="X1540" s="1" t="b">
        <f t="shared" si="190"/>
        <v>1</v>
      </c>
      <c r="Z1540" s="3">
        <f t="shared" si="191"/>
        <v>0</v>
      </c>
    </row>
    <row r="1541" spans="1:26" x14ac:dyDescent="0.2">
      <c r="A1541" s="25" t="s">
        <v>4136</v>
      </c>
      <c r="B1541" s="9" t="str">
        <f t="shared" ref="B1541:B1604" si="194">+LEFT(A1541,5)</f>
        <v>4PM87</v>
      </c>
      <c r="C1541" s="30">
        <v>5000</v>
      </c>
      <c r="D1541" s="30">
        <v>12064.971600000001</v>
      </c>
      <c r="E1541" s="32">
        <v>42522</v>
      </c>
      <c r="F1541" s="27" t="s">
        <v>3812</v>
      </c>
      <c r="G1541" s="34" t="s">
        <v>5520</v>
      </c>
      <c r="H1541" s="10" t="str">
        <f t="shared" ref="H1541:H1604" si="195">+IF(E1541&gt;1,"Post-calc.","Pre-calc.")</f>
        <v>Post-calc.</v>
      </c>
      <c r="I1541" s="3">
        <f t="shared" si="192"/>
        <v>0</v>
      </c>
      <c r="M1541" s="7" t="s">
        <v>1565</v>
      </c>
      <c r="N1541" s="9" t="str">
        <f t="shared" si="193"/>
        <v>A1878</v>
      </c>
      <c r="O1541" s="3">
        <v>434.04349999999999</v>
      </c>
      <c r="P1541" s="3">
        <v>409.72730000000001</v>
      </c>
      <c r="Q1541" s="1" t="s">
        <v>8</v>
      </c>
      <c r="R1541" s="1" t="s">
        <v>9</v>
      </c>
      <c r="S1541" s="1" t="s">
        <v>10</v>
      </c>
      <c r="T1541" s="1" t="s">
        <v>1528</v>
      </c>
      <c r="V1541" s="19" t="str">
        <f t="shared" ref="V1541:V1604" si="196">+VLOOKUP(N1541,$B$4:$H$2903,7,FALSE)</f>
        <v>Post-calc.</v>
      </c>
      <c r="W1541" s="1" t="str">
        <f t="shared" ref="W1541:W1604" si="197">+Q1541</f>
        <v>Post-calc.</v>
      </c>
      <c r="X1541" s="1" t="b">
        <f t="shared" ref="X1541:X1604" si="198">+V1541=W1541</f>
        <v>1</v>
      </c>
      <c r="Z1541" s="3">
        <f t="shared" ref="Z1541:Z1604" si="199">+IF(Q1541="Post-calc.",VLOOKUP(N1541,$B$4:$H$2903,3,FALSE)-P1541,VLOOKUP(N1541,$B$4:$H$2903,2,FALSE)-P1541)</f>
        <v>0</v>
      </c>
    </row>
    <row r="1542" spans="1:26" x14ac:dyDescent="0.2">
      <c r="A1542" s="25" t="s">
        <v>4137</v>
      </c>
      <c r="B1542" s="9" t="str">
        <f t="shared" si="194"/>
        <v>4PM88</v>
      </c>
      <c r="C1542" s="30">
        <v>600</v>
      </c>
      <c r="D1542" s="30">
        <v>993.38670000000002</v>
      </c>
      <c r="E1542" s="32">
        <v>42522</v>
      </c>
      <c r="F1542" s="27" t="s">
        <v>3812</v>
      </c>
      <c r="G1542" s="34" t="s">
        <v>5520</v>
      </c>
      <c r="H1542" s="10" t="str">
        <f t="shared" si="195"/>
        <v>Post-calc.</v>
      </c>
      <c r="I1542" s="3">
        <f t="shared" si="192"/>
        <v>0</v>
      </c>
      <c r="M1542" s="7" t="s">
        <v>1566</v>
      </c>
      <c r="N1542" s="9" t="str">
        <f t="shared" si="193"/>
        <v>A1880</v>
      </c>
      <c r="O1542" s="3">
        <v>1122.2601999999999</v>
      </c>
      <c r="P1542" s="3">
        <v>1122.2601999999999</v>
      </c>
      <c r="Q1542" s="1" t="s">
        <v>14</v>
      </c>
      <c r="R1542" s="1" t="s">
        <v>9</v>
      </c>
      <c r="S1542" s="1" t="s">
        <v>10</v>
      </c>
      <c r="T1542" s="1" t="s">
        <v>1446</v>
      </c>
      <c r="V1542" s="19" t="str">
        <f t="shared" si="196"/>
        <v>Pre-calc.</v>
      </c>
      <c r="W1542" s="1" t="str">
        <f t="shared" si="197"/>
        <v>Pre-calc.</v>
      </c>
      <c r="X1542" s="1" t="b">
        <f t="shared" si="198"/>
        <v>1</v>
      </c>
      <c r="Z1542" s="3">
        <f t="shared" si="199"/>
        <v>0</v>
      </c>
    </row>
    <row r="1543" spans="1:26" x14ac:dyDescent="0.2">
      <c r="A1543" s="25" t="s">
        <v>4138</v>
      </c>
      <c r="B1543" s="9" t="str">
        <f t="shared" si="194"/>
        <v>4PM89</v>
      </c>
      <c r="C1543" s="30">
        <v>300</v>
      </c>
      <c r="D1543" s="30">
        <v>423.29880000000003</v>
      </c>
      <c r="E1543" s="32">
        <v>42522</v>
      </c>
      <c r="F1543" s="27" t="s">
        <v>3812</v>
      </c>
      <c r="G1543" s="34" t="s">
        <v>5520</v>
      </c>
      <c r="H1543" s="10" t="str">
        <f t="shared" si="195"/>
        <v>Post-calc.</v>
      </c>
      <c r="I1543" s="3">
        <f t="shared" si="192"/>
        <v>0</v>
      </c>
      <c r="M1543" s="7" t="s">
        <v>1567</v>
      </c>
      <c r="N1543" s="9" t="str">
        <f t="shared" si="193"/>
        <v>A1882</v>
      </c>
      <c r="O1543" s="3">
        <v>650.09360000000004</v>
      </c>
      <c r="P1543" s="3">
        <v>650.09360000000004</v>
      </c>
      <c r="Q1543" s="1" t="s">
        <v>14</v>
      </c>
      <c r="R1543" s="1" t="s">
        <v>9</v>
      </c>
      <c r="S1543" s="1" t="s">
        <v>10</v>
      </c>
      <c r="T1543" s="1" t="s">
        <v>1446</v>
      </c>
      <c r="V1543" s="19" t="str">
        <f t="shared" si="196"/>
        <v>Pre-calc.</v>
      </c>
      <c r="W1543" s="1" t="str">
        <f t="shared" si="197"/>
        <v>Pre-calc.</v>
      </c>
      <c r="X1543" s="1" t="b">
        <f t="shared" si="198"/>
        <v>1</v>
      </c>
      <c r="Z1543" s="3">
        <f t="shared" si="199"/>
        <v>0</v>
      </c>
    </row>
    <row r="1544" spans="1:26" x14ac:dyDescent="0.2">
      <c r="A1544" s="25" t="s">
        <v>4139</v>
      </c>
      <c r="B1544" s="9" t="str">
        <f t="shared" si="194"/>
        <v>4PM91</v>
      </c>
      <c r="C1544" s="30">
        <v>400</v>
      </c>
      <c r="D1544" s="30">
        <v>873.90719999999999</v>
      </c>
      <c r="E1544" s="32">
        <v>42522</v>
      </c>
      <c r="F1544" s="27" t="s">
        <v>3812</v>
      </c>
      <c r="G1544" s="34" t="s">
        <v>5520</v>
      </c>
      <c r="H1544" s="10" t="str">
        <f t="shared" si="195"/>
        <v>Post-calc.</v>
      </c>
      <c r="I1544" s="3">
        <f t="shared" si="192"/>
        <v>0</v>
      </c>
      <c r="M1544" s="7" t="s">
        <v>1568</v>
      </c>
      <c r="N1544" s="9" t="str">
        <f t="shared" si="193"/>
        <v>A1884</v>
      </c>
      <c r="O1544" s="3">
        <v>771.65</v>
      </c>
      <c r="P1544" s="3">
        <v>771.65</v>
      </c>
      <c r="Q1544" s="1" t="s">
        <v>14</v>
      </c>
      <c r="R1544" s="1" t="s">
        <v>9</v>
      </c>
      <c r="S1544" s="1" t="s">
        <v>10</v>
      </c>
      <c r="T1544" s="1" t="s">
        <v>1446</v>
      </c>
      <c r="V1544" s="19" t="str">
        <f t="shared" si="196"/>
        <v>Pre-calc.</v>
      </c>
      <c r="W1544" s="1" t="str">
        <f t="shared" si="197"/>
        <v>Pre-calc.</v>
      </c>
      <c r="X1544" s="1" t="b">
        <f t="shared" si="198"/>
        <v>1</v>
      </c>
      <c r="Z1544" s="3">
        <f t="shared" si="199"/>
        <v>0</v>
      </c>
    </row>
    <row r="1545" spans="1:26" x14ac:dyDescent="0.2">
      <c r="A1545" s="25" t="s">
        <v>4140</v>
      </c>
      <c r="B1545" s="9" t="str">
        <f t="shared" si="194"/>
        <v>4PM92</v>
      </c>
      <c r="C1545" s="30">
        <v>119</v>
      </c>
      <c r="D1545" s="30">
        <v>1382.9581000000001</v>
      </c>
      <c r="E1545" s="32">
        <v>42522</v>
      </c>
      <c r="F1545" s="27" t="s">
        <v>3812</v>
      </c>
      <c r="G1545" s="34" t="s">
        <v>5520</v>
      </c>
      <c r="H1545" s="10" t="str">
        <f t="shared" si="195"/>
        <v>Post-calc.</v>
      </c>
      <c r="I1545" s="3">
        <f t="shared" si="192"/>
        <v>0</v>
      </c>
      <c r="M1545" s="7" t="s">
        <v>1569</v>
      </c>
      <c r="N1545" s="9" t="str">
        <f t="shared" si="193"/>
        <v>A1903</v>
      </c>
      <c r="O1545" s="3">
        <v>830.46669999999995</v>
      </c>
      <c r="P1545" s="3">
        <v>830.46669999999995</v>
      </c>
      <c r="Q1545" s="1" t="s">
        <v>14</v>
      </c>
      <c r="R1545" s="1" t="s">
        <v>9</v>
      </c>
      <c r="S1545" s="1" t="s">
        <v>10</v>
      </c>
      <c r="T1545" s="1" t="s">
        <v>1446</v>
      </c>
      <c r="V1545" s="19" t="str">
        <f t="shared" si="196"/>
        <v>Pre-calc.</v>
      </c>
      <c r="W1545" s="1" t="str">
        <f t="shared" si="197"/>
        <v>Pre-calc.</v>
      </c>
      <c r="X1545" s="1" t="b">
        <f t="shared" si="198"/>
        <v>1</v>
      </c>
      <c r="Z1545" s="3">
        <f t="shared" si="199"/>
        <v>0</v>
      </c>
    </row>
    <row r="1546" spans="1:26" x14ac:dyDescent="0.2">
      <c r="A1546" s="25" t="s">
        <v>4141</v>
      </c>
      <c r="B1546" s="9" t="str">
        <f t="shared" si="194"/>
        <v>4PM94</v>
      </c>
      <c r="C1546" s="30">
        <v>700</v>
      </c>
      <c r="D1546" s="30">
        <v>772.31550000000004</v>
      </c>
      <c r="E1546" s="32">
        <v>42522</v>
      </c>
      <c r="F1546" s="27" t="s">
        <v>3812</v>
      </c>
      <c r="G1546" s="34" t="s">
        <v>5520</v>
      </c>
      <c r="H1546" s="10" t="str">
        <f t="shared" si="195"/>
        <v>Post-calc.</v>
      </c>
      <c r="I1546" s="3">
        <f t="shared" si="192"/>
        <v>0</v>
      </c>
      <c r="M1546" s="7" t="s">
        <v>1570</v>
      </c>
      <c r="N1546" s="9" t="str">
        <f t="shared" si="193"/>
        <v>A1908</v>
      </c>
      <c r="O1546" s="3">
        <v>4192.96</v>
      </c>
      <c r="P1546" s="3">
        <v>4126.9799999999996</v>
      </c>
      <c r="Q1546" s="1" t="s">
        <v>8</v>
      </c>
      <c r="R1546" s="1" t="s">
        <v>9</v>
      </c>
      <c r="S1546" s="1" t="s">
        <v>10</v>
      </c>
      <c r="T1546" s="1" t="s">
        <v>69</v>
      </c>
      <c r="V1546" s="19" t="str">
        <f t="shared" si="196"/>
        <v>Post-calc.</v>
      </c>
      <c r="W1546" s="1" t="str">
        <f t="shared" si="197"/>
        <v>Post-calc.</v>
      </c>
      <c r="X1546" s="1" t="b">
        <f t="shared" si="198"/>
        <v>1</v>
      </c>
      <c r="Z1546" s="3">
        <f t="shared" si="199"/>
        <v>0</v>
      </c>
    </row>
    <row r="1547" spans="1:26" x14ac:dyDescent="0.2">
      <c r="A1547" s="25" t="s">
        <v>4142</v>
      </c>
      <c r="B1547" s="9" t="str">
        <f t="shared" si="194"/>
        <v>4PM95</v>
      </c>
      <c r="C1547" s="30">
        <v>1200</v>
      </c>
      <c r="D1547" s="30">
        <v>1223.7431999999999</v>
      </c>
      <c r="E1547" s="32">
        <v>42522</v>
      </c>
      <c r="F1547" s="27" t="s">
        <v>3812</v>
      </c>
      <c r="G1547" s="34" t="s">
        <v>5520</v>
      </c>
      <c r="H1547" s="10" t="str">
        <f t="shared" si="195"/>
        <v>Post-calc.</v>
      </c>
      <c r="I1547" s="3">
        <f t="shared" si="192"/>
        <v>0</v>
      </c>
      <c r="M1547" s="7" t="s">
        <v>1571</v>
      </c>
      <c r="N1547" s="9" t="str">
        <f t="shared" si="193"/>
        <v>A1919</v>
      </c>
      <c r="O1547" s="3">
        <v>64.135199999999998</v>
      </c>
      <c r="P1547" s="3">
        <v>61.940899999999999</v>
      </c>
      <c r="Q1547" s="1" t="s">
        <v>8</v>
      </c>
      <c r="R1547" s="1" t="s">
        <v>9</v>
      </c>
      <c r="S1547" s="1" t="s">
        <v>10</v>
      </c>
      <c r="T1547" s="1" t="s">
        <v>1260</v>
      </c>
      <c r="V1547" s="19" t="str">
        <f t="shared" si="196"/>
        <v>Post-calc.</v>
      </c>
      <c r="W1547" s="1" t="str">
        <f t="shared" si="197"/>
        <v>Post-calc.</v>
      </c>
      <c r="X1547" s="1" t="b">
        <f t="shared" si="198"/>
        <v>1</v>
      </c>
      <c r="Z1547" s="3">
        <f t="shared" si="199"/>
        <v>0</v>
      </c>
    </row>
    <row r="1548" spans="1:26" x14ac:dyDescent="0.2">
      <c r="A1548" s="25" t="s">
        <v>4143</v>
      </c>
      <c r="B1548" s="9" t="str">
        <f t="shared" si="194"/>
        <v>4PM96</v>
      </c>
      <c r="C1548" s="30">
        <v>600</v>
      </c>
      <c r="D1548" s="30">
        <v>1471.9874</v>
      </c>
      <c r="E1548" s="32">
        <v>42522</v>
      </c>
      <c r="F1548" s="27" t="s">
        <v>3812</v>
      </c>
      <c r="G1548" s="34" t="s">
        <v>5520</v>
      </c>
      <c r="H1548" s="10" t="str">
        <f t="shared" si="195"/>
        <v>Post-calc.</v>
      </c>
      <c r="I1548" s="3">
        <f t="shared" si="192"/>
        <v>0</v>
      </c>
      <c r="M1548" s="7" t="s">
        <v>1572</v>
      </c>
      <c r="N1548" s="9" t="str">
        <f t="shared" si="193"/>
        <v>A1920</v>
      </c>
      <c r="O1548" s="3">
        <v>54.163200000000003</v>
      </c>
      <c r="P1548" s="3">
        <v>46.394199999999998</v>
      </c>
      <c r="Q1548" s="1" t="s">
        <v>8</v>
      </c>
      <c r="R1548" s="1" t="s">
        <v>9</v>
      </c>
      <c r="S1548" s="1" t="s">
        <v>10</v>
      </c>
      <c r="T1548" s="1" t="s">
        <v>1260</v>
      </c>
      <c r="V1548" s="19" t="str">
        <f t="shared" si="196"/>
        <v>Post-calc.</v>
      </c>
      <c r="W1548" s="1" t="str">
        <f t="shared" si="197"/>
        <v>Post-calc.</v>
      </c>
      <c r="X1548" s="1" t="b">
        <f t="shared" si="198"/>
        <v>1</v>
      </c>
      <c r="Z1548" s="3">
        <f t="shared" si="199"/>
        <v>0</v>
      </c>
    </row>
    <row r="1549" spans="1:26" x14ac:dyDescent="0.2">
      <c r="A1549" s="25" t="s">
        <v>4144</v>
      </c>
      <c r="B1549" s="9" t="str">
        <f t="shared" si="194"/>
        <v>4PM97</v>
      </c>
      <c r="C1549" s="30">
        <v>300</v>
      </c>
      <c r="D1549" s="30">
        <v>696.25829999999996</v>
      </c>
      <c r="E1549" s="32">
        <v>42522</v>
      </c>
      <c r="F1549" s="27" t="s">
        <v>3812</v>
      </c>
      <c r="G1549" s="34" t="s">
        <v>5520</v>
      </c>
      <c r="H1549" s="10" t="str">
        <f t="shared" si="195"/>
        <v>Post-calc.</v>
      </c>
      <c r="I1549" s="3">
        <f t="shared" si="192"/>
        <v>0</v>
      </c>
      <c r="M1549" s="7" t="s">
        <v>1573</v>
      </c>
      <c r="N1549" s="9" t="str">
        <f t="shared" si="193"/>
        <v>A1921</v>
      </c>
      <c r="O1549" s="3">
        <v>53.5749</v>
      </c>
      <c r="P1549" s="3">
        <v>54.163200000000003</v>
      </c>
      <c r="Q1549" s="1" t="s">
        <v>8</v>
      </c>
      <c r="R1549" s="1" t="s">
        <v>9</v>
      </c>
      <c r="S1549" s="1" t="s">
        <v>10</v>
      </c>
      <c r="T1549" s="1" t="s">
        <v>1260</v>
      </c>
      <c r="V1549" s="19" t="str">
        <f t="shared" si="196"/>
        <v>Post-calc.</v>
      </c>
      <c r="W1549" s="1" t="str">
        <f t="shared" si="197"/>
        <v>Post-calc.</v>
      </c>
      <c r="X1549" s="1" t="b">
        <f t="shared" si="198"/>
        <v>1</v>
      </c>
      <c r="Z1549" s="3">
        <f t="shared" si="199"/>
        <v>0</v>
      </c>
    </row>
    <row r="1550" spans="1:26" x14ac:dyDescent="0.2">
      <c r="A1550" s="25" t="s">
        <v>4145</v>
      </c>
      <c r="B1550" s="9" t="str">
        <f t="shared" si="194"/>
        <v>4PM98</v>
      </c>
      <c r="C1550" s="30">
        <v>250</v>
      </c>
      <c r="D1550" s="30">
        <v>546.19200000000001</v>
      </c>
      <c r="E1550" s="32">
        <v>42522</v>
      </c>
      <c r="F1550" s="27" t="s">
        <v>3812</v>
      </c>
      <c r="G1550" s="34" t="s">
        <v>5520</v>
      </c>
      <c r="H1550" s="10" t="str">
        <f t="shared" si="195"/>
        <v>Post-calc.</v>
      </c>
      <c r="I1550" s="3">
        <f t="shared" si="192"/>
        <v>0</v>
      </c>
      <c r="M1550" s="7" t="s">
        <v>1574</v>
      </c>
      <c r="N1550" s="9" t="str">
        <f t="shared" si="193"/>
        <v>A1922</v>
      </c>
      <c r="O1550" s="3">
        <v>46.3506</v>
      </c>
      <c r="P1550" s="3">
        <v>46.327500000000001</v>
      </c>
      <c r="Q1550" s="1" t="s">
        <v>8</v>
      </c>
      <c r="R1550" s="1" t="s">
        <v>9</v>
      </c>
      <c r="S1550" s="1" t="s">
        <v>10</v>
      </c>
      <c r="T1550" s="1" t="s">
        <v>1260</v>
      </c>
      <c r="V1550" s="19" t="str">
        <f t="shared" si="196"/>
        <v>Post-calc.</v>
      </c>
      <c r="W1550" s="1" t="str">
        <f t="shared" si="197"/>
        <v>Post-calc.</v>
      </c>
      <c r="X1550" s="1" t="b">
        <f t="shared" si="198"/>
        <v>1</v>
      </c>
      <c r="Z1550" s="3">
        <f t="shared" si="199"/>
        <v>0</v>
      </c>
    </row>
    <row r="1551" spans="1:26" x14ac:dyDescent="0.2">
      <c r="A1551" s="25" t="s">
        <v>4146</v>
      </c>
      <c r="B1551" s="9" t="str">
        <f t="shared" si="194"/>
        <v>4PM99</v>
      </c>
      <c r="C1551" s="30">
        <v>700</v>
      </c>
      <c r="D1551" s="30">
        <v>1391.6972000000001</v>
      </c>
      <c r="E1551" s="32">
        <v>42522</v>
      </c>
      <c r="F1551" s="27" t="s">
        <v>3812</v>
      </c>
      <c r="G1551" s="34" t="s">
        <v>5520</v>
      </c>
      <c r="H1551" s="10" t="str">
        <f t="shared" si="195"/>
        <v>Post-calc.</v>
      </c>
      <c r="I1551" s="3">
        <f t="shared" si="192"/>
        <v>0</v>
      </c>
      <c r="M1551" s="7" t="s">
        <v>1575</v>
      </c>
      <c r="N1551" s="9" t="str">
        <f t="shared" si="193"/>
        <v>A1924</v>
      </c>
      <c r="O1551" s="3">
        <v>917.80780000000004</v>
      </c>
      <c r="P1551" s="3">
        <v>917.80780000000004</v>
      </c>
      <c r="Q1551" s="1" t="s">
        <v>14</v>
      </c>
      <c r="R1551" s="1" t="s">
        <v>9</v>
      </c>
      <c r="S1551" s="1" t="s">
        <v>10</v>
      </c>
      <c r="T1551" s="1" t="s">
        <v>1446</v>
      </c>
      <c r="V1551" s="19" t="str">
        <f t="shared" si="196"/>
        <v>Pre-calc.</v>
      </c>
      <c r="W1551" s="1" t="str">
        <f t="shared" si="197"/>
        <v>Pre-calc.</v>
      </c>
      <c r="X1551" s="1" t="b">
        <f t="shared" si="198"/>
        <v>1</v>
      </c>
      <c r="Z1551" s="3">
        <f t="shared" si="199"/>
        <v>0</v>
      </c>
    </row>
    <row r="1552" spans="1:26" x14ac:dyDescent="0.2">
      <c r="A1552" s="25" t="s">
        <v>4147</v>
      </c>
      <c r="B1552" s="9" t="str">
        <f t="shared" si="194"/>
        <v>4PQ01</v>
      </c>
      <c r="C1552" s="30">
        <v>700</v>
      </c>
      <c r="D1552" s="30">
        <v>0</v>
      </c>
      <c r="E1552" s="32"/>
      <c r="F1552" s="27" t="s">
        <v>3812</v>
      </c>
      <c r="G1552" s="34" t="s">
        <v>5520</v>
      </c>
      <c r="H1552" s="10" t="str">
        <f t="shared" si="195"/>
        <v>Pre-calc.</v>
      </c>
      <c r="I1552" s="3">
        <f t="shared" si="192"/>
        <v>0</v>
      </c>
      <c r="M1552" s="7" t="s">
        <v>1576</v>
      </c>
      <c r="N1552" s="9" t="str">
        <f t="shared" si="193"/>
        <v>A1926</v>
      </c>
      <c r="O1552" s="3">
        <v>471.7056</v>
      </c>
      <c r="P1552" s="3">
        <v>471.7056</v>
      </c>
      <c r="Q1552" s="1" t="s">
        <v>14</v>
      </c>
      <c r="R1552" s="1" t="s">
        <v>9</v>
      </c>
      <c r="S1552" s="1" t="s">
        <v>10</v>
      </c>
      <c r="T1552" s="1" t="s">
        <v>1446</v>
      </c>
      <c r="V1552" s="19" t="str">
        <f t="shared" si="196"/>
        <v>Pre-calc.</v>
      </c>
      <c r="W1552" s="1" t="str">
        <f t="shared" si="197"/>
        <v>Pre-calc.</v>
      </c>
      <c r="X1552" s="1" t="b">
        <f t="shared" si="198"/>
        <v>1</v>
      </c>
      <c r="Z1552" s="3">
        <f t="shared" si="199"/>
        <v>0</v>
      </c>
    </row>
    <row r="1553" spans="1:26" x14ac:dyDescent="0.2">
      <c r="A1553" s="25" t="s">
        <v>4148</v>
      </c>
      <c r="B1553" s="9" t="str">
        <f t="shared" si="194"/>
        <v>4PQ02</v>
      </c>
      <c r="C1553" s="30">
        <v>700</v>
      </c>
      <c r="D1553" s="30">
        <v>1032.3028999999999</v>
      </c>
      <c r="E1553" s="32">
        <v>42522</v>
      </c>
      <c r="F1553" s="27" t="s">
        <v>3812</v>
      </c>
      <c r="G1553" s="34" t="s">
        <v>5520</v>
      </c>
      <c r="H1553" s="10" t="str">
        <f t="shared" si="195"/>
        <v>Post-calc.</v>
      </c>
      <c r="I1553" s="3">
        <f t="shared" si="192"/>
        <v>0</v>
      </c>
      <c r="M1553" s="7" t="s">
        <v>1577</v>
      </c>
      <c r="N1553" s="9" t="str">
        <f t="shared" si="193"/>
        <v>A1932</v>
      </c>
      <c r="O1553" s="3">
        <v>531.86400000000003</v>
      </c>
      <c r="P1553" s="3">
        <v>531.86400000000003</v>
      </c>
      <c r="Q1553" s="1" t="s">
        <v>14</v>
      </c>
      <c r="R1553" s="1" t="s">
        <v>9</v>
      </c>
      <c r="S1553" s="1" t="s">
        <v>10</v>
      </c>
      <c r="T1553" s="1" t="s">
        <v>1446</v>
      </c>
      <c r="V1553" s="19" t="str">
        <f t="shared" si="196"/>
        <v>Pre-calc.</v>
      </c>
      <c r="W1553" s="1" t="str">
        <f t="shared" si="197"/>
        <v>Pre-calc.</v>
      </c>
      <c r="X1553" s="1" t="b">
        <f t="shared" si="198"/>
        <v>1</v>
      </c>
      <c r="Z1553" s="3">
        <f t="shared" si="199"/>
        <v>0</v>
      </c>
    </row>
    <row r="1554" spans="1:26" x14ac:dyDescent="0.2">
      <c r="A1554" s="25" t="s">
        <v>4149</v>
      </c>
      <c r="B1554" s="9" t="str">
        <f t="shared" si="194"/>
        <v>4PQ03</v>
      </c>
      <c r="C1554" s="30">
        <v>2000</v>
      </c>
      <c r="D1554" s="30">
        <v>-208.23570000000001</v>
      </c>
      <c r="E1554" s="32">
        <v>42522</v>
      </c>
      <c r="F1554" s="27" t="s">
        <v>3812</v>
      </c>
      <c r="G1554" s="34" t="s">
        <v>5520</v>
      </c>
      <c r="H1554" s="10" t="str">
        <f t="shared" si="195"/>
        <v>Post-calc.</v>
      </c>
      <c r="I1554" s="3">
        <f t="shared" si="192"/>
        <v>0</v>
      </c>
      <c r="M1554" s="7" t="s">
        <v>1578</v>
      </c>
      <c r="N1554" s="9" t="str">
        <f t="shared" si="193"/>
        <v>A1943</v>
      </c>
      <c r="O1554" s="3">
        <v>670.45169999999996</v>
      </c>
      <c r="P1554" s="3">
        <v>670.45169999999996</v>
      </c>
      <c r="Q1554" s="1" t="s">
        <v>14</v>
      </c>
      <c r="R1554" s="1" t="s">
        <v>9</v>
      </c>
      <c r="S1554" s="1" t="s">
        <v>10</v>
      </c>
      <c r="T1554" s="1" t="s">
        <v>1446</v>
      </c>
      <c r="V1554" s="19" t="str">
        <f t="shared" si="196"/>
        <v>Pre-calc.</v>
      </c>
      <c r="W1554" s="1" t="str">
        <f t="shared" si="197"/>
        <v>Pre-calc.</v>
      </c>
      <c r="X1554" s="1" t="b">
        <f t="shared" si="198"/>
        <v>1</v>
      </c>
      <c r="Z1554" s="3">
        <f t="shared" si="199"/>
        <v>0</v>
      </c>
    </row>
    <row r="1555" spans="1:26" x14ac:dyDescent="0.2">
      <c r="A1555" s="25" t="s">
        <v>4150</v>
      </c>
      <c r="B1555" s="9" t="str">
        <f t="shared" si="194"/>
        <v>4PQ04</v>
      </c>
      <c r="C1555" s="30">
        <v>250</v>
      </c>
      <c r="D1555" s="30">
        <v>436.95359999999999</v>
      </c>
      <c r="E1555" s="32">
        <v>42522</v>
      </c>
      <c r="F1555" s="27" t="s">
        <v>3812</v>
      </c>
      <c r="G1555" s="34" t="s">
        <v>5520</v>
      </c>
      <c r="H1555" s="10" t="str">
        <f t="shared" si="195"/>
        <v>Post-calc.</v>
      </c>
      <c r="I1555" s="3">
        <f t="shared" si="192"/>
        <v>0</v>
      </c>
      <c r="M1555" s="7" t="s">
        <v>1579</v>
      </c>
      <c r="N1555" s="9" t="str">
        <f t="shared" si="193"/>
        <v>A1944</v>
      </c>
      <c r="O1555" s="3">
        <v>894.65139999999997</v>
      </c>
      <c r="P1555" s="3">
        <v>894.65139999999997</v>
      </c>
      <c r="Q1555" s="1" t="s">
        <v>14</v>
      </c>
      <c r="R1555" s="1" t="s">
        <v>9</v>
      </c>
      <c r="S1555" s="1" t="s">
        <v>10</v>
      </c>
      <c r="T1555" s="1" t="s">
        <v>1446</v>
      </c>
      <c r="V1555" s="19" t="str">
        <f t="shared" si="196"/>
        <v>Pre-calc.</v>
      </c>
      <c r="W1555" s="1" t="str">
        <f t="shared" si="197"/>
        <v>Pre-calc.</v>
      </c>
      <c r="X1555" s="1" t="b">
        <f t="shared" si="198"/>
        <v>1</v>
      </c>
      <c r="Z1555" s="3">
        <f t="shared" si="199"/>
        <v>0</v>
      </c>
    </row>
    <row r="1556" spans="1:26" x14ac:dyDescent="0.2">
      <c r="A1556" s="25" t="s">
        <v>4151</v>
      </c>
      <c r="B1556" s="9" t="str">
        <f t="shared" si="194"/>
        <v>4PQ05</v>
      </c>
      <c r="C1556" s="30">
        <v>600</v>
      </c>
      <c r="D1556" s="30">
        <v>1286.2822000000001</v>
      </c>
      <c r="E1556" s="32">
        <v>42522</v>
      </c>
      <c r="F1556" s="27" t="s">
        <v>3812</v>
      </c>
      <c r="G1556" s="34" t="s">
        <v>5520</v>
      </c>
      <c r="H1556" s="10" t="str">
        <f t="shared" si="195"/>
        <v>Post-calc.</v>
      </c>
      <c r="I1556" s="3">
        <f t="shared" si="192"/>
        <v>0</v>
      </c>
      <c r="M1556" s="7" t="s">
        <v>1580</v>
      </c>
      <c r="N1556" s="9" t="str">
        <f t="shared" si="193"/>
        <v>A1945</v>
      </c>
      <c r="O1556" s="3">
        <v>984.65769999999998</v>
      </c>
      <c r="P1556" s="3">
        <v>984.65769999999998</v>
      </c>
      <c r="Q1556" s="1" t="s">
        <v>14</v>
      </c>
      <c r="R1556" s="1" t="s">
        <v>9</v>
      </c>
      <c r="S1556" s="1" t="s">
        <v>10</v>
      </c>
      <c r="T1556" s="1" t="s">
        <v>1446</v>
      </c>
      <c r="V1556" s="19" t="str">
        <f t="shared" si="196"/>
        <v>Pre-calc.</v>
      </c>
      <c r="W1556" s="1" t="str">
        <f t="shared" si="197"/>
        <v>Pre-calc.</v>
      </c>
      <c r="X1556" s="1" t="b">
        <f t="shared" si="198"/>
        <v>1</v>
      </c>
      <c r="Z1556" s="3">
        <f t="shared" si="199"/>
        <v>0</v>
      </c>
    </row>
    <row r="1557" spans="1:26" x14ac:dyDescent="0.2">
      <c r="A1557" s="25" t="s">
        <v>4152</v>
      </c>
      <c r="B1557" s="9" t="str">
        <f t="shared" si="194"/>
        <v>4PQ06</v>
      </c>
      <c r="C1557" s="30">
        <v>600</v>
      </c>
      <c r="D1557" s="30">
        <v>964.84820000000002</v>
      </c>
      <c r="E1557" s="32">
        <v>42522</v>
      </c>
      <c r="F1557" s="27" t="s">
        <v>3812</v>
      </c>
      <c r="G1557" s="34" t="s">
        <v>5520</v>
      </c>
      <c r="H1557" s="10" t="str">
        <f t="shared" si="195"/>
        <v>Post-calc.</v>
      </c>
      <c r="I1557" s="3">
        <f t="shared" si="192"/>
        <v>0</v>
      </c>
      <c r="M1557" s="7" t="s">
        <v>1581</v>
      </c>
      <c r="N1557" s="9" t="str">
        <f t="shared" si="193"/>
        <v>A1946</v>
      </c>
      <c r="O1557" s="3">
        <v>315.44200000000001</v>
      </c>
      <c r="P1557" s="3">
        <v>315.44200000000001</v>
      </c>
      <c r="Q1557" s="1" t="s">
        <v>14</v>
      </c>
      <c r="R1557" s="1" t="s">
        <v>9</v>
      </c>
      <c r="S1557" s="1" t="s">
        <v>10</v>
      </c>
      <c r="T1557" s="1" t="s">
        <v>1446</v>
      </c>
      <c r="V1557" s="19" t="str">
        <f t="shared" si="196"/>
        <v>Pre-calc.</v>
      </c>
      <c r="W1557" s="1" t="str">
        <f t="shared" si="197"/>
        <v>Pre-calc.</v>
      </c>
      <c r="X1557" s="1" t="b">
        <f t="shared" si="198"/>
        <v>1</v>
      </c>
      <c r="Z1557" s="3">
        <f t="shared" si="199"/>
        <v>0</v>
      </c>
    </row>
    <row r="1558" spans="1:26" x14ac:dyDescent="0.2">
      <c r="A1558" s="25" t="s">
        <v>4153</v>
      </c>
      <c r="B1558" s="9" t="str">
        <f t="shared" si="194"/>
        <v>4PQ07</v>
      </c>
      <c r="C1558" s="30">
        <v>200</v>
      </c>
      <c r="D1558" s="30">
        <v>464.26319999999998</v>
      </c>
      <c r="E1558" s="32">
        <v>42522</v>
      </c>
      <c r="F1558" s="27" t="s">
        <v>3812</v>
      </c>
      <c r="G1558" s="34" t="s">
        <v>5520</v>
      </c>
      <c r="H1558" s="10" t="str">
        <f t="shared" si="195"/>
        <v>Post-calc.</v>
      </c>
      <c r="I1558" s="3">
        <f t="shared" si="192"/>
        <v>0</v>
      </c>
      <c r="M1558" s="7" t="s">
        <v>1582</v>
      </c>
      <c r="N1558" s="9" t="str">
        <f t="shared" si="193"/>
        <v>A1951</v>
      </c>
      <c r="O1558" s="3">
        <v>1692.95</v>
      </c>
      <c r="P1558" s="3">
        <v>1516.94</v>
      </c>
      <c r="Q1558" s="1" t="s">
        <v>8</v>
      </c>
      <c r="R1558" s="1" t="s">
        <v>9</v>
      </c>
      <c r="S1558" s="1" t="s">
        <v>10</v>
      </c>
      <c r="T1558" s="1" t="s">
        <v>69</v>
      </c>
      <c r="V1558" s="19" t="str">
        <f t="shared" si="196"/>
        <v>Post-calc.</v>
      </c>
      <c r="W1558" s="1" t="str">
        <f t="shared" si="197"/>
        <v>Post-calc.</v>
      </c>
      <c r="X1558" s="1" t="b">
        <f t="shared" si="198"/>
        <v>1</v>
      </c>
      <c r="Z1558" s="3">
        <f t="shared" si="199"/>
        <v>0</v>
      </c>
    </row>
    <row r="1559" spans="1:26" x14ac:dyDescent="0.2">
      <c r="A1559" s="25" t="s">
        <v>4154</v>
      </c>
      <c r="B1559" s="9" t="str">
        <f t="shared" si="194"/>
        <v>4PQ08</v>
      </c>
      <c r="C1559" s="30">
        <v>500</v>
      </c>
      <c r="D1559" s="30">
        <v>1560.6070999999999</v>
      </c>
      <c r="E1559" s="32">
        <v>42522</v>
      </c>
      <c r="F1559" s="27" t="s">
        <v>3812</v>
      </c>
      <c r="G1559" s="34" t="s">
        <v>5520</v>
      </c>
      <c r="H1559" s="10" t="str">
        <f t="shared" si="195"/>
        <v>Post-calc.</v>
      </c>
      <c r="I1559" s="3">
        <f t="shared" si="192"/>
        <v>0</v>
      </c>
      <c r="M1559" s="7" t="s">
        <v>1583</v>
      </c>
      <c r="N1559" s="9" t="str">
        <f t="shared" si="193"/>
        <v>A1952</v>
      </c>
      <c r="O1559" s="3">
        <v>29392</v>
      </c>
      <c r="P1559" s="3">
        <v>28795.98</v>
      </c>
      <c r="Q1559" s="1" t="s">
        <v>8</v>
      </c>
      <c r="R1559" s="1" t="s">
        <v>9</v>
      </c>
      <c r="S1559" s="1" t="s">
        <v>10</v>
      </c>
      <c r="T1559" s="1" t="s">
        <v>69</v>
      </c>
      <c r="V1559" s="19" t="str">
        <f t="shared" si="196"/>
        <v>Post-calc.</v>
      </c>
      <c r="W1559" s="1" t="str">
        <f t="shared" si="197"/>
        <v>Post-calc.</v>
      </c>
      <c r="X1559" s="1" t="b">
        <f t="shared" si="198"/>
        <v>1</v>
      </c>
      <c r="Z1559" s="3">
        <f t="shared" si="199"/>
        <v>0</v>
      </c>
    </row>
    <row r="1560" spans="1:26" x14ac:dyDescent="0.2">
      <c r="A1560" s="25" t="s">
        <v>4155</v>
      </c>
      <c r="B1560" s="9" t="str">
        <f t="shared" si="194"/>
        <v>4PQ91</v>
      </c>
      <c r="C1560" s="30">
        <v>5514</v>
      </c>
      <c r="D1560" s="30">
        <v>15361.65</v>
      </c>
      <c r="E1560" s="32">
        <v>42522</v>
      </c>
      <c r="F1560" s="27" t="s">
        <v>3812</v>
      </c>
      <c r="G1560" s="34" t="s">
        <v>5520</v>
      </c>
      <c r="H1560" s="10" t="str">
        <f t="shared" si="195"/>
        <v>Post-calc.</v>
      </c>
      <c r="I1560" s="3">
        <f t="shared" si="192"/>
        <v>0</v>
      </c>
      <c r="M1560" s="7" t="s">
        <v>1584</v>
      </c>
      <c r="N1560" s="9" t="str">
        <f t="shared" si="193"/>
        <v>A1953</v>
      </c>
      <c r="O1560" s="3">
        <v>715.37310000000002</v>
      </c>
      <c r="P1560" s="3">
        <v>1.335</v>
      </c>
      <c r="Q1560" s="1" t="s">
        <v>8</v>
      </c>
      <c r="R1560" s="1" t="s">
        <v>9</v>
      </c>
      <c r="S1560" s="1" t="s">
        <v>10</v>
      </c>
      <c r="T1560" s="1" t="s">
        <v>1528</v>
      </c>
      <c r="V1560" s="19" t="str">
        <f t="shared" si="196"/>
        <v>Post-calc.</v>
      </c>
      <c r="W1560" s="1" t="str">
        <f t="shared" si="197"/>
        <v>Post-calc.</v>
      </c>
      <c r="X1560" s="1" t="b">
        <f t="shared" si="198"/>
        <v>1</v>
      </c>
      <c r="Z1560" s="3">
        <f t="shared" si="199"/>
        <v>0</v>
      </c>
    </row>
    <row r="1561" spans="1:26" x14ac:dyDescent="0.2">
      <c r="A1561" s="25" t="s">
        <v>4156</v>
      </c>
      <c r="B1561" s="9" t="str">
        <f t="shared" si="194"/>
        <v>A0129</v>
      </c>
      <c r="C1561" s="30">
        <v>24.456099999999999</v>
      </c>
      <c r="D1561" s="30">
        <v>25.568999999999999</v>
      </c>
      <c r="E1561" s="32">
        <v>42073</v>
      </c>
      <c r="F1561" s="27" t="s">
        <v>4157</v>
      </c>
      <c r="G1561" s="34" t="s">
        <v>5521</v>
      </c>
      <c r="H1561" s="10" t="str">
        <f t="shared" si="195"/>
        <v>Post-calc.</v>
      </c>
      <c r="I1561" s="3">
        <f t="shared" si="192"/>
        <v>0</v>
      </c>
      <c r="M1561" s="7" t="s">
        <v>1585</v>
      </c>
      <c r="N1561" s="9" t="str">
        <f t="shared" si="193"/>
        <v>A1972</v>
      </c>
      <c r="O1561" s="3">
        <v>1607.4414999999999</v>
      </c>
      <c r="P1561" s="3">
        <v>1607.4414999999999</v>
      </c>
      <c r="Q1561" s="1" t="s">
        <v>14</v>
      </c>
      <c r="R1561" s="1" t="s">
        <v>9</v>
      </c>
      <c r="S1561" s="1" t="s">
        <v>10</v>
      </c>
      <c r="T1561" s="1" t="s">
        <v>1446</v>
      </c>
      <c r="V1561" s="19" t="str">
        <f t="shared" si="196"/>
        <v>Pre-calc.</v>
      </c>
      <c r="W1561" s="1" t="str">
        <f t="shared" si="197"/>
        <v>Pre-calc.</v>
      </c>
      <c r="X1561" s="1" t="b">
        <f t="shared" si="198"/>
        <v>1</v>
      </c>
      <c r="Z1561" s="3">
        <f t="shared" si="199"/>
        <v>0</v>
      </c>
    </row>
    <row r="1562" spans="1:26" x14ac:dyDescent="0.2">
      <c r="A1562" s="25" t="s">
        <v>4158</v>
      </c>
      <c r="B1562" s="9" t="str">
        <f t="shared" si="194"/>
        <v>A0130</v>
      </c>
      <c r="C1562" s="30">
        <v>38.972099999999998</v>
      </c>
      <c r="D1562" s="30">
        <v>37.829500000000003</v>
      </c>
      <c r="E1562" s="32">
        <v>42076</v>
      </c>
      <c r="F1562" s="27" t="s">
        <v>4157</v>
      </c>
      <c r="G1562" s="34" t="s">
        <v>5521</v>
      </c>
      <c r="H1562" s="10" t="str">
        <f t="shared" si="195"/>
        <v>Post-calc.</v>
      </c>
      <c r="I1562" s="3">
        <f t="shared" si="192"/>
        <v>0</v>
      </c>
      <c r="M1562" s="7" t="s">
        <v>1586</v>
      </c>
      <c r="N1562" s="9" t="str">
        <f t="shared" si="193"/>
        <v>A1973</v>
      </c>
      <c r="O1562" s="3">
        <v>813.4307</v>
      </c>
      <c r="P1562" s="3">
        <v>813.4307</v>
      </c>
      <c r="Q1562" s="1" t="s">
        <v>14</v>
      </c>
      <c r="R1562" s="1" t="s">
        <v>9</v>
      </c>
      <c r="S1562" s="1" t="s">
        <v>10</v>
      </c>
      <c r="T1562" s="1" t="s">
        <v>1446</v>
      </c>
      <c r="V1562" s="19" t="str">
        <f t="shared" si="196"/>
        <v>Pre-calc.</v>
      </c>
      <c r="W1562" s="1" t="str">
        <f t="shared" si="197"/>
        <v>Pre-calc.</v>
      </c>
      <c r="X1562" s="1" t="b">
        <f t="shared" si="198"/>
        <v>1</v>
      </c>
      <c r="Z1562" s="3">
        <f t="shared" si="199"/>
        <v>0</v>
      </c>
    </row>
    <row r="1563" spans="1:26" x14ac:dyDescent="0.2">
      <c r="A1563" s="25" t="s">
        <v>4159</v>
      </c>
      <c r="B1563" s="9" t="str">
        <f t="shared" si="194"/>
        <v>A0131</v>
      </c>
      <c r="C1563" s="30">
        <v>95.140699999999995</v>
      </c>
      <c r="D1563" s="30">
        <v>93.786699999999996</v>
      </c>
      <c r="E1563" s="32">
        <v>42179</v>
      </c>
      <c r="F1563" s="27" t="s">
        <v>4157</v>
      </c>
      <c r="G1563" s="34" t="s">
        <v>5521</v>
      </c>
      <c r="H1563" s="10" t="str">
        <f t="shared" si="195"/>
        <v>Post-calc.</v>
      </c>
      <c r="I1563" s="3">
        <f t="shared" si="192"/>
        <v>0</v>
      </c>
      <c r="M1563" s="7" t="s">
        <v>1587</v>
      </c>
      <c r="N1563" s="9" t="str">
        <f t="shared" si="193"/>
        <v>A1993</v>
      </c>
      <c r="O1563" s="3">
        <v>800</v>
      </c>
      <c r="P1563" s="3">
        <v>800</v>
      </c>
      <c r="Q1563" s="1" t="s">
        <v>14</v>
      </c>
      <c r="R1563" s="1" t="s">
        <v>9</v>
      </c>
      <c r="S1563" s="1" t="s">
        <v>10</v>
      </c>
      <c r="T1563" s="1" t="s">
        <v>69</v>
      </c>
      <c r="V1563" s="19" t="str">
        <f t="shared" si="196"/>
        <v>Pre-calc.</v>
      </c>
      <c r="W1563" s="1" t="str">
        <f t="shared" si="197"/>
        <v>Pre-calc.</v>
      </c>
      <c r="X1563" s="1" t="b">
        <f t="shared" si="198"/>
        <v>1</v>
      </c>
      <c r="Z1563" s="3">
        <f t="shared" si="199"/>
        <v>0</v>
      </c>
    </row>
    <row r="1564" spans="1:26" x14ac:dyDescent="0.2">
      <c r="A1564" s="25" t="s">
        <v>4160</v>
      </c>
      <c r="B1564" s="9" t="str">
        <f t="shared" si="194"/>
        <v>A0132</v>
      </c>
      <c r="C1564" s="30">
        <v>8.0622000000000007</v>
      </c>
      <c r="D1564" s="30">
        <v>8.1793999999999993</v>
      </c>
      <c r="E1564" s="32">
        <v>42160</v>
      </c>
      <c r="F1564" s="27" t="s">
        <v>4157</v>
      </c>
      <c r="G1564" s="34" t="s">
        <v>5521</v>
      </c>
      <c r="H1564" s="10" t="str">
        <f t="shared" si="195"/>
        <v>Post-calc.</v>
      </c>
      <c r="I1564" s="3">
        <f t="shared" si="192"/>
        <v>0</v>
      </c>
      <c r="M1564" s="7" t="s">
        <v>1588</v>
      </c>
      <c r="N1564" s="9" t="str">
        <f t="shared" si="193"/>
        <v>A1996</v>
      </c>
      <c r="O1564" s="3">
        <v>1800</v>
      </c>
      <c r="P1564" s="3">
        <v>1800</v>
      </c>
      <c r="Q1564" s="1" t="s">
        <v>8</v>
      </c>
      <c r="R1564" s="1" t="s">
        <v>9</v>
      </c>
      <c r="S1564" s="1" t="s">
        <v>10</v>
      </c>
      <c r="T1564" s="1" t="s">
        <v>1589</v>
      </c>
      <c r="V1564" s="19" t="str">
        <f t="shared" si="196"/>
        <v>Post-calc.</v>
      </c>
      <c r="W1564" s="1" t="str">
        <f t="shared" si="197"/>
        <v>Post-calc.</v>
      </c>
      <c r="X1564" s="1" t="b">
        <f t="shared" si="198"/>
        <v>1</v>
      </c>
      <c r="Z1564" s="3">
        <f t="shared" si="199"/>
        <v>0</v>
      </c>
    </row>
    <row r="1565" spans="1:26" x14ac:dyDescent="0.2">
      <c r="A1565" s="25" t="s">
        <v>4161</v>
      </c>
      <c r="B1565" s="9" t="str">
        <f t="shared" si="194"/>
        <v>A0133</v>
      </c>
      <c r="C1565" s="30">
        <v>53.930900000000001</v>
      </c>
      <c r="D1565" s="30">
        <v>53.996699999999997</v>
      </c>
      <c r="E1565" s="32">
        <v>42104</v>
      </c>
      <c r="F1565" s="27" t="s">
        <v>4157</v>
      </c>
      <c r="G1565" s="34" t="s">
        <v>5521</v>
      </c>
      <c r="H1565" s="10" t="str">
        <f t="shared" si="195"/>
        <v>Post-calc.</v>
      </c>
      <c r="I1565" s="3">
        <f t="shared" si="192"/>
        <v>0</v>
      </c>
      <c r="M1565" s="7" t="s">
        <v>1590</v>
      </c>
      <c r="N1565" s="9" t="str">
        <f t="shared" si="193"/>
        <v>A1998</v>
      </c>
      <c r="O1565" s="3">
        <v>238.6</v>
      </c>
      <c r="P1565" s="3">
        <v>238.6</v>
      </c>
      <c r="Q1565" s="1" t="s">
        <v>8</v>
      </c>
      <c r="R1565" s="1" t="s">
        <v>9</v>
      </c>
      <c r="S1565" s="1" t="s">
        <v>10</v>
      </c>
      <c r="T1565" s="1" t="s">
        <v>1589</v>
      </c>
      <c r="V1565" s="19" t="str">
        <f t="shared" si="196"/>
        <v>Post-calc.</v>
      </c>
      <c r="W1565" s="1" t="str">
        <f t="shared" si="197"/>
        <v>Post-calc.</v>
      </c>
      <c r="X1565" s="1" t="b">
        <f t="shared" si="198"/>
        <v>1</v>
      </c>
      <c r="Z1565" s="3">
        <f t="shared" si="199"/>
        <v>0</v>
      </c>
    </row>
    <row r="1566" spans="1:26" x14ac:dyDescent="0.2">
      <c r="A1566" s="25" t="s">
        <v>4162</v>
      </c>
      <c r="B1566" s="9" t="str">
        <f t="shared" si="194"/>
        <v>A0137</v>
      </c>
      <c r="C1566" s="30">
        <v>166.3039</v>
      </c>
      <c r="D1566" s="30">
        <v>173.42529999999999</v>
      </c>
      <c r="E1566" s="32">
        <v>42296</v>
      </c>
      <c r="F1566" s="27" t="s">
        <v>4157</v>
      </c>
      <c r="G1566" s="34" t="s">
        <v>5521</v>
      </c>
      <c r="H1566" s="10" t="str">
        <f t="shared" si="195"/>
        <v>Post-calc.</v>
      </c>
      <c r="I1566" s="3">
        <f t="shared" si="192"/>
        <v>0</v>
      </c>
      <c r="M1566" s="7" t="s">
        <v>1591</v>
      </c>
      <c r="N1566" s="9" t="str">
        <f t="shared" si="193"/>
        <v>A2000</v>
      </c>
      <c r="O1566" s="3">
        <v>1886.96</v>
      </c>
      <c r="P1566" s="3">
        <v>1886.96</v>
      </c>
      <c r="Q1566" s="1" t="s">
        <v>8</v>
      </c>
      <c r="R1566" s="1" t="s">
        <v>9</v>
      </c>
      <c r="S1566" s="1" t="s">
        <v>10</v>
      </c>
      <c r="T1566" s="1" t="s">
        <v>1589</v>
      </c>
      <c r="V1566" s="19" t="str">
        <f t="shared" si="196"/>
        <v>Post-calc.</v>
      </c>
      <c r="W1566" s="1" t="str">
        <f t="shared" si="197"/>
        <v>Post-calc.</v>
      </c>
      <c r="X1566" s="1" t="b">
        <f t="shared" si="198"/>
        <v>1</v>
      </c>
      <c r="Z1566" s="3">
        <f t="shared" si="199"/>
        <v>0</v>
      </c>
    </row>
    <row r="1567" spans="1:26" x14ac:dyDescent="0.2">
      <c r="A1567" s="25" t="s">
        <v>4163</v>
      </c>
      <c r="B1567" s="9" t="str">
        <f t="shared" si="194"/>
        <v>A0138</v>
      </c>
      <c r="C1567" s="30">
        <v>373.5</v>
      </c>
      <c r="D1567" s="30">
        <v>303.75</v>
      </c>
      <c r="E1567" s="32">
        <v>41324</v>
      </c>
      <c r="F1567" s="27" t="s">
        <v>4164</v>
      </c>
      <c r="G1567" s="34" t="s">
        <v>5522</v>
      </c>
      <c r="H1567" s="10" t="str">
        <f t="shared" si="195"/>
        <v>Post-calc.</v>
      </c>
      <c r="I1567" s="3">
        <f t="shared" si="192"/>
        <v>0</v>
      </c>
      <c r="M1567" s="7" t="s">
        <v>1592</v>
      </c>
      <c r="N1567" s="9" t="str">
        <f t="shared" si="193"/>
        <v>A2001</v>
      </c>
      <c r="O1567" s="3">
        <v>781.41</v>
      </c>
      <c r="P1567" s="3">
        <v>781.41</v>
      </c>
      <c r="Q1567" s="1" t="s">
        <v>8</v>
      </c>
      <c r="R1567" s="1" t="s">
        <v>9</v>
      </c>
      <c r="S1567" s="1" t="s">
        <v>10</v>
      </c>
      <c r="T1567" s="1" t="s">
        <v>1589</v>
      </c>
      <c r="V1567" s="19" t="str">
        <f t="shared" si="196"/>
        <v>Post-calc.</v>
      </c>
      <c r="W1567" s="1" t="str">
        <f t="shared" si="197"/>
        <v>Post-calc.</v>
      </c>
      <c r="X1567" s="1" t="b">
        <f t="shared" si="198"/>
        <v>1</v>
      </c>
      <c r="Z1567" s="3">
        <f t="shared" si="199"/>
        <v>0</v>
      </c>
    </row>
    <row r="1568" spans="1:26" x14ac:dyDescent="0.2">
      <c r="A1568" s="25" t="s">
        <v>4165</v>
      </c>
      <c r="B1568" s="9" t="str">
        <f t="shared" si="194"/>
        <v>A0139</v>
      </c>
      <c r="C1568" s="30">
        <v>747</v>
      </c>
      <c r="D1568" s="30">
        <v>629.1</v>
      </c>
      <c r="E1568" s="32">
        <v>41421</v>
      </c>
      <c r="F1568" s="27" t="s">
        <v>4164</v>
      </c>
      <c r="G1568" s="34" t="s">
        <v>5522</v>
      </c>
      <c r="H1568" s="10" t="str">
        <f t="shared" si="195"/>
        <v>Post-calc.</v>
      </c>
      <c r="I1568" s="3">
        <f t="shared" si="192"/>
        <v>0</v>
      </c>
      <c r="M1568" s="7" t="s">
        <v>1593</v>
      </c>
      <c r="N1568" s="9" t="str">
        <f t="shared" si="193"/>
        <v>A2003</v>
      </c>
      <c r="O1568" s="3">
        <v>312.06</v>
      </c>
      <c r="P1568" s="3">
        <v>312.06</v>
      </c>
      <c r="Q1568" s="1" t="s">
        <v>8</v>
      </c>
      <c r="R1568" s="1" t="s">
        <v>9</v>
      </c>
      <c r="S1568" s="1" t="s">
        <v>10</v>
      </c>
      <c r="T1568" s="1" t="s">
        <v>1589</v>
      </c>
      <c r="V1568" s="19" t="str">
        <f t="shared" si="196"/>
        <v>Post-calc.</v>
      </c>
      <c r="W1568" s="1" t="str">
        <f t="shared" si="197"/>
        <v>Post-calc.</v>
      </c>
      <c r="X1568" s="1" t="b">
        <f t="shared" si="198"/>
        <v>1</v>
      </c>
      <c r="Z1568" s="3">
        <f t="shared" si="199"/>
        <v>0</v>
      </c>
    </row>
    <row r="1569" spans="1:26" x14ac:dyDescent="0.2">
      <c r="A1569" s="25" t="s">
        <v>4166</v>
      </c>
      <c r="B1569" s="9" t="str">
        <f t="shared" si="194"/>
        <v>A0140</v>
      </c>
      <c r="C1569" s="30">
        <v>415</v>
      </c>
      <c r="D1569" s="30">
        <v>418</v>
      </c>
      <c r="E1569" s="32">
        <v>41547</v>
      </c>
      <c r="F1569" s="27" t="s">
        <v>4164</v>
      </c>
      <c r="G1569" s="34" t="s">
        <v>5522</v>
      </c>
      <c r="H1569" s="10" t="str">
        <f t="shared" si="195"/>
        <v>Post-calc.</v>
      </c>
      <c r="I1569" s="3">
        <f t="shared" si="192"/>
        <v>0</v>
      </c>
      <c r="M1569" s="7" t="s">
        <v>1594</v>
      </c>
      <c r="N1569" s="9" t="str">
        <f t="shared" si="193"/>
        <v>A2004</v>
      </c>
      <c r="O1569" s="3">
        <v>994.38</v>
      </c>
      <c r="P1569" s="3">
        <v>994.38</v>
      </c>
      <c r="Q1569" s="1" t="s">
        <v>8</v>
      </c>
      <c r="R1569" s="1" t="s">
        <v>9</v>
      </c>
      <c r="S1569" s="1" t="s">
        <v>10</v>
      </c>
      <c r="T1569" s="1" t="s">
        <v>1589</v>
      </c>
      <c r="V1569" s="19" t="str">
        <f t="shared" si="196"/>
        <v>Post-calc.</v>
      </c>
      <c r="W1569" s="1" t="str">
        <f t="shared" si="197"/>
        <v>Post-calc.</v>
      </c>
      <c r="X1569" s="1" t="b">
        <f t="shared" si="198"/>
        <v>1</v>
      </c>
      <c r="Z1569" s="3">
        <f t="shared" si="199"/>
        <v>0</v>
      </c>
    </row>
    <row r="1570" spans="1:26" x14ac:dyDescent="0.2">
      <c r="A1570" s="25" t="s">
        <v>4167</v>
      </c>
      <c r="B1570" s="9" t="str">
        <f t="shared" si="194"/>
        <v>A0141</v>
      </c>
      <c r="C1570" s="30">
        <v>543.65</v>
      </c>
      <c r="D1570" s="30">
        <v>547.58000000000004</v>
      </c>
      <c r="E1570" s="32">
        <v>41547</v>
      </c>
      <c r="F1570" s="27" t="s">
        <v>4164</v>
      </c>
      <c r="G1570" s="34" t="s">
        <v>5522</v>
      </c>
      <c r="H1570" s="10" t="str">
        <f t="shared" si="195"/>
        <v>Post-calc.</v>
      </c>
      <c r="I1570" s="3">
        <f t="shared" si="192"/>
        <v>0</v>
      </c>
      <c r="M1570" s="7" t="s">
        <v>1595</v>
      </c>
      <c r="N1570" s="9" t="str">
        <f t="shared" si="193"/>
        <v>A2006</v>
      </c>
      <c r="O1570" s="3">
        <v>306.52999999999997</v>
      </c>
      <c r="P1570" s="3">
        <v>306.52999999999997</v>
      </c>
      <c r="Q1570" s="1" t="s">
        <v>8</v>
      </c>
      <c r="R1570" s="1" t="s">
        <v>9</v>
      </c>
      <c r="S1570" s="1" t="s">
        <v>10</v>
      </c>
      <c r="T1570" s="1" t="s">
        <v>1589</v>
      </c>
      <c r="V1570" s="19" t="str">
        <f t="shared" si="196"/>
        <v>Post-calc.</v>
      </c>
      <c r="W1570" s="1" t="str">
        <f t="shared" si="197"/>
        <v>Post-calc.</v>
      </c>
      <c r="X1570" s="1" t="b">
        <f t="shared" si="198"/>
        <v>1</v>
      </c>
      <c r="Z1570" s="3">
        <f t="shared" si="199"/>
        <v>0</v>
      </c>
    </row>
    <row r="1571" spans="1:26" x14ac:dyDescent="0.2">
      <c r="A1571" s="25" t="s">
        <v>4168</v>
      </c>
      <c r="B1571" s="9" t="str">
        <f t="shared" si="194"/>
        <v>A0142</v>
      </c>
      <c r="C1571" s="30">
        <v>498</v>
      </c>
      <c r="D1571" s="30">
        <v>501.6</v>
      </c>
      <c r="E1571" s="32">
        <v>41533</v>
      </c>
      <c r="F1571" s="27" t="s">
        <v>4164</v>
      </c>
      <c r="G1571" s="34" t="s">
        <v>5522</v>
      </c>
      <c r="H1571" s="10" t="str">
        <f t="shared" si="195"/>
        <v>Post-calc.</v>
      </c>
      <c r="I1571" s="3">
        <f t="shared" si="192"/>
        <v>0</v>
      </c>
      <c r="M1571" s="7" t="s">
        <v>1596</v>
      </c>
      <c r="N1571" s="9" t="str">
        <f t="shared" si="193"/>
        <v>A2008</v>
      </c>
      <c r="O1571" s="3">
        <v>310.98</v>
      </c>
      <c r="P1571" s="3">
        <v>310.98</v>
      </c>
      <c r="Q1571" s="1" t="s">
        <v>8</v>
      </c>
      <c r="R1571" s="1" t="s">
        <v>9</v>
      </c>
      <c r="S1571" s="1" t="s">
        <v>10</v>
      </c>
      <c r="T1571" s="1" t="s">
        <v>1589</v>
      </c>
      <c r="V1571" s="19" t="str">
        <f t="shared" si="196"/>
        <v>Post-calc.</v>
      </c>
      <c r="W1571" s="1" t="str">
        <f t="shared" si="197"/>
        <v>Post-calc.</v>
      </c>
      <c r="X1571" s="1" t="b">
        <f t="shared" si="198"/>
        <v>1</v>
      </c>
      <c r="Z1571" s="3">
        <f t="shared" si="199"/>
        <v>0</v>
      </c>
    </row>
    <row r="1572" spans="1:26" x14ac:dyDescent="0.2">
      <c r="A1572" s="25" t="s">
        <v>4169</v>
      </c>
      <c r="B1572" s="9" t="str">
        <f t="shared" si="194"/>
        <v>A0143</v>
      </c>
      <c r="C1572" s="30">
        <v>664</v>
      </c>
      <c r="D1572" s="30">
        <v>560.79999999999995</v>
      </c>
      <c r="E1572" s="32">
        <v>41647</v>
      </c>
      <c r="F1572" s="27" t="s">
        <v>4164</v>
      </c>
      <c r="G1572" s="34" t="s">
        <v>5522</v>
      </c>
      <c r="H1572" s="10" t="str">
        <f t="shared" si="195"/>
        <v>Post-calc.</v>
      </c>
      <c r="I1572" s="3">
        <f t="shared" si="192"/>
        <v>0</v>
      </c>
      <c r="M1572" s="7" t="s">
        <v>1597</v>
      </c>
      <c r="N1572" s="9" t="str">
        <f t="shared" si="193"/>
        <v>A2010</v>
      </c>
      <c r="O1572" s="3">
        <v>107.48</v>
      </c>
      <c r="P1572" s="3">
        <v>107.48</v>
      </c>
      <c r="Q1572" s="1" t="s">
        <v>8</v>
      </c>
      <c r="R1572" s="1" t="s">
        <v>9</v>
      </c>
      <c r="S1572" s="1" t="s">
        <v>10</v>
      </c>
      <c r="T1572" s="1" t="s">
        <v>1589</v>
      </c>
      <c r="V1572" s="19" t="str">
        <f t="shared" si="196"/>
        <v>Post-calc.</v>
      </c>
      <c r="W1572" s="1" t="str">
        <f t="shared" si="197"/>
        <v>Post-calc.</v>
      </c>
      <c r="X1572" s="1" t="b">
        <f t="shared" si="198"/>
        <v>1</v>
      </c>
      <c r="Z1572" s="3">
        <f t="shared" si="199"/>
        <v>0</v>
      </c>
    </row>
    <row r="1573" spans="1:26" x14ac:dyDescent="0.2">
      <c r="A1573" s="25" t="s">
        <v>4170</v>
      </c>
      <c r="B1573" s="9" t="str">
        <f t="shared" si="194"/>
        <v>A0144</v>
      </c>
      <c r="C1573" s="30">
        <v>381.8</v>
      </c>
      <c r="D1573" s="30">
        <v>384.56</v>
      </c>
      <c r="E1573" s="32">
        <v>41649</v>
      </c>
      <c r="F1573" s="27" t="s">
        <v>4164</v>
      </c>
      <c r="G1573" s="34" t="s">
        <v>5522</v>
      </c>
      <c r="H1573" s="10" t="str">
        <f t="shared" si="195"/>
        <v>Post-calc.</v>
      </c>
      <c r="I1573" s="3">
        <f t="shared" si="192"/>
        <v>0</v>
      </c>
      <c r="M1573" s="7" t="s">
        <v>1598</v>
      </c>
      <c r="N1573" s="9" t="str">
        <f t="shared" si="193"/>
        <v>A2011</v>
      </c>
      <c r="O1573" s="3">
        <v>568.12</v>
      </c>
      <c r="P1573" s="3">
        <v>568.12</v>
      </c>
      <c r="Q1573" s="1" t="s">
        <v>8</v>
      </c>
      <c r="R1573" s="1" t="s">
        <v>9</v>
      </c>
      <c r="S1573" s="1" t="s">
        <v>10</v>
      </c>
      <c r="T1573" s="1" t="s">
        <v>1589</v>
      </c>
      <c r="V1573" s="19" t="str">
        <f t="shared" si="196"/>
        <v>Post-calc.</v>
      </c>
      <c r="W1573" s="1" t="str">
        <f t="shared" si="197"/>
        <v>Post-calc.</v>
      </c>
      <c r="X1573" s="1" t="b">
        <f t="shared" si="198"/>
        <v>1</v>
      </c>
      <c r="Z1573" s="3">
        <f t="shared" si="199"/>
        <v>0</v>
      </c>
    </row>
    <row r="1574" spans="1:26" x14ac:dyDescent="0.2">
      <c r="A1574" s="25" t="s">
        <v>4171</v>
      </c>
      <c r="B1574" s="9" t="str">
        <f t="shared" si="194"/>
        <v>A0145</v>
      </c>
      <c r="C1574" s="30">
        <v>1245</v>
      </c>
      <c r="D1574" s="30">
        <v>1020</v>
      </c>
      <c r="E1574" s="32">
        <v>41786</v>
      </c>
      <c r="F1574" s="27" t="s">
        <v>4164</v>
      </c>
      <c r="G1574" s="34" t="s">
        <v>5522</v>
      </c>
      <c r="H1574" s="10" t="str">
        <f t="shared" si="195"/>
        <v>Post-calc.</v>
      </c>
      <c r="I1574" s="3">
        <f t="shared" si="192"/>
        <v>0</v>
      </c>
      <c r="M1574" s="7" t="s">
        <v>1599</v>
      </c>
      <c r="N1574" s="9" t="str">
        <f t="shared" si="193"/>
        <v>A2013</v>
      </c>
      <c r="O1574" s="3">
        <v>2289.19</v>
      </c>
      <c r="P1574" s="3">
        <v>2289.19</v>
      </c>
      <c r="Q1574" s="1" t="s">
        <v>8</v>
      </c>
      <c r="R1574" s="1" t="s">
        <v>9</v>
      </c>
      <c r="S1574" s="1" t="s">
        <v>10</v>
      </c>
      <c r="T1574" s="1" t="s">
        <v>1589</v>
      </c>
      <c r="V1574" s="19" t="str">
        <f t="shared" si="196"/>
        <v>Post-calc.</v>
      </c>
      <c r="W1574" s="1" t="str">
        <f t="shared" si="197"/>
        <v>Post-calc.</v>
      </c>
      <c r="X1574" s="1" t="b">
        <f t="shared" si="198"/>
        <v>1</v>
      </c>
      <c r="Z1574" s="3">
        <f t="shared" si="199"/>
        <v>0</v>
      </c>
    </row>
    <row r="1575" spans="1:26" x14ac:dyDescent="0.2">
      <c r="A1575" s="25" t="s">
        <v>4172</v>
      </c>
      <c r="B1575" s="9" t="str">
        <f t="shared" si="194"/>
        <v>A0146</v>
      </c>
      <c r="C1575" s="30">
        <v>498</v>
      </c>
      <c r="D1575" s="30">
        <v>406.8</v>
      </c>
      <c r="E1575" s="32">
        <v>42089</v>
      </c>
      <c r="F1575" s="27" t="s">
        <v>4164</v>
      </c>
      <c r="G1575" s="34" t="s">
        <v>5522</v>
      </c>
      <c r="H1575" s="10" t="str">
        <f t="shared" si="195"/>
        <v>Post-calc.</v>
      </c>
      <c r="I1575" s="3">
        <f t="shared" si="192"/>
        <v>0</v>
      </c>
      <c r="M1575" s="7" t="s">
        <v>1600</v>
      </c>
      <c r="N1575" s="9" t="str">
        <f t="shared" si="193"/>
        <v>A2015</v>
      </c>
      <c r="O1575" s="3">
        <v>2892.11</v>
      </c>
      <c r="P1575" s="3">
        <v>2892.11</v>
      </c>
      <c r="Q1575" s="1" t="s">
        <v>8</v>
      </c>
      <c r="R1575" s="1" t="s">
        <v>9</v>
      </c>
      <c r="S1575" s="1" t="s">
        <v>10</v>
      </c>
      <c r="T1575" s="1" t="s">
        <v>1589</v>
      </c>
      <c r="V1575" s="19" t="str">
        <f t="shared" si="196"/>
        <v>Post-calc.</v>
      </c>
      <c r="W1575" s="1" t="str">
        <f t="shared" si="197"/>
        <v>Post-calc.</v>
      </c>
      <c r="X1575" s="1" t="b">
        <f t="shared" si="198"/>
        <v>1</v>
      </c>
      <c r="Z1575" s="3">
        <f t="shared" si="199"/>
        <v>0</v>
      </c>
    </row>
    <row r="1576" spans="1:26" x14ac:dyDescent="0.2">
      <c r="A1576" s="25" t="s">
        <v>4173</v>
      </c>
      <c r="B1576" s="9" t="str">
        <f t="shared" si="194"/>
        <v>A0147</v>
      </c>
      <c r="C1576" s="30">
        <v>830</v>
      </c>
      <c r="D1576" s="30">
        <v>836</v>
      </c>
      <c r="E1576" s="32">
        <v>41754</v>
      </c>
      <c r="F1576" s="27" t="s">
        <v>4164</v>
      </c>
      <c r="G1576" s="34" t="s">
        <v>5522</v>
      </c>
      <c r="H1576" s="10" t="str">
        <f t="shared" si="195"/>
        <v>Post-calc.</v>
      </c>
      <c r="I1576" s="3">
        <f t="shared" si="192"/>
        <v>0</v>
      </c>
      <c r="M1576" s="7" t="s">
        <v>1601</v>
      </c>
      <c r="N1576" s="9" t="str">
        <f t="shared" si="193"/>
        <v>A2016</v>
      </c>
      <c r="O1576" s="3">
        <v>537.6</v>
      </c>
      <c r="P1576" s="3">
        <v>537.6</v>
      </c>
      <c r="Q1576" s="1" t="s">
        <v>8</v>
      </c>
      <c r="R1576" s="1" t="s">
        <v>9</v>
      </c>
      <c r="S1576" s="1" t="s">
        <v>10</v>
      </c>
      <c r="T1576" s="1" t="s">
        <v>1589</v>
      </c>
      <c r="V1576" s="19" t="str">
        <f t="shared" si="196"/>
        <v>Post-calc.</v>
      </c>
      <c r="W1576" s="1" t="str">
        <f t="shared" si="197"/>
        <v>Post-calc.</v>
      </c>
      <c r="X1576" s="1" t="b">
        <f t="shared" si="198"/>
        <v>1</v>
      </c>
      <c r="Z1576" s="3">
        <f t="shared" si="199"/>
        <v>0</v>
      </c>
    </row>
    <row r="1577" spans="1:26" x14ac:dyDescent="0.2">
      <c r="A1577" s="25" t="s">
        <v>4174</v>
      </c>
      <c r="B1577" s="9" t="str">
        <f t="shared" si="194"/>
        <v>A0148</v>
      </c>
      <c r="C1577" s="30">
        <v>581</v>
      </c>
      <c r="D1577" s="30">
        <v>507.5</v>
      </c>
      <c r="E1577" s="32">
        <v>41851</v>
      </c>
      <c r="F1577" s="27" t="s">
        <v>4164</v>
      </c>
      <c r="G1577" s="34" t="s">
        <v>5522</v>
      </c>
      <c r="H1577" s="10" t="str">
        <f t="shared" si="195"/>
        <v>Post-calc.</v>
      </c>
      <c r="I1577" s="3">
        <f t="shared" si="192"/>
        <v>0</v>
      </c>
      <c r="M1577" s="7" t="s">
        <v>1602</v>
      </c>
      <c r="N1577" s="9" t="str">
        <f t="shared" si="193"/>
        <v>A2017</v>
      </c>
      <c r="O1577" s="3">
        <v>545.27200000000005</v>
      </c>
      <c r="P1577" s="3">
        <v>545.27200000000005</v>
      </c>
      <c r="Q1577" s="1" t="s">
        <v>14</v>
      </c>
      <c r="R1577" s="1" t="s">
        <v>9</v>
      </c>
      <c r="S1577" s="1" t="s">
        <v>10</v>
      </c>
      <c r="T1577" s="1" t="s">
        <v>1446</v>
      </c>
      <c r="V1577" s="19" t="str">
        <f t="shared" si="196"/>
        <v>Pre-calc.</v>
      </c>
      <c r="W1577" s="1" t="str">
        <f t="shared" si="197"/>
        <v>Pre-calc.</v>
      </c>
      <c r="X1577" s="1" t="b">
        <f t="shared" si="198"/>
        <v>1</v>
      </c>
      <c r="Z1577" s="3">
        <f t="shared" si="199"/>
        <v>0</v>
      </c>
    </row>
    <row r="1578" spans="1:26" x14ac:dyDescent="0.2">
      <c r="A1578" s="25" t="s">
        <v>4175</v>
      </c>
      <c r="B1578" s="9" t="str">
        <f t="shared" si="194"/>
        <v>A0149</v>
      </c>
      <c r="C1578" s="30">
        <v>498</v>
      </c>
      <c r="D1578" s="30">
        <v>501.6</v>
      </c>
      <c r="E1578" s="32">
        <v>41912</v>
      </c>
      <c r="F1578" s="27" t="s">
        <v>4164</v>
      </c>
      <c r="G1578" s="34" t="s">
        <v>5522</v>
      </c>
      <c r="H1578" s="10" t="str">
        <f t="shared" si="195"/>
        <v>Post-calc.</v>
      </c>
      <c r="I1578" s="3">
        <f t="shared" si="192"/>
        <v>0</v>
      </c>
      <c r="M1578" s="7" t="s">
        <v>1603</v>
      </c>
      <c r="N1578" s="9" t="str">
        <f t="shared" si="193"/>
        <v>A2018</v>
      </c>
      <c r="O1578" s="3">
        <v>327.02999999999997</v>
      </c>
      <c r="P1578" s="3">
        <v>327.02999999999997</v>
      </c>
      <c r="Q1578" s="1" t="s">
        <v>8</v>
      </c>
      <c r="R1578" s="1" t="s">
        <v>9</v>
      </c>
      <c r="S1578" s="1" t="s">
        <v>10</v>
      </c>
      <c r="T1578" s="1" t="s">
        <v>1589</v>
      </c>
      <c r="V1578" s="19" t="str">
        <f t="shared" si="196"/>
        <v>Post-calc.</v>
      </c>
      <c r="W1578" s="1" t="str">
        <f t="shared" si="197"/>
        <v>Post-calc.</v>
      </c>
      <c r="X1578" s="1" t="b">
        <f t="shared" si="198"/>
        <v>1</v>
      </c>
      <c r="Z1578" s="3">
        <f t="shared" si="199"/>
        <v>0</v>
      </c>
    </row>
    <row r="1579" spans="1:26" x14ac:dyDescent="0.2">
      <c r="A1579" s="25" t="s">
        <v>4176</v>
      </c>
      <c r="B1579" s="9" t="str">
        <f t="shared" si="194"/>
        <v>A0150</v>
      </c>
      <c r="C1579" s="30">
        <v>332</v>
      </c>
      <c r="D1579" s="30">
        <v>334.4</v>
      </c>
      <c r="E1579" s="32">
        <v>41904</v>
      </c>
      <c r="F1579" s="27" t="s">
        <v>4164</v>
      </c>
      <c r="G1579" s="34" t="s">
        <v>5522</v>
      </c>
      <c r="H1579" s="10" t="str">
        <f t="shared" si="195"/>
        <v>Post-calc.</v>
      </c>
      <c r="I1579" s="3">
        <f t="shared" si="192"/>
        <v>0</v>
      </c>
      <c r="M1579" s="7" t="s">
        <v>1604</v>
      </c>
      <c r="N1579" s="9" t="str">
        <f t="shared" si="193"/>
        <v>A2019</v>
      </c>
      <c r="O1579" s="3">
        <v>405.38</v>
      </c>
      <c r="P1579" s="3">
        <v>405.38</v>
      </c>
      <c r="Q1579" s="1" t="s">
        <v>8</v>
      </c>
      <c r="R1579" s="1" t="s">
        <v>9</v>
      </c>
      <c r="S1579" s="1" t="s">
        <v>10</v>
      </c>
      <c r="T1579" s="1" t="s">
        <v>1589</v>
      </c>
      <c r="V1579" s="19" t="str">
        <f t="shared" si="196"/>
        <v>Post-calc.</v>
      </c>
      <c r="W1579" s="1" t="str">
        <f t="shared" si="197"/>
        <v>Post-calc.</v>
      </c>
      <c r="X1579" s="1" t="b">
        <f t="shared" si="198"/>
        <v>1</v>
      </c>
      <c r="Z1579" s="3">
        <f t="shared" si="199"/>
        <v>0</v>
      </c>
    </row>
    <row r="1580" spans="1:26" x14ac:dyDescent="0.2">
      <c r="A1580" s="25" t="s">
        <v>4177</v>
      </c>
      <c r="B1580" s="9" t="str">
        <f t="shared" si="194"/>
        <v>A0151</v>
      </c>
      <c r="C1580" s="30">
        <v>364.37</v>
      </c>
      <c r="D1580" s="30">
        <v>367.00400000000002</v>
      </c>
      <c r="E1580" s="32">
        <v>41939</v>
      </c>
      <c r="F1580" s="27" t="s">
        <v>4164</v>
      </c>
      <c r="G1580" s="34" t="s">
        <v>5522</v>
      </c>
      <c r="H1580" s="10" t="str">
        <f t="shared" si="195"/>
        <v>Post-calc.</v>
      </c>
      <c r="I1580" s="3">
        <f t="shared" si="192"/>
        <v>0</v>
      </c>
      <c r="M1580" s="7" t="s">
        <v>1605</v>
      </c>
      <c r="N1580" s="9" t="str">
        <f t="shared" si="193"/>
        <v>A2020</v>
      </c>
      <c r="O1580" s="3">
        <v>777.32539999999995</v>
      </c>
      <c r="P1580" s="3">
        <v>777.32539999999995</v>
      </c>
      <c r="Q1580" s="1" t="s">
        <v>14</v>
      </c>
      <c r="R1580" s="1" t="s">
        <v>9</v>
      </c>
      <c r="S1580" s="1" t="s">
        <v>10</v>
      </c>
      <c r="T1580" s="1" t="s">
        <v>1446</v>
      </c>
      <c r="V1580" s="19" t="str">
        <f t="shared" si="196"/>
        <v>Pre-calc.</v>
      </c>
      <c r="W1580" s="1" t="str">
        <f t="shared" si="197"/>
        <v>Pre-calc.</v>
      </c>
      <c r="X1580" s="1" t="b">
        <f t="shared" si="198"/>
        <v>1</v>
      </c>
      <c r="Z1580" s="3">
        <f t="shared" si="199"/>
        <v>0</v>
      </c>
    </row>
    <row r="1581" spans="1:26" x14ac:dyDescent="0.2">
      <c r="A1581" s="25" t="s">
        <v>4178</v>
      </c>
      <c r="B1581" s="9" t="str">
        <f t="shared" si="194"/>
        <v>A0152</v>
      </c>
      <c r="C1581" s="30">
        <v>332</v>
      </c>
      <c r="D1581" s="30">
        <v>289.2</v>
      </c>
      <c r="E1581" s="32">
        <v>41865</v>
      </c>
      <c r="F1581" s="27" t="s">
        <v>4164</v>
      </c>
      <c r="G1581" s="34" t="s">
        <v>5522</v>
      </c>
      <c r="H1581" s="10" t="str">
        <f t="shared" si="195"/>
        <v>Post-calc.</v>
      </c>
      <c r="I1581" s="3">
        <f t="shared" si="192"/>
        <v>0</v>
      </c>
      <c r="M1581" s="7" t="s">
        <v>1606</v>
      </c>
      <c r="N1581" s="9" t="str">
        <f t="shared" si="193"/>
        <v>A2021</v>
      </c>
      <c r="O1581" s="3">
        <v>159.97999999999999</v>
      </c>
      <c r="P1581" s="3">
        <v>159.97999999999999</v>
      </c>
      <c r="Q1581" s="1" t="s">
        <v>8</v>
      </c>
      <c r="R1581" s="1" t="s">
        <v>9</v>
      </c>
      <c r="S1581" s="1" t="s">
        <v>10</v>
      </c>
      <c r="T1581" s="1" t="s">
        <v>1589</v>
      </c>
      <c r="V1581" s="19" t="str">
        <f t="shared" si="196"/>
        <v>Post-calc.</v>
      </c>
      <c r="W1581" s="1" t="str">
        <f t="shared" si="197"/>
        <v>Post-calc.</v>
      </c>
      <c r="X1581" s="1" t="b">
        <f t="shared" si="198"/>
        <v>1</v>
      </c>
      <c r="Z1581" s="3">
        <f t="shared" si="199"/>
        <v>0</v>
      </c>
    </row>
    <row r="1582" spans="1:26" x14ac:dyDescent="0.2">
      <c r="A1582" s="25" t="s">
        <v>4179</v>
      </c>
      <c r="B1582" s="9" t="str">
        <f t="shared" si="194"/>
        <v>A0153</v>
      </c>
      <c r="C1582" s="30">
        <v>67.648799999999994</v>
      </c>
      <c r="D1582" s="30">
        <v>67.648799999999994</v>
      </c>
      <c r="E1582" s="32">
        <v>41425</v>
      </c>
      <c r="F1582" s="27" t="s">
        <v>4157</v>
      </c>
      <c r="G1582" s="34" t="s">
        <v>5521</v>
      </c>
      <c r="H1582" s="10" t="str">
        <f t="shared" si="195"/>
        <v>Post-calc.</v>
      </c>
      <c r="I1582" s="3">
        <f t="shared" si="192"/>
        <v>0</v>
      </c>
      <c r="M1582" s="7" t="s">
        <v>1607</v>
      </c>
      <c r="N1582" s="9" t="str">
        <f t="shared" si="193"/>
        <v>A2022</v>
      </c>
      <c r="O1582" s="3">
        <v>321.9171</v>
      </c>
      <c r="P1582" s="3">
        <v>321.9171</v>
      </c>
      <c r="Q1582" s="1" t="s">
        <v>14</v>
      </c>
      <c r="R1582" s="1" t="s">
        <v>9</v>
      </c>
      <c r="S1582" s="1" t="s">
        <v>10</v>
      </c>
      <c r="T1582" s="1" t="s">
        <v>1446</v>
      </c>
      <c r="V1582" s="19" t="str">
        <f t="shared" si="196"/>
        <v>Pre-calc.</v>
      </c>
      <c r="W1582" s="1" t="str">
        <f t="shared" si="197"/>
        <v>Pre-calc.</v>
      </c>
      <c r="X1582" s="1" t="b">
        <f t="shared" si="198"/>
        <v>1</v>
      </c>
      <c r="Z1582" s="3">
        <f t="shared" si="199"/>
        <v>0</v>
      </c>
    </row>
    <row r="1583" spans="1:26" x14ac:dyDescent="0.2">
      <c r="A1583" s="25" t="s">
        <v>4180</v>
      </c>
      <c r="B1583" s="9" t="str">
        <f t="shared" si="194"/>
        <v>A0154</v>
      </c>
      <c r="C1583" s="30">
        <v>373.5</v>
      </c>
      <c r="D1583" s="30">
        <v>335.25</v>
      </c>
      <c r="E1583" s="32">
        <v>42016</v>
      </c>
      <c r="F1583" s="27" t="s">
        <v>4164</v>
      </c>
      <c r="G1583" s="34" t="s">
        <v>5522</v>
      </c>
      <c r="H1583" s="10" t="str">
        <f t="shared" si="195"/>
        <v>Post-calc.</v>
      </c>
      <c r="I1583" s="3">
        <f t="shared" si="192"/>
        <v>0</v>
      </c>
      <c r="M1583" s="7" t="s">
        <v>1608</v>
      </c>
      <c r="N1583" s="9" t="str">
        <f t="shared" si="193"/>
        <v>A2023</v>
      </c>
      <c r="O1583" s="3">
        <v>669.05</v>
      </c>
      <c r="P1583" s="3">
        <v>669.05</v>
      </c>
      <c r="Q1583" s="1" t="s">
        <v>8</v>
      </c>
      <c r="R1583" s="1" t="s">
        <v>9</v>
      </c>
      <c r="S1583" s="1" t="s">
        <v>10</v>
      </c>
      <c r="T1583" s="1" t="s">
        <v>1589</v>
      </c>
      <c r="V1583" s="19" t="str">
        <f t="shared" si="196"/>
        <v>Post-calc.</v>
      </c>
      <c r="W1583" s="1" t="str">
        <f t="shared" si="197"/>
        <v>Post-calc.</v>
      </c>
      <c r="X1583" s="1" t="b">
        <f t="shared" si="198"/>
        <v>1</v>
      </c>
      <c r="Z1583" s="3">
        <f t="shared" si="199"/>
        <v>0</v>
      </c>
    </row>
    <row r="1584" spans="1:26" x14ac:dyDescent="0.2">
      <c r="A1584" s="25" t="s">
        <v>4181</v>
      </c>
      <c r="B1584" s="9" t="str">
        <f t="shared" si="194"/>
        <v>A0155</v>
      </c>
      <c r="C1584" s="30">
        <v>124.89</v>
      </c>
      <c r="D1584" s="30">
        <v>124.89</v>
      </c>
      <c r="E1584" s="32">
        <v>41401</v>
      </c>
      <c r="F1584" s="27" t="s">
        <v>4157</v>
      </c>
      <c r="G1584" s="34" t="s">
        <v>5521</v>
      </c>
      <c r="H1584" s="10" t="str">
        <f t="shared" si="195"/>
        <v>Post-calc.</v>
      </c>
      <c r="I1584" s="3">
        <f t="shared" si="192"/>
        <v>0</v>
      </c>
      <c r="M1584" s="7" t="s">
        <v>1609</v>
      </c>
      <c r="N1584" s="9" t="str">
        <f t="shared" si="193"/>
        <v>A2024</v>
      </c>
      <c r="O1584" s="3">
        <v>616.26</v>
      </c>
      <c r="P1584" s="3">
        <v>616.26</v>
      </c>
      <c r="Q1584" s="1" t="s">
        <v>8</v>
      </c>
      <c r="R1584" s="1" t="s">
        <v>9</v>
      </c>
      <c r="S1584" s="1" t="s">
        <v>10</v>
      </c>
      <c r="T1584" s="1" t="s">
        <v>1589</v>
      </c>
      <c r="V1584" s="19" t="str">
        <f t="shared" si="196"/>
        <v>Post-calc.</v>
      </c>
      <c r="W1584" s="1" t="str">
        <f t="shared" si="197"/>
        <v>Post-calc.</v>
      </c>
      <c r="X1584" s="1" t="b">
        <f t="shared" si="198"/>
        <v>1</v>
      </c>
      <c r="Z1584" s="3">
        <f t="shared" si="199"/>
        <v>0</v>
      </c>
    </row>
    <row r="1585" spans="1:26" x14ac:dyDescent="0.2">
      <c r="A1585" s="25" t="s">
        <v>4182</v>
      </c>
      <c r="B1585" s="9" t="str">
        <f t="shared" si="194"/>
        <v>A0156</v>
      </c>
      <c r="C1585" s="30">
        <v>830</v>
      </c>
      <c r="D1585" s="30">
        <v>800</v>
      </c>
      <c r="E1585" s="32">
        <v>42143</v>
      </c>
      <c r="F1585" s="27" t="s">
        <v>4164</v>
      </c>
      <c r="G1585" s="34" t="s">
        <v>5522</v>
      </c>
      <c r="H1585" s="10" t="str">
        <f t="shared" si="195"/>
        <v>Post-calc.</v>
      </c>
      <c r="I1585" s="3">
        <f t="shared" si="192"/>
        <v>0</v>
      </c>
      <c r="M1585" s="7" t="s">
        <v>1610</v>
      </c>
      <c r="N1585" s="9" t="str">
        <f t="shared" si="193"/>
        <v>A2026</v>
      </c>
      <c r="O1585" s="3">
        <v>1453.9</v>
      </c>
      <c r="P1585" s="3">
        <v>1453.9</v>
      </c>
      <c r="Q1585" s="1" t="s">
        <v>8</v>
      </c>
      <c r="R1585" s="1" t="s">
        <v>9</v>
      </c>
      <c r="S1585" s="1" t="s">
        <v>10</v>
      </c>
      <c r="T1585" s="1" t="s">
        <v>1589</v>
      </c>
      <c r="V1585" s="19" t="str">
        <f t="shared" si="196"/>
        <v>Post-calc.</v>
      </c>
      <c r="W1585" s="1" t="str">
        <f t="shared" si="197"/>
        <v>Post-calc.</v>
      </c>
      <c r="X1585" s="1" t="b">
        <f t="shared" si="198"/>
        <v>1</v>
      </c>
      <c r="Z1585" s="3">
        <f t="shared" si="199"/>
        <v>0</v>
      </c>
    </row>
    <row r="1586" spans="1:26" x14ac:dyDescent="0.2">
      <c r="A1586" s="25" t="s">
        <v>4183</v>
      </c>
      <c r="B1586" s="9" t="str">
        <f t="shared" si="194"/>
        <v>A0157</v>
      </c>
      <c r="C1586" s="30">
        <v>52.037500000000001</v>
      </c>
      <c r="D1586" s="30">
        <v>52.037500000000001</v>
      </c>
      <c r="E1586" s="32">
        <v>41407</v>
      </c>
      <c r="F1586" s="27" t="s">
        <v>4157</v>
      </c>
      <c r="G1586" s="34" t="s">
        <v>5521</v>
      </c>
      <c r="H1586" s="10" t="str">
        <f t="shared" si="195"/>
        <v>Post-calc.</v>
      </c>
      <c r="I1586" s="3">
        <f t="shared" si="192"/>
        <v>0</v>
      </c>
      <c r="M1586" s="7" t="s">
        <v>1611</v>
      </c>
      <c r="N1586" s="9" t="str">
        <f t="shared" si="193"/>
        <v>A2029</v>
      </c>
      <c r="O1586" s="3">
        <v>921.92909999999995</v>
      </c>
      <c r="P1586" s="3">
        <v>921.92909999999995</v>
      </c>
      <c r="Q1586" s="1" t="s">
        <v>14</v>
      </c>
      <c r="R1586" s="1" t="s">
        <v>9</v>
      </c>
      <c r="S1586" s="1" t="s">
        <v>10</v>
      </c>
      <c r="T1586" s="1" t="s">
        <v>1446</v>
      </c>
      <c r="V1586" s="19" t="str">
        <f t="shared" si="196"/>
        <v>Pre-calc.</v>
      </c>
      <c r="W1586" s="1" t="str">
        <f t="shared" si="197"/>
        <v>Pre-calc.</v>
      </c>
      <c r="X1586" s="1" t="b">
        <f t="shared" si="198"/>
        <v>1</v>
      </c>
      <c r="Z1586" s="3">
        <f t="shared" si="199"/>
        <v>0</v>
      </c>
    </row>
    <row r="1587" spans="1:26" x14ac:dyDescent="0.2">
      <c r="A1587" s="25" t="s">
        <v>4184</v>
      </c>
      <c r="B1587" s="9" t="str">
        <f t="shared" si="194"/>
        <v>A0158</v>
      </c>
      <c r="C1587" s="30">
        <v>52.037500000000001</v>
      </c>
      <c r="D1587" s="30">
        <v>52.037500000000001</v>
      </c>
      <c r="E1587" s="32">
        <v>41333</v>
      </c>
      <c r="F1587" s="27" t="s">
        <v>4157</v>
      </c>
      <c r="G1587" s="34" t="s">
        <v>5521</v>
      </c>
      <c r="H1587" s="10" t="str">
        <f t="shared" si="195"/>
        <v>Post-calc.</v>
      </c>
      <c r="I1587" s="3">
        <f t="shared" si="192"/>
        <v>0</v>
      </c>
      <c r="M1587" s="7" t="s">
        <v>1612</v>
      </c>
      <c r="N1587" s="9" t="str">
        <f t="shared" si="193"/>
        <v>A2030</v>
      </c>
      <c r="O1587" s="3">
        <v>299.81</v>
      </c>
      <c r="P1587" s="3">
        <v>299.81</v>
      </c>
      <c r="Q1587" s="1" t="s">
        <v>8</v>
      </c>
      <c r="R1587" s="1" t="s">
        <v>9</v>
      </c>
      <c r="S1587" s="1" t="s">
        <v>10</v>
      </c>
      <c r="T1587" s="1" t="s">
        <v>1589</v>
      </c>
      <c r="V1587" s="19" t="str">
        <f t="shared" si="196"/>
        <v>Post-calc.</v>
      </c>
      <c r="W1587" s="1" t="str">
        <f t="shared" si="197"/>
        <v>Post-calc.</v>
      </c>
      <c r="X1587" s="1" t="b">
        <f t="shared" si="198"/>
        <v>1</v>
      </c>
      <c r="Z1587" s="3">
        <f t="shared" si="199"/>
        <v>0</v>
      </c>
    </row>
    <row r="1588" spans="1:26" x14ac:dyDescent="0.2">
      <c r="A1588" s="25" t="s">
        <v>4185</v>
      </c>
      <c r="B1588" s="9" t="str">
        <f t="shared" si="194"/>
        <v>A0159</v>
      </c>
      <c r="C1588" s="30">
        <v>10.407500000000001</v>
      </c>
      <c r="D1588" s="30">
        <v>9.2159999999999993</v>
      </c>
      <c r="E1588" s="32">
        <v>41369</v>
      </c>
      <c r="F1588" s="27" t="s">
        <v>4157</v>
      </c>
      <c r="G1588" s="34" t="s">
        <v>5521</v>
      </c>
      <c r="H1588" s="10" t="str">
        <f t="shared" si="195"/>
        <v>Post-calc.</v>
      </c>
      <c r="I1588" s="3">
        <f t="shared" si="192"/>
        <v>0</v>
      </c>
      <c r="M1588" s="7" t="s">
        <v>1613</v>
      </c>
      <c r="N1588" s="9" t="str">
        <f t="shared" si="193"/>
        <v>A2031</v>
      </c>
      <c r="O1588" s="3">
        <v>293.24</v>
      </c>
      <c r="P1588" s="3">
        <v>293.24</v>
      </c>
      <c r="Q1588" s="1" t="s">
        <v>8</v>
      </c>
      <c r="R1588" s="1" t="s">
        <v>9</v>
      </c>
      <c r="S1588" s="1" t="s">
        <v>10</v>
      </c>
      <c r="T1588" s="1" t="s">
        <v>1589</v>
      </c>
      <c r="V1588" s="19" t="str">
        <f t="shared" si="196"/>
        <v>Post-calc.</v>
      </c>
      <c r="W1588" s="1" t="str">
        <f t="shared" si="197"/>
        <v>Post-calc.</v>
      </c>
      <c r="X1588" s="1" t="b">
        <f t="shared" si="198"/>
        <v>1</v>
      </c>
      <c r="Z1588" s="3">
        <f t="shared" si="199"/>
        <v>0</v>
      </c>
    </row>
    <row r="1589" spans="1:26" x14ac:dyDescent="0.2">
      <c r="A1589" s="25" t="s">
        <v>4186</v>
      </c>
      <c r="B1589" s="9" t="str">
        <f t="shared" si="194"/>
        <v>A0160</v>
      </c>
      <c r="C1589" s="30">
        <v>10.407500000000001</v>
      </c>
      <c r="D1589" s="30">
        <v>10.407500000000001</v>
      </c>
      <c r="E1589" s="32">
        <v>41369</v>
      </c>
      <c r="F1589" s="27" t="s">
        <v>4157</v>
      </c>
      <c r="G1589" s="34" t="s">
        <v>5521</v>
      </c>
      <c r="H1589" s="10" t="str">
        <f t="shared" si="195"/>
        <v>Post-calc.</v>
      </c>
      <c r="I1589" s="3">
        <f t="shared" si="192"/>
        <v>0</v>
      </c>
      <c r="M1589" s="7" t="s">
        <v>1614</v>
      </c>
      <c r="N1589" s="9" t="str">
        <f t="shared" si="193"/>
        <v>A2033</v>
      </c>
      <c r="O1589" s="3">
        <v>2970</v>
      </c>
      <c r="P1589" s="3">
        <v>2970</v>
      </c>
      <c r="Q1589" s="1" t="s">
        <v>8</v>
      </c>
      <c r="R1589" s="1" t="s">
        <v>9</v>
      </c>
      <c r="S1589" s="1" t="s">
        <v>10</v>
      </c>
      <c r="T1589" s="1" t="s">
        <v>1378</v>
      </c>
      <c r="V1589" s="19" t="str">
        <f t="shared" si="196"/>
        <v>Post-calc.</v>
      </c>
      <c r="W1589" s="1" t="str">
        <f t="shared" si="197"/>
        <v>Post-calc.</v>
      </c>
      <c r="X1589" s="1" t="b">
        <f t="shared" si="198"/>
        <v>1</v>
      </c>
      <c r="Z1589" s="3">
        <f t="shared" si="199"/>
        <v>0</v>
      </c>
    </row>
    <row r="1590" spans="1:26" x14ac:dyDescent="0.2">
      <c r="A1590" s="25" t="s">
        <v>4187</v>
      </c>
      <c r="B1590" s="9" t="str">
        <f t="shared" si="194"/>
        <v>A0161</v>
      </c>
      <c r="C1590" s="30">
        <v>10.407500000000001</v>
      </c>
      <c r="D1590" s="30">
        <v>10.407500000000001</v>
      </c>
      <c r="E1590" s="32">
        <v>41376</v>
      </c>
      <c r="F1590" s="27" t="s">
        <v>4157</v>
      </c>
      <c r="G1590" s="34" t="s">
        <v>5521</v>
      </c>
      <c r="H1590" s="10" t="str">
        <f t="shared" si="195"/>
        <v>Post-calc.</v>
      </c>
      <c r="I1590" s="3">
        <f t="shared" si="192"/>
        <v>0</v>
      </c>
      <c r="M1590" s="7" t="s">
        <v>1615</v>
      </c>
      <c r="N1590" s="9" t="str">
        <f t="shared" si="193"/>
        <v>A2034</v>
      </c>
      <c r="O1590" s="3">
        <v>919.70159999999998</v>
      </c>
      <c r="P1590" s="3">
        <v>919.70159999999998</v>
      </c>
      <c r="Q1590" s="1" t="s">
        <v>14</v>
      </c>
      <c r="R1590" s="1" t="s">
        <v>9</v>
      </c>
      <c r="S1590" s="1" t="s">
        <v>10</v>
      </c>
      <c r="T1590" s="1" t="s">
        <v>1446</v>
      </c>
      <c r="V1590" s="19" t="str">
        <f t="shared" si="196"/>
        <v>Pre-calc.</v>
      </c>
      <c r="W1590" s="1" t="str">
        <f t="shared" si="197"/>
        <v>Pre-calc.</v>
      </c>
      <c r="X1590" s="1" t="b">
        <f t="shared" si="198"/>
        <v>1</v>
      </c>
      <c r="Z1590" s="3">
        <f t="shared" si="199"/>
        <v>0</v>
      </c>
    </row>
    <row r="1591" spans="1:26" x14ac:dyDescent="0.2">
      <c r="A1591" s="25" t="s">
        <v>4188</v>
      </c>
      <c r="B1591" s="9" t="str">
        <f t="shared" si="194"/>
        <v>A0162</v>
      </c>
      <c r="C1591" s="30">
        <v>843.00750000000005</v>
      </c>
      <c r="D1591" s="30">
        <v>843.00750000000005</v>
      </c>
      <c r="E1591" s="32">
        <v>41460</v>
      </c>
      <c r="F1591" s="27" t="s">
        <v>4157</v>
      </c>
      <c r="G1591" s="34" t="s">
        <v>5521</v>
      </c>
      <c r="H1591" s="10" t="str">
        <f t="shared" si="195"/>
        <v>Post-calc.</v>
      </c>
      <c r="I1591" s="3">
        <f t="shared" si="192"/>
        <v>0</v>
      </c>
      <c r="M1591" s="7" t="s">
        <v>1616</v>
      </c>
      <c r="N1591" s="9" t="str">
        <f t="shared" si="193"/>
        <v>A2035</v>
      </c>
      <c r="O1591" s="3">
        <v>7370</v>
      </c>
      <c r="P1591" s="3">
        <v>7370</v>
      </c>
      <c r="Q1591" s="1" t="s">
        <v>8</v>
      </c>
      <c r="R1591" s="1" t="s">
        <v>9</v>
      </c>
      <c r="S1591" s="1" t="s">
        <v>10</v>
      </c>
      <c r="T1591" s="1" t="s">
        <v>1378</v>
      </c>
      <c r="V1591" s="19" t="str">
        <f t="shared" si="196"/>
        <v>Post-calc.</v>
      </c>
      <c r="W1591" s="1" t="str">
        <f t="shared" si="197"/>
        <v>Post-calc.</v>
      </c>
      <c r="X1591" s="1" t="b">
        <f t="shared" si="198"/>
        <v>1</v>
      </c>
      <c r="Z1591" s="3">
        <f t="shared" si="199"/>
        <v>0</v>
      </c>
    </row>
    <row r="1592" spans="1:26" x14ac:dyDescent="0.2">
      <c r="A1592" s="25" t="s">
        <v>4189</v>
      </c>
      <c r="B1592" s="9" t="str">
        <f t="shared" si="194"/>
        <v>A0163</v>
      </c>
      <c r="C1592" s="30">
        <v>3150</v>
      </c>
      <c r="D1592" s="30">
        <v>3150</v>
      </c>
      <c r="E1592" s="32">
        <v>41367</v>
      </c>
      <c r="F1592" s="27" t="s">
        <v>4157</v>
      </c>
      <c r="G1592" s="34" t="s">
        <v>5521</v>
      </c>
      <c r="H1592" s="10" t="str">
        <f t="shared" si="195"/>
        <v>Post-calc.</v>
      </c>
      <c r="I1592" s="3">
        <f t="shared" si="192"/>
        <v>0</v>
      </c>
      <c r="M1592" s="7" t="s">
        <v>1617</v>
      </c>
      <c r="N1592" s="9" t="str">
        <f t="shared" si="193"/>
        <v>A2037</v>
      </c>
      <c r="O1592" s="3">
        <v>6974</v>
      </c>
      <c r="P1592" s="3">
        <v>6974</v>
      </c>
      <c r="Q1592" s="1" t="s">
        <v>8</v>
      </c>
      <c r="R1592" s="1" t="s">
        <v>9</v>
      </c>
      <c r="S1592" s="1" t="s">
        <v>10</v>
      </c>
      <c r="T1592" s="1" t="s">
        <v>1378</v>
      </c>
      <c r="V1592" s="19" t="str">
        <f t="shared" si="196"/>
        <v>Post-calc.</v>
      </c>
      <c r="W1592" s="1" t="str">
        <f t="shared" si="197"/>
        <v>Post-calc.</v>
      </c>
      <c r="X1592" s="1" t="b">
        <f t="shared" si="198"/>
        <v>1</v>
      </c>
      <c r="Z1592" s="3">
        <f t="shared" si="199"/>
        <v>0</v>
      </c>
    </row>
    <row r="1593" spans="1:26" x14ac:dyDescent="0.2">
      <c r="A1593" s="25" t="s">
        <v>4190</v>
      </c>
      <c r="B1593" s="9" t="str">
        <f t="shared" si="194"/>
        <v>A0164</v>
      </c>
      <c r="C1593" s="30">
        <v>10.407500000000001</v>
      </c>
      <c r="D1593" s="30">
        <v>10.407500000000001</v>
      </c>
      <c r="E1593" s="32">
        <v>41425</v>
      </c>
      <c r="F1593" s="27" t="s">
        <v>4157</v>
      </c>
      <c r="G1593" s="34" t="s">
        <v>5521</v>
      </c>
      <c r="H1593" s="10" t="str">
        <f t="shared" si="195"/>
        <v>Post-calc.</v>
      </c>
      <c r="I1593" s="3">
        <f t="shared" si="192"/>
        <v>0</v>
      </c>
      <c r="M1593" s="7" t="s">
        <v>1618</v>
      </c>
      <c r="N1593" s="9" t="str">
        <f t="shared" si="193"/>
        <v>A2047</v>
      </c>
      <c r="O1593" s="3">
        <v>405.38</v>
      </c>
      <c r="P1593" s="3">
        <v>405.38</v>
      </c>
      <c r="Q1593" s="1" t="s">
        <v>8</v>
      </c>
      <c r="R1593" s="1" t="s">
        <v>9</v>
      </c>
      <c r="S1593" s="1" t="s">
        <v>10</v>
      </c>
      <c r="T1593" s="1" t="s">
        <v>1589</v>
      </c>
      <c r="V1593" s="19" t="str">
        <f t="shared" si="196"/>
        <v>Post-calc.</v>
      </c>
      <c r="W1593" s="1" t="str">
        <f t="shared" si="197"/>
        <v>Post-calc.</v>
      </c>
      <c r="X1593" s="1" t="b">
        <f t="shared" si="198"/>
        <v>1</v>
      </c>
      <c r="Z1593" s="3">
        <f t="shared" si="199"/>
        <v>0</v>
      </c>
    </row>
    <row r="1594" spans="1:26" x14ac:dyDescent="0.2">
      <c r="A1594" s="25" t="s">
        <v>4191</v>
      </c>
      <c r="B1594" s="9" t="str">
        <f t="shared" si="194"/>
        <v>A0165</v>
      </c>
      <c r="C1594" s="30">
        <v>83.26</v>
      </c>
      <c r="D1594" s="30">
        <v>83.26</v>
      </c>
      <c r="E1594" s="32">
        <v>41381</v>
      </c>
      <c r="F1594" s="27" t="s">
        <v>4157</v>
      </c>
      <c r="G1594" s="34" t="s">
        <v>5521</v>
      </c>
      <c r="H1594" s="10" t="str">
        <f t="shared" si="195"/>
        <v>Post-calc.</v>
      </c>
      <c r="I1594" s="3">
        <f t="shared" si="192"/>
        <v>0</v>
      </c>
      <c r="M1594" s="7" t="s">
        <v>1619</v>
      </c>
      <c r="N1594" s="9" t="str">
        <f t="shared" si="193"/>
        <v>A2049</v>
      </c>
      <c r="O1594" s="3">
        <v>1107.3599999999999</v>
      </c>
      <c r="P1594" s="3">
        <v>1107.3599999999999</v>
      </c>
      <c r="Q1594" s="1" t="s">
        <v>8</v>
      </c>
      <c r="R1594" s="1" t="s">
        <v>9</v>
      </c>
      <c r="S1594" s="1" t="s">
        <v>10</v>
      </c>
      <c r="T1594" s="1" t="s">
        <v>1589</v>
      </c>
      <c r="V1594" s="19" t="str">
        <f t="shared" si="196"/>
        <v>Post-calc.</v>
      </c>
      <c r="W1594" s="1" t="str">
        <f t="shared" si="197"/>
        <v>Post-calc.</v>
      </c>
      <c r="X1594" s="1" t="b">
        <f t="shared" si="198"/>
        <v>1</v>
      </c>
      <c r="Z1594" s="3">
        <f t="shared" si="199"/>
        <v>0</v>
      </c>
    </row>
    <row r="1595" spans="1:26" x14ac:dyDescent="0.2">
      <c r="A1595" s="25" t="s">
        <v>4192</v>
      </c>
      <c r="B1595" s="9" t="str">
        <f t="shared" si="194"/>
        <v>A0166</v>
      </c>
      <c r="C1595" s="30">
        <v>423.51</v>
      </c>
      <c r="D1595" s="30">
        <v>458.85</v>
      </c>
      <c r="E1595" s="32">
        <v>42073</v>
      </c>
      <c r="F1595" s="27" t="s">
        <v>4164</v>
      </c>
      <c r="G1595" s="34" t="s">
        <v>5522</v>
      </c>
      <c r="H1595" s="10" t="str">
        <f t="shared" si="195"/>
        <v>Post-calc.</v>
      </c>
      <c r="I1595" s="3">
        <f t="shared" si="192"/>
        <v>0</v>
      </c>
      <c r="M1595" s="7" t="s">
        <v>1620</v>
      </c>
      <c r="N1595" s="9" t="str">
        <f t="shared" si="193"/>
        <v>A2050</v>
      </c>
      <c r="O1595" s="3">
        <v>2077.42</v>
      </c>
      <c r="P1595" s="3">
        <v>2077.42</v>
      </c>
      <c r="Q1595" s="1" t="s">
        <v>8</v>
      </c>
      <c r="R1595" s="1" t="s">
        <v>9</v>
      </c>
      <c r="S1595" s="1" t="s">
        <v>10</v>
      </c>
      <c r="T1595" s="1" t="s">
        <v>1589</v>
      </c>
      <c r="V1595" s="19" t="str">
        <f t="shared" si="196"/>
        <v>Post-calc.</v>
      </c>
      <c r="W1595" s="1" t="str">
        <f t="shared" si="197"/>
        <v>Post-calc.</v>
      </c>
      <c r="X1595" s="1" t="b">
        <f t="shared" si="198"/>
        <v>1</v>
      </c>
      <c r="Z1595" s="3">
        <f t="shared" si="199"/>
        <v>0</v>
      </c>
    </row>
    <row r="1596" spans="1:26" x14ac:dyDescent="0.2">
      <c r="A1596" s="25" t="s">
        <v>4193</v>
      </c>
      <c r="B1596" s="9" t="str">
        <f t="shared" si="194"/>
        <v>A0168</v>
      </c>
      <c r="C1596" s="30">
        <v>538.20000000000005</v>
      </c>
      <c r="D1596" s="30">
        <v>520</v>
      </c>
      <c r="E1596" s="32">
        <v>42165</v>
      </c>
      <c r="F1596" s="27" t="s">
        <v>4164</v>
      </c>
      <c r="G1596" s="34" t="s">
        <v>5522</v>
      </c>
      <c r="H1596" s="10" t="str">
        <f t="shared" si="195"/>
        <v>Post-calc.</v>
      </c>
      <c r="I1596" s="3">
        <f t="shared" si="192"/>
        <v>0</v>
      </c>
      <c r="M1596" s="7" t="s">
        <v>1621</v>
      </c>
      <c r="N1596" s="9" t="str">
        <f t="shared" si="193"/>
        <v>A2051</v>
      </c>
      <c r="O1596" s="3">
        <v>300</v>
      </c>
      <c r="P1596" s="3">
        <v>300</v>
      </c>
      <c r="Q1596" s="1" t="s">
        <v>8</v>
      </c>
      <c r="R1596" s="1" t="s">
        <v>9</v>
      </c>
      <c r="S1596" s="1" t="s">
        <v>10</v>
      </c>
      <c r="T1596" s="1" t="s">
        <v>1589</v>
      </c>
      <c r="V1596" s="19" t="str">
        <f t="shared" si="196"/>
        <v>Post-calc.</v>
      </c>
      <c r="W1596" s="1" t="str">
        <f t="shared" si="197"/>
        <v>Post-calc.</v>
      </c>
      <c r="X1596" s="1" t="b">
        <f t="shared" si="198"/>
        <v>1</v>
      </c>
      <c r="Z1596" s="3">
        <f t="shared" si="199"/>
        <v>0</v>
      </c>
    </row>
    <row r="1597" spans="1:26" x14ac:dyDescent="0.2">
      <c r="A1597" s="25" t="s">
        <v>4194</v>
      </c>
      <c r="B1597" s="9" t="str">
        <f t="shared" si="194"/>
        <v>A0169</v>
      </c>
      <c r="C1597" s="30">
        <v>83.287999999999997</v>
      </c>
      <c r="D1597" s="30">
        <v>83.287999999999997</v>
      </c>
      <c r="E1597" s="32">
        <v>41485</v>
      </c>
      <c r="F1597" s="27" t="s">
        <v>4157</v>
      </c>
      <c r="G1597" s="34" t="s">
        <v>5521</v>
      </c>
      <c r="H1597" s="10" t="str">
        <f t="shared" si="195"/>
        <v>Post-calc.</v>
      </c>
      <c r="I1597" s="3">
        <f t="shared" si="192"/>
        <v>0</v>
      </c>
      <c r="M1597" s="7" t="s">
        <v>1622</v>
      </c>
      <c r="N1597" s="9" t="str">
        <f t="shared" si="193"/>
        <v>A2052</v>
      </c>
      <c r="O1597" s="3">
        <v>1826.06</v>
      </c>
      <c r="P1597" s="3">
        <v>1826.06</v>
      </c>
      <c r="Q1597" s="1" t="s">
        <v>8</v>
      </c>
      <c r="R1597" s="1" t="s">
        <v>9</v>
      </c>
      <c r="S1597" s="1" t="s">
        <v>10</v>
      </c>
      <c r="T1597" s="1" t="s">
        <v>1589</v>
      </c>
      <c r="V1597" s="19" t="str">
        <f t="shared" si="196"/>
        <v>Post-calc.</v>
      </c>
      <c r="W1597" s="1" t="str">
        <f t="shared" si="197"/>
        <v>Post-calc.</v>
      </c>
      <c r="X1597" s="1" t="b">
        <f t="shared" si="198"/>
        <v>1</v>
      </c>
      <c r="Z1597" s="3">
        <f t="shared" si="199"/>
        <v>0</v>
      </c>
    </row>
    <row r="1598" spans="1:26" x14ac:dyDescent="0.2">
      <c r="A1598" s="25" t="s">
        <v>4195</v>
      </c>
      <c r="B1598" s="9" t="str">
        <f t="shared" si="194"/>
        <v>A0170</v>
      </c>
      <c r="C1598" s="30">
        <v>72.876999999999995</v>
      </c>
      <c r="D1598" s="30">
        <v>72.876999999999995</v>
      </c>
      <c r="E1598" s="32">
        <v>41478</v>
      </c>
      <c r="F1598" s="27" t="s">
        <v>4157</v>
      </c>
      <c r="G1598" s="34" t="s">
        <v>5521</v>
      </c>
      <c r="H1598" s="10" t="str">
        <f t="shared" si="195"/>
        <v>Post-calc.</v>
      </c>
      <c r="I1598" s="3">
        <f t="shared" si="192"/>
        <v>0</v>
      </c>
      <c r="M1598" s="7" t="s">
        <v>1623</v>
      </c>
      <c r="N1598" s="9" t="str">
        <f t="shared" si="193"/>
        <v>A2071</v>
      </c>
      <c r="O1598" s="3">
        <v>1605.7841000000001</v>
      </c>
      <c r="P1598" s="3">
        <v>1605.7841000000001</v>
      </c>
      <c r="Q1598" s="1" t="s">
        <v>14</v>
      </c>
      <c r="R1598" s="1" t="s">
        <v>9</v>
      </c>
      <c r="S1598" s="1" t="s">
        <v>10</v>
      </c>
      <c r="T1598" s="1" t="s">
        <v>1446</v>
      </c>
      <c r="V1598" s="19" t="str">
        <f t="shared" si="196"/>
        <v>Pre-calc.</v>
      </c>
      <c r="W1598" s="1" t="str">
        <f t="shared" si="197"/>
        <v>Pre-calc.</v>
      </c>
      <c r="X1598" s="1" t="b">
        <f t="shared" si="198"/>
        <v>1</v>
      </c>
      <c r="Z1598" s="3">
        <f t="shared" si="199"/>
        <v>0</v>
      </c>
    </row>
    <row r="1599" spans="1:26" x14ac:dyDescent="0.2">
      <c r="A1599" s="25" t="s">
        <v>4196</v>
      </c>
      <c r="B1599" s="9" t="str">
        <f t="shared" si="194"/>
        <v>A0171</v>
      </c>
      <c r="C1599" s="30">
        <v>10.411</v>
      </c>
      <c r="D1599" s="30">
        <v>8.6005000000000003</v>
      </c>
      <c r="E1599" s="32">
        <v>41572</v>
      </c>
      <c r="F1599" s="27" t="s">
        <v>4157</v>
      </c>
      <c r="G1599" s="34" t="s">
        <v>5521</v>
      </c>
      <c r="H1599" s="10" t="str">
        <f t="shared" si="195"/>
        <v>Post-calc.</v>
      </c>
      <c r="I1599" s="3">
        <f t="shared" si="192"/>
        <v>0</v>
      </c>
      <c r="M1599" s="7" t="s">
        <v>1624</v>
      </c>
      <c r="N1599" s="9" t="str">
        <f t="shared" si="193"/>
        <v>A2080</v>
      </c>
      <c r="O1599" s="3">
        <v>370.71800000000002</v>
      </c>
      <c r="P1599" s="3">
        <v>370.71800000000002</v>
      </c>
      <c r="Q1599" s="1" t="s">
        <v>14</v>
      </c>
      <c r="R1599" s="1" t="s">
        <v>9</v>
      </c>
      <c r="S1599" s="1" t="s">
        <v>10</v>
      </c>
      <c r="T1599" s="1" t="s">
        <v>1446</v>
      </c>
      <c r="V1599" s="19" t="str">
        <f t="shared" si="196"/>
        <v>Pre-calc.</v>
      </c>
      <c r="W1599" s="1" t="str">
        <f t="shared" si="197"/>
        <v>Pre-calc.</v>
      </c>
      <c r="X1599" s="1" t="b">
        <f t="shared" si="198"/>
        <v>1</v>
      </c>
      <c r="Z1599" s="3">
        <f t="shared" si="199"/>
        <v>0</v>
      </c>
    </row>
    <row r="1600" spans="1:26" x14ac:dyDescent="0.2">
      <c r="A1600" s="25" t="s">
        <v>4197</v>
      </c>
      <c r="B1600" s="9" t="str">
        <f t="shared" si="194"/>
        <v>A0172</v>
      </c>
      <c r="C1600" s="30">
        <v>52.055</v>
      </c>
      <c r="D1600" s="30">
        <v>52.055</v>
      </c>
      <c r="E1600" s="32">
        <v>41625</v>
      </c>
      <c r="F1600" s="27" t="s">
        <v>4157</v>
      </c>
      <c r="G1600" s="34" t="s">
        <v>5521</v>
      </c>
      <c r="H1600" s="10" t="str">
        <f t="shared" si="195"/>
        <v>Post-calc.</v>
      </c>
      <c r="I1600" s="3">
        <f t="shared" si="192"/>
        <v>0</v>
      </c>
      <c r="M1600" s="7" t="s">
        <v>1625</v>
      </c>
      <c r="N1600" s="9" t="str">
        <f t="shared" si="193"/>
        <v>A2090</v>
      </c>
      <c r="O1600" s="3">
        <v>727.39890000000003</v>
      </c>
      <c r="P1600" s="3">
        <v>727.39890000000003</v>
      </c>
      <c r="Q1600" s="1" t="s">
        <v>14</v>
      </c>
      <c r="R1600" s="1" t="s">
        <v>9</v>
      </c>
      <c r="S1600" s="1" t="s">
        <v>10</v>
      </c>
      <c r="T1600" s="1" t="s">
        <v>1446</v>
      </c>
      <c r="V1600" s="19" t="str">
        <f t="shared" si="196"/>
        <v>Pre-calc.</v>
      </c>
      <c r="W1600" s="1" t="str">
        <f t="shared" si="197"/>
        <v>Pre-calc.</v>
      </c>
      <c r="X1600" s="1" t="b">
        <f t="shared" si="198"/>
        <v>1</v>
      </c>
      <c r="Z1600" s="3">
        <f t="shared" si="199"/>
        <v>0</v>
      </c>
    </row>
    <row r="1601" spans="1:26" x14ac:dyDescent="0.2">
      <c r="A1601" s="25" t="s">
        <v>4198</v>
      </c>
      <c r="B1601" s="9" t="str">
        <f t="shared" si="194"/>
        <v>A0173</v>
      </c>
      <c r="C1601" s="30">
        <v>10.411</v>
      </c>
      <c r="D1601" s="30">
        <v>10.411</v>
      </c>
      <c r="E1601" s="32">
        <v>41527</v>
      </c>
      <c r="F1601" s="27" t="s">
        <v>4157</v>
      </c>
      <c r="G1601" s="34" t="s">
        <v>5521</v>
      </c>
      <c r="H1601" s="10" t="str">
        <f t="shared" si="195"/>
        <v>Post-calc.</v>
      </c>
      <c r="I1601" s="3">
        <f t="shared" si="192"/>
        <v>0</v>
      </c>
      <c r="M1601" s="7" t="s">
        <v>1626</v>
      </c>
      <c r="N1601" s="9" t="str">
        <f t="shared" si="193"/>
        <v>A2091</v>
      </c>
      <c r="O1601" s="3">
        <v>452.29849999999999</v>
      </c>
      <c r="P1601" s="3">
        <v>452.29849999999999</v>
      </c>
      <c r="Q1601" s="1" t="s">
        <v>14</v>
      </c>
      <c r="R1601" s="1" t="s">
        <v>9</v>
      </c>
      <c r="S1601" s="1" t="s">
        <v>10</v>
      </c>
      <c r="T1601" s="1" t="s">
        <v>1446</v>
      </c>
      <c r="V1601" s="19" t="str">
        <f t="shared" si="196"/>
        <v>Pre-calc.</v>
      </c>
      <c r="W1601" s="1" t="str">
        <f t="shared" si="197"/>
        <v>Pre-calc.</v>
      </c>
      <c r="X1601" s="1" t="b">
        <f t="shared" si="198"/>
        <v>1</v>
      </c>
      <c r="Z1601" s="3">
        <f t="shared" si="199"/>
        <v>0</v>
      </c>
    </row>
    <row r="1602" spans="1:26" x14ac:dyDescent="0.2">
      <c r="A1602" s="25" t="s">
        <v>4199</v>
      </c>
      <c r="B1602" s="9" t="str">
        <f t="shared" si="194"/>
        <v>A0174</v>
      </c>
      <c r="C1602" s="30">
        <v>10.411</v>
      </c>
      <c r="D1602" s="30">
        <v>10.411</v>
      </c>
      <c r="E1602" s="32">
        <v>41453</v>
      </c>
      <c r="F1602" s="27" t="s">
        <v>4157</v>
      </c>
      <c r="G1602" s="34" t="s">
        <v>5521</v>
      </c>
      <c r="H1602" s="10" t="str">
        <f t="shared" si="195"/>
        <v>Post-calc.</v>
      </c>
      <c r="I1602" s="3">
        <f t="shared" si="192"/>
        <v>0</v>
      </c>
      <c r="M1602" s="7" t="s">
        <v>1627</v>
      </c>
      <c r="N1602" s="9" t="str">
        <f t="shared" si="193"/>
        <v>A2096</v>
      </c>
      <c r="O1602" s="3">
        <v>870.28120000000001</v>
      </c>
      <c r="P1602" s="3">
        <v>870.28120000000001</v>
      </c>
      <c r="Q1602" s="1" t="s">
        <v>14</v>
      </c>
      <c r="R1602" s="1" t="s">
        <v>9</v>
      </c>
      <c r="S1602" s="1" t="s">
        <v>10</v>
      </c>
      <c r="T1602" s="1" t="s">
        <v>1446</v>
      </c>
      <c r="V1602" s="19" t="str">
        <f t="shared" si="196"/>
        <v>Pre-calc.</v>
      </c>
      <c r="W1602" s="1" t="str">
        <f t="shared" si="197"/>
        <v>Pre-calc.</v>
      </c>
      <c r="X1602" s="1" t="b">
        <f t="shared" si="198"/>
        <v>1</v>
      </c>
      <c r="Z1602" s="3">
        <f t="shared" si="199"/>
        <v>0</v>
      </c>
    </row>
    <row r="1603" spans="1:26" x14ac:dyDescent="0.2">
      <c r="A1603" s="25" t="s">
        <v>4200</v>
      </c>
      <c r="B1603" s="9" t="str">
        <f t="shared" si="194"/>
        <v>A0175</v>
      </c>
      <c r="C1603" s="30">
        <v>10.411</v>
      </c>
      <c r="D1603" s="30">
        <v>8.7545000000000002</v>
      </c>
      <c r="E1603" s="32">
        <v>41481</v>
      </c>
      <c r="F1603" s="27" t="s">
        <v>4157</v>
      </c>
      <c r="G1603" s="34" t="s">
        <v>5521</v>
      </c>
      <c r="H1603" s="10" t="str">
        <f t="shared" si="195"/>
        <v>Post-calc.</v>
      </c>
      <c r="I1603" s="3">
        <f t="shared" si="192"/>
        <v>0</v>
      </c>
      <c r="M1603" s="7" t="s">
        <v>1628</v>
      </c>
      <c r="N1603" s="9" t="str">
        <f t="shared" si="193"/>
        <v>A2097</v>
      </c>
      <c r="O1603" s="3">
        <v>1468.5895</v>
      </c>
      <c r="P1603" s="3">
        <v>1468.5895</v>
      </c>
      <c r="Q1603" s="1" t="s">
        <v>14</v>
      </c>
      <c r="R1603" s="1" t="s">
        <v>9</v>
      </c>
      <c r="S1603" s="1" t="s">
        <v>10</v>
      </c>
      <c r="T1603" s="1" t="s">
        <v>1446</v>
      </c>
      <c r="V1603" s="19" t="str">
        <f t="shared" si="196"/>
        <v>Pre-calc.</v>
      </c>
      <c r="W1603" s="1" t="str">
        <f t="shared" si="197"/>
        <v>Pre-calc.</v>
      </c>
      <c r="X1603" s="1" t="b">
        <f t="shared" si="198"/>
        <v>1</v>
      </c>
      <c r="Z1603" s="3">
        <f t="shared" si="199"/>
        <v>0</v>
      </c>
    </row>
    <row r="1604" spans="1:26" x14ac:dyDescent="0.2">
      <c r="A1604" s="25" t="s">
        <v>4201</v>
      </c>
      <c r="B1604" s="9" t="str">
        <f t="shared" si="194"/>
        <v>A0176</v>
      </c>
      <c r="C1604" s="30">
        <v>10.411</v>
      </c>
      <c r="D1604" s="30">
        <v>10.411</v>
      </c>
      <c r="E1604" s="32">
        <v>41614</v>
      </c>
      <c r="F1604" s="27" t="s">
        <v>4157</v>
      </c>
      <c r="G1604" s="34" t="s">
        <v>5521</v>
      </c>
      <c r="H1604" s="10" t="str">
        <f t="shared" si="195"/>
        <v>Post-calc.</v>
      </c>
      <c r="I1604" s="3">
        <f t="shared" ref="I1604:I1667" si="200">+VLOOKUP(B1604,$N$4:$P$2559,2,FALSE)-C1604</f>
        <v>0</v>
      </c>
      <c r="M1604" s="7" t="s">
        <v>1629</v>
      </c>
      <c r="N1604" s="9" t="str">
        <f t="shared" ref="N1604:N1667" si="201">+LEFT(M1604,5)</f>
        <v>A2098</v>
      </c>
      <c r="O1604" s="3">
        <v>273.42959999999999</v>
      </c>
      <c r="P1604" s="3">
        <v>273.42959999999999</v>
      </c>
      <c r="Q1604" s="1" t="s">
        <v>14</v>
      </c>
      <c r="R1604" s="1" t="s">
        <v>9</v>
      </c>
      <c r="S1604" s="1" t="s">
        <v>10</v>
      </c>
      <c r="T1604" s="1" t="s">
        <v>1446</v>
      </c>
      <c r="V1604" s="19" t="str">
        <f t="shared" si="196"/>
        <v>Pre-calc.</v>
      </c>
      <c r="W1604" s="1" t="str">
        <f t="shared" si="197"/>
        <v>Pre-calc.</v>
      </c>
      <c r="X1604" s="1" t="b">
        <f t="shared" si="198"/>
        <v>1</v>
      </c>
      <c r="Z1604" s="3">
        <f t="shared" si="199"/>
        <v>0</v>
      </c>
    </row>
    <row r="1605" spans="1:26" x14ac:dyDescent="0.2">
      <c r="A1605" s="25" t="s">
        <v>4202</v>
      </c>
      <c r="B1605" s="9" t="str">
        <f t="shared" ref="B1605:B1668" si="202">+LEFT(A1605,5)</f>
        <v>A0177</v>
      </c>
      <c r="C1605" s="30">
        <v>52.055</v>
      </c>
      <c r="D1605" s="30">
        <v>52.055</v>
      </c>
      <c r="E1605" s="32">
        <v>41702</v>
      </c>
      <c r="F1605" s="27" t="s">
        <v>4157</v>
      </c>
      <c r="G1605" s="34" t="s">
        <v>5521</v>
      </c>
      <c r="H1605" s="10" t="str">
        <f t="shared" ref="H1605:H1668" si="203">+IF(E1605&gt;1,"Post-calc.","Pre-calc.")</f>
        <v>Post-calc.</v>
      </c>
      <c r="I1605" s="3">
        <f t="shared" si="200"/>
        <v>0</v>
      </c>
      <c r="M1605" s="7" t="s">
        <v>1630</v>
      </c>
      <c r="N1605" s="9" t="str">
        <f t="shared" si="201"/>
        <v>A2099</v>
      </c>
      <c r="O1605" s="3">
        <v>1065.2828</v>
      </c>
      <c r="P1605" s="3">
        <v>1065.2828</v>
      </c>
      <c r="Q1605" s="1" t="s">
        <v>14</v>
      </c>
      <c r="R1605" s="1" t="s">
        <v>9</v>
      </c>
      <c r="S1605" s="1" t="s">
        <v>10</v>
      </c>
      <c r="T1605" s="1" t="s">
        <v>1446</v>
      </c>
      <c r="V1605" s="19" t="str">
        <f t="shared" ref="V1605:V1668" si="204">+VLOOKUP(N1605,$B$4:$H$2903,7,FALSE)</f>
        <v>Pre-calc.</v>
      </c>
      <c r="W1605" s="1" t="str">
        <f t="shared" ref="W1605:W1668" si="205">+Q1605</f>
        <v>Pre-calc.</v>
      </c>
      <c r="X1605" s="1" t="b">
        <f t="shared" ref="X1605:X1668" si="206">+V1605=W1605</f>
        <v>1</v>
      </c>
      <c r="Z1605" s="3">
        <f t="shared" ref="Z1605:Z1668" si="207">+IF(Q1605="Post-calc.",VLOOKUP(N1605,$B$4:$H$2903,3,FALSE)-P1605,VLOOKUP(N1605,$B$4:$H$2903,2,FALSE)-P1605)</f>
        <v>0</v>
      </c>
    </row>
    <row r="1606" spans="1:26" x14ac:dyDescent="0.2">
      <c r="A1606" s="25" t="s">
        <v>4203</v>
      </c>
      <c r="B1606" s="9" t="str">
        <f t="shared" si="202"/>
        <v>A0179</v>
      </c>
      <c r="C1606" s="30">
        <v>52.055</v>
      </c>
      <c r="D1606" s="30">
        <v>52.055</v>
      </c>
      <c r="E1606" s="32">
        <v>41757</v>
      </c>
      <c r="F1606" s="27" t="s">
        <v>4157</v>
      </c>
      <c r="G1606" s="34" t="s">
        <v>5521</v>
      </c>
      <c r="H1606" s="10" t="str">
        <f t="shared" si="203"/>
        <v>Post-calc.</v>
      </c>
      <c r="I1606" s="3">
        <f t="shared" si="200"/>
        <v>0</v>
      </c>
      <c r="M1606" s="7" t="s">
        <v>1631</v>
      </c>
      <c r="N1606" s="9" t="str">
        <f t="shared" si="201"/>
        <v>A2108</v>
      </c>
      <c r="O1606" s="3">
        <v>4886.75</v>
      </c>
      <c r="P1606" s="3">
        <v>4886.75</v>
      </c>
      <c r="Q1606" s="1" t="s">
        <v>8</v>
      </c>
      <c r="R1606" s="1" t="s">
        <v>9</v>
      </c>
      <c r="S1606" s="1" t="s">
        <v>10</v>
      </c>
      <c r="T1606" s="1" t="s">
        <v>69</v>
      </c>
      <c r="V1606" s="19" t="str">
        <f t="shared" si="204"/>
        <v>Post-calc.</v>
      </c>
      <c r="W1606" s="1" t="str">
        <f t="shared" si="205"/>
        <v>Post-calc.</v>
      </c>
      <c r="X1606" s="1" t="b">
        <f t="shared" si="206"/>
        <v>1</v>
      </c>
      <c r="Z1606" s="3">
        <f t="shared" si="207"/>
        <v>0</v>
      </c>
    </row>
    <row r="1607" spans="1:26" x14ac:dyDescent="0.2">
      <c r="A1607" s="25" t="s">
        <v>4204</v>
      </c>
      <c r="B1607" s="9" t="str">
        <f t="shared" si="202"/>
        <v>A0180</v>
      </c>
      <c r="C1607" s="30">
        <v>455.4</v>
      </c>
      <c r="D1607" s="30">
        <v>456.5</v>
      </c>
      <c r="E1607" s="32">
        <v>42143</v>
      </c>
      <c r="F1607" s="27" t="s">
        <v>4164</v>
      </c>
      <c r="G1607" s="34" t="s">
        <v>5522</v>
      </c>
      <c r="H1607" s="10" t="str">
        <f t="shared" si="203"/>
        <v>Post-calc.</v>
      </c>
      <c r="I1607" s="3">
        <f t="shared" si="200"/>
        <v>0</v>
      </c>
      <c r="M1607" s="7" t="s">
        <v>1632</v>
      </c>
      <c r="N1607" s="9" t="str">
        <f t="shared" si="201"/>
        <v>A2146</v>
      </c>
      <c r="O1607" s="3">
        <v>221.5924</v>
      </c>
      <c r="P1607" s="3">
        <v>205.50579999999999</v>
      </c>
      <c r="Q1607" s="1" t="s">
        <v>8</v>
      </c>
      <c r="R1607" s="1" t="s">
        <v>9</v>
      </c>
      <c r="S1607" s="1" t="s">
        <v>10</v>
      </c>
      <c r="T1607" s="1" t="s">
        <v>1528</v>
      </c>
      <c r="V1607" s="19" t="str">
        <f t="shared" si="204"/>
        <v>Post-calc.</v>
      </c>
      <c r="W1607" s="1" t="str">
        <f t="shared" si="205"/>
        <v>Post-calc.</v>
      </c>
      <c r="X1607" s="1" t="b">
        <f t="shared" si="206"/>
        <v>1</v>
      </c>
      <c r="Z1607" s="3">
        <f t="shared" si="207"/>
        <v>0</v>
      </c>
    </row>
    <row r="1608" spans="1:26" x14ac:dyDescent="0.2">
      <c r="A1608" s="25" t="s">
        <v>4205</v>
      </c>
      <c r="B1608" s="9" t="str">
        <f t="shared" si="202"/>
        <v>A0181</v>
      </c>
      <c r="C1608" s="30">
        <v>703.8</v>
      </c>
      <c r="D1608" s="30">
        <v>705.5</v>
      </c>
      <c r="E1608" s="32">
        <v>42165</v>
      </c>
      <c r="F1608" s="27" t="s">
        <v>4164</v>
      </c>
      <c r="G1608" s="34" t="s">
        <v>5522</v>
      </c>
      <c r="H1608" s="10" t="str">
        <f t="shared" si="203"/>
        <v>Post-calc.</v>
      </c>
      <c r="I1608" s="3">
        <f t="shared" si="200"/>
        <v>0</v>
      </c>
      <c r="M1608" s="7" t="s">
        <v>1633</v>
      </c>
      <c r="N1608" s="9" t="str">
        <f t="shared" si="201"/>
        <v>A2152</v>
      </c>
      <c r="O1608" s="3">
        <v>394.72300000000001</v>
      </c>
      <c r="P1608" s="3">
        <v>394.72300000000001</v>
      </c>
      <c r="Q1608" s="1" t="s">
        <v>14</v>
      </c>
      <c r="R1608" s="1" t="s">
        <v>9</v>
      </c>
      <c r="S1608" s="1" t="s">
        <v>10</v>
      </c>
      <c r="T1608" s="1" t="s">
        <v>1528</v>
      </c>
      <c r="V1608" s="19" t="str">
        <f t="shared" si="204"/>
        <v>Pre-calc.</v>
      </c>
      <c r="W1608" s="1" t="str">
        <f t="shared" si="205"/>
        <v>Pre-calc.</v>
      </c>
      <c r="X1608" s="1" t="b">
        <f t="shared" si="206"/>
        <v>1</v>
      </c>
      <c r="Z1608" s="3">
        <f t="shared" si="207"/>
        <v>0</v>
      </c>
    </row>
    <row r="1609" spans="1:26" x14ac:dyDescent="0.2">
      <c r="A1609" s="25" t="s">
        <v>4206</v>
      </c>
      <c r="B1609" s="9" t="str">
        <f t="shared" si="202"/>
        <v>A0182</v>
      </c>
      <c r="C1609" s="30">
        <v>1242</v>
      </c>
      <c r="D1609" s="30">
        <v>1191</v>
      </c>
      <c r="E1609" s="32">
        <v>42112</v>
      </c>
      <c r="F1609" s="27" t="s">
        <v>4164</v>
      </c>
      <c r="G1609" s="34" t="s">
        <v>5522</v>
      </c>
      <c r="H1609" s="10" t="str">
        <f t="shared" si="203"/>
        <v>Post-calc.</v>
      </c>
      <c r="I1609" s="3">
        <f t="shared" si="200"/>
        <v>0</v>
      </c>
      <c r="M1609" s="7" t="s">
        <v>1634</v>
      </c>
      <c r="N1609" s="9" t="str">
        <f t="shared" si="201"/>
        <v>A2153</v>
      </c>
      <c r="O1609" s="3">
        <v>437.00889999999998</v>
      </c>
      <c r="P1609" s="3">
        <v>96.5</v>
      </c>
      <c r="Q1609" s="1" t="s">
        <v>8</v>
      </c>
      <c r="R1609" s="1" t="s">
        <v>9</v>
      </c>
      <c r="S1609" s="1" t="s">
        <v>10</v>
      </c>
      <c r="T1609" s="1" t="s">
        <v>1528</v>
      </c>
      <c r="V1609" s="19" t="str">
        <f t="shared" si="204"/>
        <v>Post-calc.</v>
      </c>
      <c r="W1609" s="1" t="str">
        <f t="shared" si="205"/>
        <v>Post-calc.</v>
      </c>
      <c r="X1609" s="1" t="b">
        <f t="shared" si="206"/>
        <v>1</v>
      </c>
      <c r="Z1609" s="3">
        <f t="shared" si="207"/>
        <v>0</v>
      </c>
    </row>
    <row r="1610" spans="1:26" x14ac:dyDescent="0.2">
      <c r="A1610" s="25" t="s">
        <v>4207</v>
      </c>
      <c r="B1610" s="9" t="str">
        <f t="shared" si="202"/>
        <v>A0183</v>
      </c>
      <c r="C1610" s="30">
        <v>10.411</v>
      </c>
      <c r="D1610" s="30">
        <v>10.411</v>
      </c>
      <c r="E1610" s="32">
        <v>41600</v>
      </c>
      <c r="F1610" s="27" t="s">
        <v>4157</v>
      </c>
      <c r="G1610" s="34" t="s">
        <v>5521</v>
      </c>
      <c r="H1610" s="10" t="str">
        <f t="shared" si="203"/>
        <v>Post-calc.</v>
      </c>
      <c r="I1610" s="3">
        <f t="shared" si="200"/>
        <v>0</v>
      </c>
      <c r="M1610" s="7" t="s">
        <v>1635</v>
      </c>
      <c r="N1610" s="9" t="str">
        <f t="shared" si="201"/>
        <v>A2154</v>
      </c>
      <c r="O1610" s="3">
        <v>234.7808</v>
      </c>
      <c r="P1610" s="3"/>
      <c r="Q1610" s="1" t="s">
        <v>8</v>
      </c>
      <c r="R1610" s="1" t="s">
        <v>9</v>
      </c>
      <c r="S1610" s="1" t="s">
        <v>10</v>
      </c>
      <c r="T1610" s="1" t="s">
        <v>1528</v>
      </c>
      <c r="V1610" s="19" t="str">
        <f t="shared" si="204"/>
        <v>Post-calc.</v>
      </c>
      <c r="W1610" s="1" t="str">
        <f t="shared" si="205"/>
        <v>Post-calc.</v>
      </c>
      <c r="X1610" s="1" t="b">
        <f t="shared" si="206"/>
        <v>1</v>
      </c>
      <c r="Z1610" s="3">
        <f t="shared" si="207"/>
        <v>0</v>
      </c>
    </row>
    <row r="1611" spans="1:26" x14ac:dyDescent="0.2">
      <c r="A1611" s="25" t="s">
        <v>4208</v>
      </c>
      <c r="B1611" s="9" t="str">
        <f t="shared" si="202"/>
        <v>A0184</v>
      </c>
      <c r="C1611" s="30">
        <v>114.521</v>
      </c>
      <c r="D1611" s="30">
        <v>114.521</v>
      </c>
      <c r="E1611" s="32">
        <v>41565</v>
      </c>
      <c r="F1611" s="27" t="s">
        <v>4157</v>
      </c>
      <c r="G1611" s="34" t="s">
        <v>5521</v>
      </c>
      <c r="H1611" s="10" t="str">
        <f t="shared" si="203"/>
        <v>Post-calc.</v>
      </c>
      <c r="I1611" s="3">
        <f t="shared" si="200"/>
        <v>0</v>
      </c>
      <c r="M1611" s="7" t="s">
        <v>1636</v>
      </c>
      <c r="N1611" s="9" t="str">
        <f t="shared" si="201"/>
        <v>A2171</v>
      </c>
      <c r="O1611" s="3">
        <v>128.3511</v>
      </c>
      <c r="P1611" s="3">
        <v>128.3511</v>
      </c>
      <c r="Q1611" s="1" t="s">
        <v>14</v>
      </c>
      <c r="R1611" s="1" t="s">
        <v>9</v>
      </c>
      <c r="S1611" s="1" t="s">
        <v>10</v>
      </c>
      <c r="T1611" s="1" t="s">
        <v>1528</v>
      </c>
      <c r="V1611" s="19" t="str">
        <f t="shared" si="204"/>
        <v>Pre-calc.</v>
      </c>
      <c r="W1611" s="1" t="str">
        <f t="shared" si="205"/>
        <v>Pre-calc.</v>
      </c>
      <c r="X1611" s="1" t="b">
        <f t="shared" si="206"/>
        <v>1</v>
      </c>
      <c r="Z1611" s="3">
        <f t="shared" si="207"/>
        <v>0</v>
      </c>
    </row>
    <row r="1612" spans="1:26" x14ac:dyDescent="0.2">
      <c r="A1612" s="25" t="s">
        <v>4209</v>
      </c>
      <c r="B1612" s="9" t="str">
        <f t="shared" si="202"/>
        <v>A0185</v>
      </c>
      <c r="C1612" s="30">
        <v>26.0275</v>
      </c>
      <c r="D1612" s="30">
        <v>26.0275</v>
      </c>
      <c r="E1612" s="32">
        <v>41544</v>
      </c>
      <c r="F1612" s="27" t="s">
        <v>4157</v>
      </c>
      <c r="G1612" s="34" t="s">
        <v>5521</v>
      </c>
      <c r="H1612" s="10" t="str">
        <f t="shared" si="203"/>
        <v>Post-calc.</v>
      </c>
      <c r="I1612" s="3">
        <f t="shared" si="200"/>
        <v>0</v>
      </c>
      <c r="M1612" s="7" t="s">
        <v>1637</v>
      </c>
      <c r="N1612" s="9" t="str">
        <f t="shared" si="201"/>
        <v>A2172</v>
      </c>
      <c r="O1612" s="3">
        <v>133.22380000000001</v>
      </c>
      <c r="P1612" s="3"/>
      <c r="Q1612" s="1" t="s">
        <v>8</v>
      </c>
      <c r="R1612" s="1" t="s">
        <v>9</v>
      </c>
      <c r="S1612" s="1" t="s">
        <v>10</v>
      </c>
      <c r="T1612" s="1" t="s">
        <v>1528</v>
      </c>
      <c r="V1612" s="19" t="str">
        <f t="shared" si="204"/>
        <v>Post-calc.</v>
      </c>
      <c r="W1612" s="1" t="str">
        <f t="shared" si="205"/>
        <v>Post-calc.</v>
      </c>
      <c r="X1612" s="1" t="b">
        <f t="shared" si="206"/>
        <v>1</v>
      </c>
      <c r="Z1612" s="3">
        <f t="shared" si="207"/>
        <v>0</v>
      </c>
    </row>
    <row r="1613" spans="1:26" x14ac:dyDescent="0.2">
      <c r="A1613" s="25" t="s">
        <v>4210</v>
      </c>
      <c r="B1613" s="9" t="str">
        <f t="shared" si="202"/>
        <v>A0186</v>
      </c>
      <c r="C1613" s="30">
        <v>93.698999999999998</v>
      </c>
      <c r="D1613" s="30">
        <v>93.698999999999998</v>
      </c>
      <c r="E1613" s="32">
        <v>41689</v>
      </c>
      <c r="F1613" s="27" t="s">
        <v>4157</v>
      </c>
      <c r="G1613" s="34" t="s">
        <v>5521</v>
      </c>
      <c r="H1613" s="10" t="str">
        <f t="shared" si="203"/>
        <v>Post-calc.</v>
      </c>
      <c r="I1613" s="3">
        <f t="shared" si="200"/>
        <v>0</v>
      </c>
      <c r="M1613" s="7" t="s">
        <v>1638</v>
      </c>
      <c r="N1613" s="9" t="str">
        <f t="shared" si="201"/>
        <v>A2194</v>
      </c>
      <c r="O1613" s="3">
        <v>380.19170000000003</v>
      </c>
      <c r="P1613" s="3">
        <v>380.19170000000003</v>
      </c>
      <c r="Q1613" s="1" t="s">
        <v>14</v>
      </c>
      <c r="R1613" s="1" t="s">
        <v>9</v>
      </c>
      <c r="S1613" s="1" t="s">
        <v>10</v>
      </c>
      <c r="T1613" s="1" t="s">
        <v>1528</v>
      </c>
      <c r="V1613" s="19" t="str">
        <f t="shared" si="204"/>
        <v>Pre-calc.</v>
      </c>
      <c r="W1613" s="1" t="str">
        <f t="shared" si="205"/>
        <v>Pre-calc.</v>
      </c>
      <c r="X1613" s="1" t="b">
        <f t="shared" si="206"/>
        <v>1</v>
      </c>
      <c r="Z1613" s="3">
        <f t="shared" si="207"/>
        <v>0</v>
      </c>
    </row>
    <row r="1614" spans="1:26" x14ac:dyDescent="0.2">
      <c r="A1614" s="25" t="s">
        <v>4211</v>
      </c>
      <c r="B1614" s="9" t="str">
        <f t="shared" si="202"/>
        <v>A0187</v>
      </c>
      <c r="C1614" s="30">
        <v>10.411</v>
      </c>
      <c r="D1614" s="30">
        <v>10.411</v>
      </c>
      <c r="E1614" s="32">
        <v>41600</v>
      </c>
      <c r="F1614" s="27" t="s">
        <v>4157</v>
      </c>
      <c r="G1614" s="34" t="s">
        <v>5521</v>
      </c>
      <c r="H1614" s="10" t="str">
        <f t="shared" si="203"/>
        <v>Post-calc.</v>
      </c>
      <c r="I1614" s="3">
        <f t="shared" si="200"/>
        <v>0</v>
      </c>
      <c r="M1614" s="7" t="s">
        <v>1639</v>
      </c>
      <c r="N1614" s="9" t="str">
        <f t="shared" si="201"/>
        <v>A2195</v>
      </c>
      <c r="O1614" s="3">
        <v>132.8014</v>
      </c>
      <c r="P1614" s="3">
        <v>30.88</v>
      </c>
      <c r="Q1614" s="1" t="s">
        <v>8</v>
      </c>
      <c r="R1614" s="1" t="s">
        <v>9</v>
      </c>
      <c r="S1614" s="1" t="s">
        <v>10</v>
      </c>
      <c r="T1614" s="1" t="s">
        <v>1528</v>
      </c>
      <c r="V1614" s="19" t="str">
        <f t="shared" si="204"/>
        <v>Post-calc.</v>
      </c>
      <c r="W1614" s="1" t="str">
        <f t="shared" si="205"/>
        <v>Post-calc.</v>
      </c>
      <c r="X1614" s="1" t="b">
        <f t="shared" si="206"/>
        <v>1</v>
      </c>
      <c r="Z1614" s="3">
        <f t="shared" si="207"/>
        <v>0</v>
      </c>
    </row>
    <row r="1615" spans="1:26" x14ac:dyDescent="0.2">
      <c r="A1615" s="25" t="s">
        <v>4212</v>
      </c>
      <c r="B1615" s="9" t="str">
        <f t="shared" si="202"/>
        <v>A0188</v>
      </c>
      <c r="C1615" s="30">
        <v>41.643999999999998</v>
      </c>
      <c r="D1615" s="30">
        <v>41.643999999999998</v>
      </c>
      <c r="E1615" s="32">
        <v>41754</v>
      </c>
      <c r="F1615" s="27" t="s">
        <v>4157</v>
      </c>
      <c r="G1615" s="34" t="s">
        <v>5521</v>
      </c>
      <c r="H1615" s="10" t="str">
        <f t="shared" si="203"/>
        <v>Post-calc.</v>
      </c>
      <c r="I1615" s="3">
        <f t="shared" si="200"/>
        <v>0</v>
      </c>
      <c r="M1615" s="7" t="s">
        <v>1640</v>
      </c>
      <c r="N1615" s="9" t="str">
        <f t="shared" si="201"/>
        <v>A2211</v>
      </c>
      <c r="O1615" s="3">
        <v>141.0188</v>
      </c>
      <c r="P1615" s="3">
        <v>143.2056</v>
      </c>
      <c r="Q1615" s="1" t="s">
        <v>8</v>
      </c>
      <c r="R1615" s="1" t="s">
        <v>9</v>
      </c>
      <c r="S1615" s="1" t="s">
        <v>10</v>
      </c>
      <c r="T1615" s="1" t="s">
        <v>1528</v>
      </c>
      <c r="V1615" s="19" t="str">
        <f t="shared" si="204"/>
        <v>Post-calc.</v>
      </c>
      <c r="W1615" s="1" t="str">
        <f t="shared" si="205"/>
        <v>Post-calc.</v>
      </c>
      <c r="X1615" s="1" t="b">
        <f t="shared" si="206"/>
        <v>1</v>
      </c>
      <c r="Z1615" s="3">
        <f t="shared" si="207"/>
        <v>0</v>
      </c>
    </row>
    <row r="1616" spans="1:26" x14ac:dyDescent="0.2">
      <c r="A1616" s="25" t="s">
        <v>4213</v>
      </c>
      <c r="B1616" s="9" t="str">
        <f t="shared" si="202"/>
        <v>A0189</v>
      </c>
      <c r="C1616" s="30">
        <v>52.055</v>
      </c>
      <c r="D1616" s="30">
        <v>52.055</v>
      </c>
      <c r="E1616" s="32">
        <v>41955</v>
      </c>
      <c r="F1616" s="27" t="s">
        <v>4157</v>
      </c>
      <c r="G1616" s="34" t="s">
        <v>5521</v>
      </c>
      <c r="H1616" s="10" t="str">
        <f t="shared" si="203"/>
        <v>Post-calc.</v>
      </c>
      <c r="I1616" s="3">
        <f t="shared" si="200"/>
        <v>0</v>
      </c>
      <c r="M1616" s="7" t="s">
        <v>1641</v>
      </c>
      <c r="N1616" s="9" t="str">
        <f t="shared" si="201"/>
        <v>A2217</v>
      </c>
      <c r="O1616" s="3">
        <v>258.23149999999998</v>
      </c>
      <c r="P1616" s="3">
        <v>61.76</v>
      </c>
      <c r="Q1616" s="1" t="s">
        <v>8</v>
      </c>
      <c r="R1616" s="1" t="s">
        <v>9</v>
      </c>
      <c r="S1616" s="1" t="s">
        <v>10</v>
      </c>
      <c r="T1616" s="1" t="s">
        <v>1528</v>
      </c>
      <c r="V1616" s="19" t="str">
        <f t="shared" si="204"/>
        <v>Post-calc.</v>
      </c>
      <c r="W1616" s="1" t="str">
        <f t="shared" si="205"/>
        <v>Post-calc.</v>
      </c>
      <c r="X1616" s="1" t="b">
        <f t="shared" si="206"/>
        <v>1</v>
      </c>
      <c r="Z1616" s="3">
        <f t="shared" si="207"/>
        <v>0</v>
      </c>
    </row>
    <row r="1617" spans="1:26" x14ac:dyDescent="0.2">
      <c r="A1617" s="25" t="s">
        <v>4214</v>
      </c>
      <c r="B1617" s="9" t="str">
        <f t="shared" si="202"/>
        <v>A0191</v>
      </c>
      <c r="C1617" s="30">
        <v>26.184999999999999</v>
      </c>
      <c r="D1617" s="30">
        <v>26.184999999999999</v>
      </c>
      <c r="E1617" s="32">
        <v>41852</v>
      </c>
      <c r="F1617" s="27" t="s">
        <v>4157</v>
      </c>
      <c r="G1617" s="34" t="s">
        <v>5521</v>
      </c>
      <c r="H1617" s="10" t="str">
        <f t="shared" si="203"/>
        <v>Post-calc.</v>
      </c>
      <c r="I1617" s="3">
        <f t="shared" si="200"/>
        <v>0</v>
      </c>
      <c r="M1617" s="7" t="s">
        <v>1642</v>
      </c>
      <c r="N1617" s="9" t="str">
        <f t="shared" si="201"/>
        <v>A2218</v>
      </c>
      <c r="O1617" s="3">
        <v>261.92079999999999</v>
      </c>
      <c r="P1617" s="3">
        <v>261.92079999999999</v>
      </c>
      <c r="Q1617" s="1" t="s">
        <v>14</v>
      </c>
      <c r="R1617" s="1" t="s">
        <v>9</v>
      </c>
      <c r="S1617" s="1" t="s">
        <v>10</v>
      </c>
      <c r="T1617" s="1" t="s">
        <v>1528</v>
      </c>
      <c r="V1617" s="19" t="str">
        <f t="shared" si="204"/>
        <v>Pre-calc.</v>
      </c>
      <c r="W1617" s="1" t="str">
        <f t="shared" si="205"/>
        <v>Pre-calc.</v>
      </c>
      <c r="X1617" s="1" t="b">
        <f t="shared" si="206"/>
        <v>1</v>
      </c>
      <c r="Z1617" s="3">
        <f t="shared" si="207"/>
        <v>0</v>
      </c>
    </row>
    <row r="1618" spans="1:26" x14ac:dyDescent="0.2">
      <c r="A1618" s="25" t="s">
        <v>4215</v>
      </c>
      <c r="B1618" s="9" t="str">
        <f t="shared" si="202"/>
        <v>A0192</v>
      </c>
      <c r="C1618" s="30">
        <v>123.06950000000001</v>
      </c>
      <c r="D1618" s="30">
        <v>123.06950000000001</v>
      </c>
      <c r="E1618" s="32">
        <v>41978</v>
      </c>
      <c r="F1618" s="27" t="s">
        <v>4157</v>
      </c>
      <c r="G1618" s="34" t="s">
        <v>5521</v>
      </c>
      <c r="H1618" s="10" t="str">
        <f t="shared" si="203"/>
        <v>Post-calc.</v>
      </c>
      <c r="I1618" s="3">
        <f t="shared" si="200"/>
        <v>0</v>
      </c>
      <c r="M1618" s="7" t="s">
        <v>1643</v>
      </c>
      <c r="N1618" s="9" t="str">
        <f t="shared" si="201"/>
        <v>A2219</v>
      </c>
      <c r="O1618" s="3">
        <v>213.923</v>
      </c>
      <c r="P1618" s="3">
        <v>46.32</v>
      </c>
      <c r="Q1618" s="1" t="s">
        <v>8</v>
      </c>
      <c r="R1618" s="1" t="s">
        <v>9</v>
      </c>
      <c r="S1618" s="1" t="s">
        <v>10</v>
      </c>
      <c r="T1618" s="1" t="s">
        <v>1528</v>
      </c>
      <c r="V1618" s="19" t="str">
        <f t="shared" si="204"/>
        <v>Post-calc.</v>
      </c>
      <c r="W1618" s="1" t="str">
        <f t="shared" si="205"/>
        <v>Post-calc.</v>
      </c>
      <c r="X1618" s="1" t="b">
        <f t="shared" si="206"/>
        <v>1</v>
      </c>
      <c r="Z1618" s="3">
        <f t="shared" si="207"/>
        <v>0</v>
      </c>
    </row>
    <row r="1619" spans="1:26" x14ac:dyDescent="0.2">
      <c r="A1619" s="25" t="s">
        <v>4216</v>
      </c>
      <c r="B1619" s="9" t="str">
        <f t="shared" si="202"/>
        <v>A0193</v>
      </c>
      <c r="C1619" s="30">
        <v>10.474</v>
      </c>
      <c r="D1619" s="30">
        <v>10.474</v>
      </c>
      <c r="E1619" s="32"/>
      <c r="F1619" s="27" t="s">
        <v>4157</v>
      </c>
      <c r="G1619" s="34" t="s">
        <v>5521</v>
      </c>
      <c r="H1619" s="10" t="str">
        <f t="shared" si="203"/>
        <v>Pre-calc.</v>
      </c>
      <c r="I1619" s="3">
        <f t="shared" si="200"/>
        <v>0</v>
      </c>
      <c r="M1619" s="7" t="s">
        <v>1644</v>
      </c>
      <c r="N1619" s="9" t="str">
        <f t="shared" si="201"/>
        <v>A2220</v>
      </c>
      <c r="O1619" s="3">
        <v>169.346</v>
      </c>
      <c r="P1619" s="3">
        <v>169.346</v>
      </c>
      <c r="Q1619" s="1" t="s">
        <v>14</v>
      </c>
      <c r="R1619" s="1" t="s">
        <v>9</v>
      </c>
      <c r="S1619" s="1" t="s">
        <v>10</v>
      </c>
      <c r="T1619" s="1" t="s">
        <v>1528</v>
      </c>
      <c r="V1619" s="19" t="str">
        <f t="shared" si="204"/>
        <v>Pre-calc.</v>
      </c>
      <c r="W1619" s="1" t="str">
        <f t="shared" si="205"/>
        <v>Pre-calc.</v>
      </c>
      <c r="X1619" s="1" t="b">
        <f t="shared" si="206"/>
        <v>1</v>
      </c>
      <c r="Z1619" s="3">
        <f t="shared" si="207"/>
        <v>0</v>
      </c>
    </row>
    <row r="1620" spans="1:26" x14ac:dyDescent="0.2">
      <c r="A1620" s="25" t="s">
        <v>4217</v>
      </c>
      <c r="B1620" s="9" t="str">
        <f t="shared" si="202"/>
        <v>A0194</v>
      </c>
      <c r="C1620" s="30">
        <v>125.688</v>
      </c>
      <c r="D1620" s="30">
        <v>125.688</v>
      </c>
      <c r="E1620" s="32">
        <v>41852</v>
      </c>
      <c r="F1620" s="27" t="s">
        <v>4157</v>
      </c>
      <c r="G1620" s="34" t="s">
        <v>5521</v>
      </c>
      <c r="H1620" s="10" t="str">
        <f t="shared" si="203"/>
        <v>Post-calc.</v>
      </c>
      <c r="I1620" s="3">
        <f t="shared" si="200"/>
        <v>0</v>
      </c>
      <c r="M1620" s="7" t="s">
        <v>1645</v>
      </c>
      <c r="N1620" s="9" t="str">
        <f t="shared" si="201"/>
        <v>A2236</v>
      </c>
      <c r="O1620" s="3">
        <v>277.32470000000001</v>
      </c>
      <c r="P1620" s="3">
        <v>277.32470000000001</v>
      </c>
      <c r="Q1620" s="1" t="s">
        <v>14</v>
      </c>
      <c r="R1620" s="1" t="s">
        <v>9</v>
      </c>
      <c r="S1620" s="1" t="s">
        <v>10</v>
      </c>
      <c r="T1620" s="1" t="s">
        <v>1528</v>
      </c>
      <c r="V1620" s="19" t="str">
        <f t="shared" si="204"/>
        <v>Pre-calc.</v>
      </c>
      <c r="W1620" s="1" t="str">
        <f t="shared" si="205"/>
        <v>Pre-calc.</v>
      </c>
      <c r="X1620" s="1" t="b">
        <f t="shared" si="206"/>
        <v>1</v>
      </c>
      <c r="Z1620" s="3">
        <f t="shared" si="207"/>
        <v>0</v>
      </c>
    </row>
    <row r="1621" spans="1:26" x14ac:dyDescent="0.2">
      <c r="A1621" s="25" t="s">
        <v>4218</v>
      </c>
      <c r="B1621" s="9" t="str">
        <f t="shared" si="202"/>
        <v>A0195</v>
      </c>
      <c r="C1621" s="30">
        <v>10.474</v>
      </c>
      <c r="D1621" s="30">
        <v>10.741</v>
      </c>
      <c r="E1621" s="32">
        <v>41948</v>
      </c>
      <c r="F1621" s="27" t="s">
        <v>4157</v>
      </c>
      <c r="G1621" s="34" t="s">
        <v>5521</v>
      </c>
      <c r="H1621" s="10" t="str">
        <f t="shared" si="203"/>
        <v>Post-calc.</v>
      </c>
      <c r="I1621" s="3">
        <f t="shared" si="200"/>
        <v>0</v>
      </c>
      <c r="M1621" s="7" t="s">
        <v>1646</v>
      </c>
      <c r="N1621" s="9" t="str">
        <f t="shared" si="201"/>
        <v>A2237</v>
      </c>
      <c r="O1621" s="3">
        <v>128.03149999999999</v>
      </c>
      <c r="P1621" s="3">
        <v>30.88</v>
      </c>
      <c r="Q1621" s="1" t="s">
        <v>8</v>
      </c>
      <c r="R1621" s="1" t="s">
        <v>9</v>
      </c>
      <c r="S1621" s="1" t="s">
        <v>10</v>
      </c>
      <c r="T1621" s="1" t="s">
        <v>1528</v>
      </c>
      <c r="V1621" s="19" t="str">
        <f t="shared" si="204"/>
        <v>Post-calc.</v>
      </c>
      <c r="W1621" s="1" t="str">
        <f t="shared" si="205"/>
        <v>Post-calc.</v>
      </c>
      <c r="X1621" s="1" t="b">
        <f t="shared" si="206"/>
        <v>1</v>
      </c>
      <c r="Z1621" s="3">
        <f t="shared" si="207"/>
        <v>0</v>
      </c>
    </row>
    <row r="1622" spans="1:26" x14ac:dyDescent="0.2">
      <c r="A1622" s="25" t="s">
        <v>4219</v>
      </c>
      <c r="B1622" s="9" t="str">
        <f t="shared" si="202"/>
        <v>A0196</v>
      </c>
      <c r="C1622" s="30">
        <v>83.792000000000002</v>
      </c>
      <c r="D1622" s="30">
        <v>83.792000000000002</v>
      </c>
      <c r="E1622" s="32">
        <v>41859</v>
      </c>
      <c r="F1622" s="27" t="s">
        <v>4157</v>
      </c>
      <c r="G1622" s="34" t="s">
        <v>5521</v>
      </c>
      <c r="H1622" s="10" t="str">
        <f t="shared" si="203"/>
        <v>Post-calc.</v>
      </c>
      <c r="I1622" s="3">
        <f t="shared" si="200"/>
        <v>0</v>
      </c>
      <c r="M1622" s="7" t="s">
        <v>1647</v>
      </c>
      <c r="N1622" s="9" t="str">
        <f t="shared" si="201"/>
        <v>A2238</v>
      </c>
      <c r="O1622" s="3">
        <v>547.21720000000005</v>
      </c>
      <c r="P1622" s="3">
        <v>131.24</v>
      </c>
      <c r="Q1622" s="1" t="s">
        <v>8</v>
      </c>
      <c r="R1622" s="1" t="s">
        <v>9</v>
      </c>
      <c r="S1622" s="1" t="s">
        <v>10</v>
      </c>
      <c r="T1622" s="1" t="s">
        <v>1528</v>
      </c>
      <c r="V1622" s="19" t="str">
        <f t="shared" si="204"/>
        <v>Post-calc.</v>
      </c>
      <c r="W1622" s="1" t="str">
        <f t="shared" si="205"/>
        <v>Post-calc.</v>
      </c>
      <c r="X1622" s="1" t="b">
        <f t="shared" si="206"/>
        <v>1</v>
      </c>
      <c r="Z1622" s="3">
        <f t="shared" si="207"/>
        <v>0</v>
      </c>
    </row>
    <row r="1623" spans="1:26" x14ac:dyDescent="0.2">
      <c r="A1623" s="25" t="s">
        <v>4220</v>
      </c>
      <c r="B1623" s="9" t="str">
        <f t="shared" si="202"/>
        <v>A0197</v>
      </c>
      <c r="C1623" s="30">
        <v>83.792000000000002</v>
      </c>
      <c r="D1623" s="30">
        <v>83.792000000000002</v>
      </c>
      <c r="E1623" s="32">
        <v>41957</v>
      </c>
      <c r="F1623" s="27" t="s">
        <v>4157</v>
      </c>
      <c r="G1623" s="34" t="s">
        <v>5521</v>
      </c>
      <c r="H1623" s="10" t="str">
        <f t="shared" si="203"/>
        <v>Post-calc.</v>
      </c>
      <c r="I1623" s="3">
        <f t="shared" si="200"/>
        <v>0</v>
      </c>
      <c r="M1623" s="7" t="s">
        <v>1648</v>
      </c>
      <c r="N1623" s="9" t="str">
        <f t="shared" si="201"/>
        <v>A2239</v>
      </c>
      <c r="O1623" s="3">
        <v>133.6942</v>
      </c>
      <c r="P1623" s="3">
        <v>30.88</v>
      </c>
      <c r="Q1623" s="1" t="s">
        <v>8</v>
      </c>
      <c r="R1623" s="1" t="s">
        <v>9</v>
      </c>
      <c r="S1623" s="1" t="s">
        <v>10</v>
      </c>
      <c r="T1623" s="1" t="s">
        <v>1528</v>
      </c>
      <c r="V1623" s="19" t="str">
        <f t="shared" si="204"/>
        <v>Post-calc.</v>
      </c>
      <c r="W1623" s="1" t="str">
        <f t="shared" si="205"/>
        <v>Post-calc.</v>
      </c>
      <c r="X1623" s="1" t="b">
        <f t="shared" si="206"/>
        <v>1</v>
      </c>
      <c r="Z1623" s="3">
        <f t="shared" si="207"/>
        <v>0</v>
      </c>
    </row>
    <row r="1624" spans="1:26" x14ac:dyDescent="0.2">
      <c r="A1624" s="25" t="s">
        <v>4221</v>
      </c>
      <c r="B1624" s="9" t="str">
        <f t="shared" si="202"/>
        <v>A0198</v>
      </c>
      <c r="C1624" s="30">
        <v>49.7515</v>
      </c>
      <c r="D1624" s="30">
        <v>49.7515</v>
      </c>
      <c r="E1624" s="32">
        <v>41886</v>
      </c>
      <c r="F1624" s="27" t="s">
        <v>4157</v>
      </c>
      <c r="G1624" s="34" t="s">
        <v>5521</v>
      </c>
      <c r="H1624" s="10" t="str">
        <f t="shared" si="203"/>
        <v>Post-calc.</v>
      </c>
      <c r="I1624" s="3">
        <f t="shared" si="200"/>
        <v>0</v>
      </c>
      <c r="M1624" s="7" t="s">
        <v>1649</v>
      </c>
      <c r="N1624" s="9" t="str">
        <f t="shared" si="201"/>
        <v>A2240</v>
      </c>
      <c r="O1624" s="3">
        <v>161.22450000000001</v>
      </c>
      <c r="P1624" s="3">
        <v>147.88650000000001</v>
      </c>
      <c r="Q1624" s="1" t="s">
        <v>8</v>
      </c>
      <c r="R1624" s="1" t="s">
        <v>9</v>
      </c>
      <c r="S1624" s="1" t="s">
        <v>10</v>
      </c>
      <c r="T1624" s="1" t="s">
        <v>1528</v>
      </c>
      <c r="V1624" s="19" t="str">
        <f t="shared" si="204"/>
        <v>Post-calc.</v>
      </c>
      <c r="W1624" s="1" t="str">
        <f t="shared" si="205"/>
        <v>Post-calc.</v>
      </c>
      <c r="X1624" s="1" t="b">
        <f t="shared" si="206"/>
        <v>1</v>
      </c>
      <c r="Z1624" s="3">
        <f t="shared" si="207"/>
        <v>0</v>
      </c>
    </row>
    <row r="1625" spans="1:26" x14ac:dyDescent="0.2">
      <c r="A1625" s="25" t="s">
        <v>4222</v>
      </c>
      <c r="B1625" s="9" t="str">
        <f t="shared" si="202"/>
        <v>A0200</v>
      </c>
      <c r="C1625" s="30">
        <v>20.948</v>
      </c>
      <c r="D1625" s="30">
        <v>20.948</v>
      </c>
      <c r="E1625" s="32">
        <v>41907</v>
      </c>
      <c r="F1625" s="27" t="s">
        <v>4157</v>
      </c>
      <c r="G1625" s="34" t="s">
        <v>5521</v>
      </c>
      <c r="H1625" s="10" t="str">
        <f t="shared" si="203"/>
        <v>Post-calc.</v>
      </c>
      <c r="I1625" s="3">
        <f t="shared" si="200"/>
        <v>0</v>
      </c>
      <c r="M1625" s="7" t="s">
        <v>1650</v>
      </c>
      <c r="N1625" s="9" t="str">
        <f t="shared" si="201"/>
        <v>A2260</v>
      </c>
      <c r="O1625" s="3">
        <v>499.30259999999998</v>
      </c>
      <c r="P1625" s="3">
        <v>499.30259999999998</v>
      </c>
      <c r="Q1625" s="1" t="s">
        <v>14</v>
      </c>
      <c r="R1625" s="1" t="s">
        <v>9</v>
      </c>
      <c r="S1625" s="1" t="s">
        <v>10</v>
      </c>
      <c r="T1625" s="1" t="s">
        <v>1528</v>
      </c>
      <c r="V1625" s="19" t="str">
        <f t="shared" si="204"/>
        <v>Pre-calc.</v>
      </c>
      <c r="W1625" s="1" t="str">
        <f t="shared" si="205"/>
        <v>Pre-calc.</v>
      </c>
      <c r="X1625" s="1" t="b">
        <f t="shared" si="206"/>
        <v>1</v>
      </c>
      <c r="Z1625" s="3">
        <f t="shared" si="207"/>
        <v>0</v>
      </c>
    </row>
    <row r="1626" spans="1:26" x14ac:dyDescent="0.2">
      <c r="A1626" s="25" t="s">
        <v>4223</v>
      </c>
      <c r="B1626" s="9" t="str">
        <f t="shared" si="202"/>
        <v>A0201</v>
      </c>
      <c r="C1626" s="30">
        <v>10.474</v>
      </c>
      <c r="D1626" s="30">
        <v>8.452</v>
      </c>
      <c r="E1626" s="32">
        <v>41880</v>
      </c>
      <c r="F1626" s="27" t="s">
        <v>4157</v>
      </c>
      <c r="G1626" s="34" t="s">
        <v>5521</v>
      </c>
      <c r="H1626" s="10" t="str">
        <f t="shared" si="203"/>
        <v>Post-calc.</v>
      </c>
      <c r="I1626" s="3">
        <f t="shared" si="200"/>
        <v>0</v>
      </c>
      <c r="M1626" s="7" t="s">
        <v>1651</v>
      </c>
      <c r="N1626" s="9" t="str">
        <f t="shared" si="201"/>
        <v>A2276</v>
      </c>
      <c r="O1626" s="3">
        <v>912.2423</v>
      </c>
      <c r="P1626" s="3">
        <v>912.2423</v>
      </c>
      <c r="Q1626" s="1" t="s">
        <v>14</v>
      </c>
      <c r="R1626" s="1" t="s">
        <v>9</v>
      </c>
      <c r="S1626" s="1" t="s">
        <v>10</v>
      </c>
      <c r="T1626" s="1" t="s">
        <v>1528</v>
      </c>
      <c r="V1626" s="19" t="str">
        <f t="shared" si="204"/>
        <v>Pre-calc.</v>
      </c>
      <c r="W1626" s="1" t="str">
        <f t="shared" si="205"/>
        <v>Pre-calc.</v>
      </c>
      <c r="X1626" s="1" t="b">
        <f t="shared" si="206"/>
        <v>1</v>
      </c>
      <c r="Z1626" s="3">
        <f t="shared" si="207"/>
        <v>0</v>
      </c>
    </row>
    <row r="1627" spans="1:26" x14ac:dyDescent="0.2">
      <c r="A1627" s="25" t="s">
        <v>4224</v>
      </c>
      <c r="B1627" s="9" t="str">
        <f t="shared" si="202"/>
        <v>A0202</v>
      </c>
      <c r="C1627" s="30">
        <v>10.474</v>
      </c>
      <c r="D1627" s="30">
        <v>8.452</v>
      </c>
      <c r="E1627" s="32">
        <v>41880</v>
      </c>
      <c r="F1627" s="27" t="s">
        <v>4157</v>
      </c>
      <c r="G1627" s="34" t="s">
        <v>5521</v>
      </c>
      <c r="H1627" s="10" t="str">
        <f t="shared" si="203"/>
        <v>Post-calc.</v>
      </c>
      <c r="I1627" s="3">
        <f t="shared" si="200"/>
        <v>0</v>
      </c>
      <c r="M1627" s="7" t="s">
        <v>1652</v>
      </c>
      <c r="N1627" s="9" t="str">
        <f t="shared" si="201"/>
        <v>A2277</v>
      </c>
      <c r="O1627" s="3">
        <v>459.03039999999999</v>
      </c>
      <c r="P1627" s="3">
        <v>92.64</v>
      </c>
      <c r="Q1627" s="1" t="s">
        <v>8</v>
      </c>
      <c r="R1627" s="1" t="s">
        <v>9</v>
      </c>
      <c r="S1627" s="1" t="s">
        <v>10</v>
      </c>
      <c r="T1627" s="1" t="s">
        <v>1528</v>
      </c>
      <c r="V1627" s="19" t="str">
        <f t="shared" si="204"/>
        <v>Post-calc.</v>
      </c>
      <c r="W1627" s="1" t="str">
        <f t="shared" si="205"/>
        <v>Post-calc.</v>
      </c>
      <c r="X1627" s="1" t="b">
        <f t="shared" si="206"/>
        <v>1</v>
      </c>
      <c r="Z1627" s="3">
        <f t="shared" si="207"/>
        <v>0</v>
      </c>
    </row>
    <row r="1628" spans="1:26" x14ac:dyDescent="0.2">
      <c r="A1628" s="25" t="s">
        <v>4225</v>
      </c>
      <c r="B1628" s="9" t="str">
        <f t="shared" si="202"/>
        <v>A0203</v>
      </c>
      <c r="C1628" s="30">
        <v>10.474</v>
      </c>
      <c r="D1628" s="30">
        <v>10.474</v>
      </c>
      <c r="E1628" s="32">
        <v>41983</v>
      </c>
      <c r="F1628" s="27" t="s">
        <v>4157</v>
      </c>
      <c r="G1628" s="34" t="s">
        <v>5521</v>
      </c>
      <c r="H1628" s="10" t="str">
        <f t="shared" si="203"/>
        <v>Post-calc.</v>
      </c>
      <c r="I1628" s="3">
        <f t="shared" si="200"/>
        <v>0</v>
      </c>
      <c r="M1628" s="7" t="s">
        <v>1653</v>
      </c>
      <c r="N1628" s="9" t="str">
        <f t="shared" si="201"/>
        <v>A2295</v>
      </c>
      <c r="O1628" s="3">
        <v>266.85669999999999</v>
      </c>
      <c r="P1628" s="3">
        <v>61.76</v>
      </c>
      <c r="Q1628" s="1" t="s">
        <v>8</v>
      </c>
      <c r="R1628" s="1" t="s">
        <v>9</v>
      </c>
      <c r="S1628" s="1" t="s">
        <v>10</v>
      </c>
      <c r="T1628" s="1" t="s">
        <v>1528</v>
      </c>
      <c r="V1628" s="19" t="str">
        <f t="shared" si="204"/>
        <v>Post-calc.</v>
      </c>
      <c r="W1628" s="1" t="str">
        <f t="shared" si="205"/>
        <v>Post-calc.</v>
      </c>
      <c r="X1628" s="1" t="b">
        <f t="shared" si="206"/>
        <v>1</v>
      </c>
      <c r="Z1628" s="3">
        <f t="shared" si="207"/>
        <v>0</v>
      </c>
    </row>
    <row r="1629" spans="1:26" x14ac:dyDescent="0.2">
      <c r="A1629" s="25" t="s">
        <v>4226</v>
      </c>
      <c r="B1629" s="9" t="str">
        <f t="shared" si="202"/>
        <v>A0204</v>
      </c>
      <c r="C1629" s="30">
        <v>267.08699999999999</v>
      </c>
      <c r="D1629" s="30">
        <v>267.08699999999999</v>
      </c>
      <c r="E1629" s="32">
        <v>42031</v>
      </c>
      <c r="F1629" s="27" t="s">
        <v>4157</v>
      </c>
      <c r="G1629" s="34" t="s">
        <v>5521</v>
      </c>
      <c r="H1629" s="10" t="str">
        <f t="shared" si="203"/>
        <v>Post-calc.</v>
      </c>
      <c r="I1629" s="3">
        <f t="shared" si="200"/>
        <v>0</v>
      </c>
      <c r="M1629" s="7" t="s">
        <v>1654</v>
      </c>
      <c r="N1629" s="9" t="str">
        <f t="shared" si="201"/>
        <v>A2296</v>
      </c>
      <c r="O1629" s="3">
        <v>220.6044</v>
      </c>
      <c r="P1629" s="3">
        <v>61.76</v>
      </c>
      <c r="Q1629" s="1" t="s">
        <v>8</v>
      </c>
      <c r="R1629" s="1" t="s">
        <v>9</v>
      </c>
      <c r="S1629" s="1" t="s">
        <v>10</v>
      </c>
      <c r="T1629" s="1" t="s">
        <v>1528</v>
      </c>
      <c r="V1629" s="19" t="str">
        <f t="shared" si="204"/>
        <v>Post-calc.</v>
      </c>
      <c r="W1629" s="1" t="str">
        <f t="shared" si="205"/>
        <v>Post-calc.</v>
      </c>
      <c r="X1629" s="1" t="b">
        <f t="shared" si="206"/>
        <v>1</v>
      </c>
      <c r="Z1629" s="3">
        <f t="shared" si="207"/>
        <v>0</v>
      </c>
    </row>
    <row r="1630" spans="1:26" x14ac:dyDescent="0.2">
      <c r="A1630" s="25" t="s">
        <v>4227</v>
      </c>
      <c r="B1630" s="9" t="str">
        <f t="shared" si="202"/>
        <v>A0205</v>
      </c>
      <c r="C1630" s="30">
        <v>26.184999999999999</v>
      </c>
      <c r="D1630" s="30">
        <v>26.184999999999999</v>
      </c>
      <c r="E1630" s="32">
        <v>41859</v>
      </c>
      <c r="F1630" s="27" t="s">
        <v>4157</v>
      </c>
      <c r="G1630" s="34" t="s">
        <v>5521</v>
      </c>
      <c r="H1630" s="10" t="str">
        <f t="shared" si="203"/>
        <v>Post-calc.</v>
      </c>
      <c r="I1630" s="3">
        <f t="shared" si="200"/>
        <v>0</v>
      </c>
      <c r="M1630" s="7" t="s">
        <v>1655</v>
      </c>
      <c r="N1630" s="9" t="str">
        <f t="shared" si="201"/>
        <v>A2313</v>
      </c>
      <c r="O1630" s="3">
        <v>1152.9794999999999</v>
      </c>
      <c r="P1630" s="3">
        <v>1152.9794999999999</v>
      </c>
      <c r="Q1630" s="1" t="s">
        <v>14</v>
      </c>
      <c r="R1630" s="1" t="s">
        <v>9</v>
      </c>
      <c r="S1630" s="1" t="s">
        <v>10</v>
      </c>
      <c r="T1630" s="1" t="s">
        <v>1528</v>
      </c>
      <c r="V1630" s="19" t="str">
        <f t="shared" si="204"/>
        <v>Pre-calc.</v>
      </c>
      <c r="W1630" s="1" t="str">
        <f t="shared" si="205"/>
        <v>Pre-calc.</v>
      </c>
      <c r="X1630" s="1" t="b">
        <f t="shared" si="206"/>
        <v>1</v>
      </c>
      <c r="Z1630" s="3">
        <f t="shared" si="207"/>
        <v>0</v>
      </c>
    </row>
    <row r="1631" spans="1:26" x14ac:dyDescent="0.2">
      <c r="A1631" s="25" t="s">
        <v>4228</v>
      </c>
      <c r="B1631" s="9" t="str">
        <f t="shared" si="202"/>
        <v>A0206</v>
      </c>
      <c r="C1631" s="30">
        <v>52.37</v>
      </c>
      <c r="D1631" s="30">
        <v>52.37</v>
      </c>
      <c r="E1631" s="32">
        <v>41932</v>
      </c>
      <c r="F1631" s="27" t="s">
        <v>4157</v>
      </c>
      <c r="G1631" s="34" t="s">
        <v>5521</v>
      </c>
      <c r="H1631" s="10" t="str">
        <f t="shared" si="203"/>
        <v>Post-calc.</v>
      </c>
      <c r="I1631" s="3">
        <f t="shared" si="200"/>
        <v>0</v>
      </c>
      <c r="M1631" s="7" t="s">
        <v>1656</v>
      </c>
      <c r="N1631" s="9" t="str">
        <f t="shared" si="201"/>
        <v>A2314</v>
      </c>
      <c r="O1631" s="3">
        <v>439.5607</v>
      </c>
      <c r="P1631" s="3">
        <v>439.5607</v>
      </c>
      <c r="Q1631" s="1" t="s">
        <v>14</v>
      </c>
      <c r="R1631" s="1" t="s">
        <v>9</v>
      </c>
      <c r="S1631" s="1" t="s">
        <v>10</v>
      </c>
      <c r="T1631" s="1" t="s">
        <v>1528</v>
      </c>
      <c r="V1631" s="19" t="str">
        <f t="shared" si="204"/>
        <v>Pre-calc.</v>
      </c>
      <c r="W1631" s="1" t="str">
        <f t="shared" si="205"/>
        <v>Pre-calc.</v>
      </c>
      <c r="X1631" s="1" t="b">
        <f t="shared" si="206"/>
        <v>1</v>
      </c>
      <c r="Z1631" s="3">
        <f t="shared" si="207"/>
        <v>0</v>
      </c>
    </row>
    <row r="1632" spans="1:26" x14ac:dyDescent="0.2">
      <c r="A1632" s="25" t="s">
        <v>4229</v>
      </c>
      <c r="B1632" s="9" t="str">
        <f t="shared" si="202"/>
        <v>A0207</v>
      </c>
      <c r="C1632" s="30">
        <v>52.37</v>
      </c>
      <c r="D1632" s="30">
        <v>42.472499999999997</v>
      </c>
      <c r="E1632" s="32">
        <v>41907</v>
      </c>
      <c r="F1632" s="27" t="s">
        <v>4157</v>
      </c>
      <c r="G1632" s="34" t="s">
        <v>5521</v>
      </c>
      <c r="H1632" s="10" t="str">
        <f t="shared" si="203"/>
        <v>Post-calc.</v>
      </c>
      <c r="I1632" s="3">
        <f t="shared" si="200"/>
        <v>0</v>
      </c>
      <c r="M1632" s="7" t="s">
        <v>1657</v>
      </c>
      <c r="N1632" s="9" t="str">
        <f t="shared" si="201"/>
        <v>A2315</v>
      </c>
      <c r="O1632" s="3">
        <v>218.3468</v>
      </c>
      <c r="P1632" s="3">
        <v>46.32</v>
      </c>
      <c r="Q1632" s="1" t="s">
        <v>8</v>
      </c>
      <c r="R1632" s="1" t="s">
        <v>9</v>
      </c>
      <c r="S1632" s="1" t="s">
        <v>10</v>
      </c>
      <c r="T1632" s="1" t="s">
        <v>1528</v>
      </c>
      <c r="V1632" s="19" t="str">
        <f t="shared" si="204"/>
        <v>Post-calc.</v>
      </c>
      <c r="W1632" s="1" t="str">
        <f t="shared" si="205"/>
        <v>Post-calc.</v>
      </c>
      <c r="X1632" s="1" t="b">
        <f t="shared" si="206"/>
        <v>1</v>
      </c>
      <c r="Z1632" s="3">
        <f t="shared" si="207"/>
        <v>0</v>
      </c>
    </row>
    <row r="1633" spans="1:26" x14ac:dyDescent="0.2">
      <c r="A1633" s="25" t="s">
        <v>4230</v>
      </c>
      <c r="B1633" s="9" t="str">
        <f t="shared" si="202"/>
        <v>A0213</v>
      </c>
      <c r="C1633" s="30">
        <v>42.421999999999997</v>
      </c>
      <c r="D1633" s="30">
        <v>42.421999999999997</v>
      </c>
      <c r="E1633" s="32">
        <v>41929</v>
      </c>
      <c r="F1633" s="27" t="s">
        <v>4157</v>
      </c>
      <c r="G1633" s="34" t="s">
        <v>5521</v>
      </c>
      <c r="H1633" s="10" t="str">
        <f t="shared" si="203"/>
        <v>Post-calc.</v>
      </c>
      <c r="I1633" s="3">
        <f t="shared" si="200"/>
        <v>0</v>
      </c>
      <c r="M1633" s="7" t="s">
        <v>1658</v>
      </c>
      <c r="N1633" s="9" t="str">
        <f t="shared" si="201"/>
        <v>A2339</v>
      </c>
      <c r="O1633" s="3">
        <v>3992.4450999999999</v>
      </c>
      <c r="P1633" s="3">
        <v>3992.4450999999999</v>
      </c>
      <c r="Q1633" s="1" t="s">
        <v>14</v>
      </c>
      <c r="R1633" s="1" t="s">
        <v>9</v>
      </c>
      <c r="S1633" s="1" t="s">
        <v>10</v>
      </c>
      <c r="T1633" s="1" t="s">
        <v>1528</v>
      </c>
      <c r="V1633" s="19" t="str">
        <f t="shared" si="204"/>
        <v>Pre-calc.</v>
      </c>
      <c r="W1633" s="1" t="str">
        <f t="shared" si="205"/>
        <v>Pre-calc.</v>
      </c>
      <c r="X1633" s="1" t="b">
        <f t="shared" si="206"/>
        <v>1</v>
      </c>
      <c r="Z1633" s="3">
        <f t="shared" si="207"/>
        <v>0</v>
      </c>
    </row>
    <row r="1634" spans="1:26" x14ac:dyDescent="0.2">
      <c r="A1634" s="25" t="s">
        <v>4231</v>
      </c>
      <c r="B1634" s="9" t="str">
        <f t="shared" si="202"/>
        <v>A0214</v>
      </c>
      <c r="C1634" s="30">
        <v>152.7192</v>
      </c>
      <c r="D1634" s="30">
        <v>152.7192</v>
      </c>
      <c r="E1634" s="32">
        <v>41940</v>
      </c>
      <c r="F1634" s="27" t="s">
        <v>4157</v>
      </c>
      <c r="G1634" s="34" t="s">
        <v>5521</v>
      </c>
      <c r="H1634" s="10" t="str">
        <f t="shared" si="203"/>
        <v>Post-calc.</v>
      </c>
      <c r="I1634" s="3">
        <f t="shared" si="200"/>
        <v>0</v>
      </c>
      <c r="M1634" s="7" t="s">
        <v>1659</v>
      </c>
      <c r="N1634" s="9" t="str">
        <f t="shared" si="201"/>
        <v>A2340</v>
      </c>
      <c r="O1634" s="3">
        <v>1475.2352000000001</v>
      </c>
      <c r="P1634" s="3"/>
      <c r="Q1634" s="1" t="s">
        <v>8</v>
      </c>
      <c r="R1634" s="1" t="s">
        <v>9</v>
      </c>
      <c r="S1634" s="1" t="s">
        <v>10</v>
      </c>
      <c r="T1634" s="1" t="s">
        <v>1528</v>
      </c>
      <c r="V1634" s="19" t="str">
        <f t="shared" si="204"/>
        <v>Post-calc.</v>
      </c>
      <c r="W1634" s="1" t="str">
        <f t="shared" si="205"/>
        <v>Post-calc.</v>
      </c>
      <c r="X1634" s="1" t="b">
        <f t="shared" si="206"/>
        <v>1</v>
      </c>
      <c r="Z1634" s="3">
        <f t="shared" si="207"/>
        <v>0</v>
      </c>
    </row>
    <row r="1635" spans="1:26" x14ac:dyDescent="0.2">
      <c r="A1635" s="25" t="s">
        <v>4232</v>
      </c>
      <c r="B1635" s="9" t="str">
        <f t="shared" si="202"/>
        <v>A0215</v>
      </c>
      <c r="C1635" s="30">
        <v>43.482599999999998</v>
      </c>
      <c r="D1635" s="30">
        <v>43.482599999999998</v>
      </c>
      <c r="E1635" s="32">
        <v>42067</v>
      </c>
      <c r="F1635" s="27" t="s">
        <v>4157</v>
      </c>
      <c r="G1635" s="34" t="s">
        <v>5521</v>
      </c>
      <c r="H1635" s="10" t="str">
        <f t="shared" si="203"/>
        <v>Post-calc.</v>
      </c>
      <c r="I1635" s="3">
        <f t="shared" si="200"/>
        <v>0</v>
      </c>
      <c r="M1635" s="7" t="s">
        <v>1660</v>
      </c>
      <c r="N1635" s="9" t="str">
        <f t="shared" si="201"/>
        <v>A2346</v>
      </c>
      <c r="O1635" s="3">
        <v>624.27509999999995</v>
      </c>
      <c r="P1635" s="3">
        <v>185.28</v>
      </c>
      <c r="Q1635" s="1" t="s">
        <v>8</v>
      </c>
      <c r="R1635" s="1" t="s">
        <v>9</v>
      </c>
      <c r="S1635" s="1" t="s">
        <v>10</v>
      </c>
      <c r="T1635" s="1" t="s">
        <v>1528</v>
      </c>
      <c r="V1635" s="19" t="str">
        <f t="shared" si="204"/>
        <v>Post-calc.</v>
      </c>
      <c r="W1635" s="1" t="str">
        <f t="shared" si="205"/>
        <v>Post-calc.</v>
      </c>
      <c r="X1635" s="1" t="b">
        <f t="shared" si="206"/>
        <v>1</v>
      </c>
      <c r="Z1635" s="3">
        <f t="shared" si="207"/>
        <v>0</v>
      </c>
    </row>
    <row r="1636" spans="1:26" x14ac:dyDescent="0.2">
      <c r="A1636" s="25" t="s">
        <v>4233</v>
      </c>
      <c r="B1636" s="9" t="str">
        <f t="shared" si="202"/>
        <v>A0216</v>
      </c>
      <c r="C1636" s="30">
        <v>771.55010000000004</v>
      </c>
      <c r="D1636" s="30">
        <v>771.55010000000004</v>
      </c>
      <c r="E1636" s="32">
        <v>42031</v>
      </c>
      <c r="F1636" s="27" t="s">
        <v>4157</v>
      </c>
      <c r="G1636" s="34" t="s">
        <v>5521</v>
      </c>
      <c r="H1636" s="10" t="str">
        <f t="shared" si="203"/>
        <v>Post-calc.</v>
      </c>
      <c r="I1636" s="3">
        <f t="shared" si="200"/>
        <v>0</v>
      </c>
      <c r="M1636" s="7" t="s">
        <v>1661</v>
      </c>
      <c r="N1636" s="9" t="str">
        <f t="shared" si="201"/>
        <v>A2347</v>
      </c>
      <c r="O1636" s="3">
        <v>470.7552</v>
      </c>
      <c r="P1636" s="3">
        <v>458.77440000000001</v>
      </c>
      <c r="Q1636" s="1" t="s">
        <v>8</v>
      </c>
      <c r="R1636" s="1" t="s">
        <v>9</v>
      </c>
      <c r="S1636" s="1" t="s">
        <v>10</v>
      </c>
      <c r="T1636" s="1" t="s">
        <v>1528</v>
      </c>
      <c r="V1636" s="19" t="str">
        <f t="shared" si="204"/>
        <v>Post-calc.</v>
      </c>
      <c r="W1636" s="1" t="str">
        <f t="shared" si="205"/>
        <v>Post-calc.</v>
      </c>
      <c r="X1636" s="1" t="b">
        <f t="shared" si="206"/>
        <v>1</v>
      </c>
      <c r="Z1636" s="3">
        <f t="shared" si="207"/>
        <v>0</v>
      </c>
    </row>
    <row r="1637" spans="1:26" x14ac:dyDescent="0.2">
      <c r="A1637" s="25" t="s">
        <v>4234</v>
      </c>
      <c r="B1637" s="9" t="str">
        <f t="shared" si="202"/>
        <v>A0217</v>
      </c>
      <c r="C1637" s="30">
        <v>18.5596</v>
      </c>
      <c r="D1637" s="30">
        <v>18.5596</v>
      </c>
      <c r="E1637" s="32">
        <v>41971</v>
      </c>
      <c r="F1637" s="27" t="s">
        <v>4157</v>
      </c>
      <c r="G1637" s="34" t="s">
        <v>5521</v>
      </c>
      <c r="H1637" s="10" t="str">
        <f t="shared" si="203"/>
        <v>Post-calc.</v>
      </c>
      <c r="I1637" s="3">
        <f t="shared" si="200"/>
        <v>0</v>
      </c>
      <c r="M1637" s="7" t="s">
        <v>1662</v>
      </c>
      <c r="N1637" s="9" t="str">
        <f t="shared" si="201"/>
        <v>A2358</v>
      </c>
      <c r="O1637" s="3">
        <v>134.8417</v>
      </c>
      <c r="P1637" s="3">
        <v>30.88</v>
      </c>
      <c r="Q1637" s="1" t="s">
        <v>8</v>
      </c>
      <c r="R1637" s="1" t="s">
        <v>9</v>
      </c>
      <c r="S1637" s="1" t="s">
        <v>10</v>
      </c>
      <c r="T1637" s="1" t="s">
        <v>1528</v>
      </c>
      <c r="V1637" s="19" t="str">
        <f t="shared" si="204"/>
        <v>Post-calc.</v>
      </c>
      <c r="W1637" s="1" t="str">
        <f t="shared" si="205"/>
        <v>Post-calc.</v>
      </c>
      <c r="X1637" s="1" t="b">
        <f t="shared" si="206"/>
        <v>1</v>
      </c>
      <c r="Z1637" s="3">
        <f t="shared" si="207"/>
        <v>0</v>
      </c>
    </row>
    <row r="1638" spans="1:26" x14ac:dyDescent="0.2">
      <c r="A1638" s="25" t="s">
        <v>4235</v>
      </c>
      <c r="B1638" s="9" t="str">
        <f t="shared" si="202"/>
        <v>A0218</v>
      </c>
      <c r="C1638" s="30">
        <v>95.4495</v>
      </c>
      <c r="D1638" s="30">
        <v>95.4495</v>
      </c>
      <c r="E1638" s="32">
        <v>41954</v>
      </c>
      <c r="F1638" s="27" t="s">
        <v>4157</v>
      </c>
      <c r="G1638" s="34" t="s">
        <v>5521</v>
      </c>
      <c r="H1638" s="10" t="str">
        <f t="shared" si="203"/>
        <v>Post-calc.</v>
      </c>
      <c r="I1638" s="3">
        <f t="shared" si="200"/>
        <v>0</v>
      </c>
      <c r="M1638" s="7" t="s">
        <v>1663</v>
      </c>
      <c r="N1638" s="9" t="str">
        <f t="shared" si="201"/>
        <v>A2359</v>
      </c>
      <c r="O1638" s="3">
        <v>157.58959999999999</v>
      </c>
      <c r="P1638" s="3">
        <v>61.76</v>
      </c>
      <c r="Q1638" s="1" t="s">
        <v>8</v>
      </c>
      <c r="R1638" s="1" t="s">
        <v>9</v>
      </c>
      <c r="S1638" s="1" t="s">
        <v>10</v>
      </c>
      <c r="T1638" s="1" t="s">
        <v>1528</v>
      </c>
      <c r="V1638" s="19" t="str">
        <f t="shared" si="204"/>
        <v>Post-calc.</v>
      </c>
      <c r="W1638" s="1" t="str">
        <f t="shared" si="205"/>
        <v>Post-calc.</v>
      </c>
      <c r="X1638" s="1" t="b">
        <f t="shared" si="206"/>
        <v>1</v>
      </c>
      <c r="Z1638" s="3">
        <f t="shared" si="207"/>
        <v>0</v>
      </c>
    </row>
    <row r="1639" spans="1:26" x14ac:dyDescent="0.2">
      <c r="A1639" s="25" t="s">
        <v>4236</v>
      </c>
      <c r="B1639" s="9" t="str">
        <f t="shared" si="202"/>
        <v>A0298</v>
      </c>
      <c r="C1639" s="30">
        <v>798</v>
      </c>
      <c r="D1639" s="30">
        <v>798</v>
      </c>
      <c r="E1639" s="32">
        <v>42019</v>
      </c>
      <c r="F1639" s="27" t="s">
        <v>4237</v>
      </c>
      <c r="G1639" s="34" t="s">
        <v>5523</v>
      </c>
      <c r="H1639" s="10" t="str">
        <f t="shared" si="203"/>
        <v>Post-calc.</v>
      </c>
      <c r="I1639" s="3">
        <f t="shared" si="200"/>
        <v>0</v>
      </c>
      <c r="M1639" s="7" t="s">
        <v>1664</v>
      </c>
      <c r="N1639" s="9" t="str">
        <f t="shared" si="201"/>
        <v>A2375</v>
      </c>
      <c r="O1639" s="3">
        <v>611.93439999999998</v>
      </c>
      <c r="P1639" s="3">
        <v>231.6</v>
      </c>
      <c r="Q1639" s="1" t="s">
        <v>8</v>
      </c>
      <c r="R1639" s="1" t="s">
        <v>9</v>
      </c>
      <c r="S1639" s="1" t="s">
        <v>10</v>
      </c>
      <c r="T1639" s="1" t="s">
        <v>1528</v>
      </c>
      <c r="V1639" s="19" t="str">
        <f t="shared" si="204"/>
        <v>Post-calc.</v>
      </c>
      <c r="W1639" s="1" t="str">
        <f t="shared" si="205"/>
        <v>Post-calc.</v>
      </c>
      <c r="X1639" s="1" t="b">
        <f t="shared" si="206"/>
        <v>1</v>
      </c>
      <c r="Z1639" s="3">
        <f t="shared" si="207"/>
        <v>0</v>
      </c>
    </row>
    <row r="1640" spans="1:26" x14ac:dyDescent="0.2">
      <c r="A1640" s="25" t="s">
        <v>4238</v>
      </c>
      <c r="B1640" s="9" t="str">
        <f t="shared" si="202"/>
        <v>A0299</v>
      </c>
      <c r="C1640" s="30">
        <v>399</v>
      </c>
      <c r="D1640" s="30">
        <v>399</v>
      </c>
      <c r="E1640" s="32">
        <v>42009</v>
      </c>
      <c r="F1640" s="27" t="s">
        <v>4237</v>
      </c>
      <c r="G1640" s="34" t="s">
        <v>5523</v>
      </c>
      <c r="H1640" s="10" t="str">
        <f t="shared" si="203"/>
        <v>Post-calc.</v>
      </c>
      <c r="I1640" s="3">
        <f t="shared" si="200"/>
        <v>0</v>
      </c>
      <c r="M1640" s="7" t="s">
        <v>1665</v>
      </c>
      <c r="N1640" s="9" t="str">
        <f t="shared" si="201"/>
        <v>A2376</v>
      </c>
      <c r="O1640" s="3">
        <v>356.09010000000001</v>
      </c>
      <c r="P1640" s="3">
        <v>77.2</v>
      </c>
      <c r="Q1640" s="1" t="s">
        <v>8</v>
      </c>
      <c r="R1640" s="1" t="s">
        <v>9</v>
      </c>
      <c r="S1640" s="1" t="s">
        <v>10</v>
      </c>
      <c r="T1640" s="1" t="s">
        <v>1528</v>
      </c>
      <c r="V1640" s="19" t="str">
        <f t="shared" si="204"/>
        <v>Post-calc.</v>
      </c>
      <c r="W1640" s="1" t="str">
        <f t="shared" si="205"/>
        <v>Post-calc.</v>
      </c>
      <c r="X1640" s="1" t="b">
        <f t="shared" si="206"/>
        <v>1</v>
      </c>
      <c r="Z1640" s="3">
        <f t="shared" si="207"/>
        <v>0</v>
      </c>
    </row>
    <row r="1641" spans="1:26" x14ac:dyDescent="0.2">
      <c r="A1641" s="25" t="s">
        <v>4239</v>
      </c>
      <c r="B1641" s="9" t="str">
        <f t="shared" si="202"/>
        <v>A0300</v>
      </c>
      <c r="C1641" s="30">
        <v>2600</v>
      </c>
      <c r="D1641" s="30">
        <v>2600</v>
      </c>
      <c r="E1641" s="32">
        <v>42390</v>
      </c>
      <c r="F1641" s="27" t="s">
        <v>4237</v>
      </c>
      <c r="G1641" s="34" t="s">
        <v>5523</v>
      </c>
      <c r="H1641" s="10" t="str">
        <f t="shared" si="203"/>
        <v>Post-calc.</v>
      </c>
      <c r="I1641" s="3">
        <f t="shared" si="200"/>
        <v>0</v>
      </c>
      <c r="M1641" s="7" t="s">
        <v>1666</v>
      </c>
      <c r="N1641" s="9" t="str">
        <f t="shared" si="201"/>
        <v>A2377</v>
      </c>
      <c r="O1641" s="3">
        <v>141.80930000000001</v>
      </c>
      <c r="P1641" s="3"/>
      <c r="Q1641" s="1" t="s">
        <v>8</v>
      </c>
      <c r="R1641" s="1" t="s">
        <v>9</v>
      </c>
      <c r="S1641" s="1" t="s">
        <v>10</v>
      </c>
      <c r="T1641" s="1" t="s">
        <v>1528</v>
      </c>
      <c r="V1641" s="19" t="str">
        <f t="shared" si="204"/>
        <v>Post-calc.</v>
      </c>
      <c r="W1641" s="1" t="str">
        <f t="shared" si="205"/>
        <v>Post-calc.</v>
      </c>
      <c r="X1641" s="1" t="b">
        <f t="shared" si="206"/>
        <v>1</v>
      </c>
      <c r="Z1641" s="3">
        <f t="shared" si="207"/>
        <v>0</v>
      </c>
    </row>
    <row r="1642" spans="1:26" x14ac:dyDescent="0.2">
      <c r="A1642" s="25" t="s">
        <v>4240</v>
      </c>
      <c r="B1642" s="9" t="str">
        <f t="shared" si="202"/>
        <v>A0301</v>
      </c>
      <c r="C1642" s="30">
        <v>7040</v>
      </c>
      <c r="D1642" s="30">
        <v>7040</v>
      </c>
      <c r="E1642" s="32">
        <v>42397</v>
      </c>
      <c r="F1642" s="27" t="s">
        <v>4237</v>
      </c>
      <c r="G1642" s="34" t="s">
        <v>5523</v>
      </c>
      <c r="H1642" s="10" t="str">
        <f t="shared" si="203"/>
        <v>Post-calc.</v>
      </c>
      <c r="I1642" s="3">
        <f t="shared" si="200"/>
        <v>0</v>
      </c>
      <c r="M1642" s="7" t="s">
        <v>1667</v>
      </c>
      <c r="N1642" s="9" t="str">
        <f t="shared" si="201"/>
        <v>A2415</v>
      </c>
      <c r="O1642" s="3">
        <v>664.54100000000005</v>
      </c>
      <c r="P1642" s="3">
        <v>185.28</v>
      </c>
      <c r="Q1642" s="1" t="s">
        <v>8</v>
      </c>
      <c r="R1642" s="1" t="s">
        <v>9</v>
      </c>
      <c r="S1642" s="1" t="s">
        <v>10</v>
      </c>
      <c r="T1642" s="1" t="s">
        <v>1528</v>
      </c>
      <c r="V1642" s="19" t="str">
        <f t="shared" si="204"/>
        <v>Post-calc.</v>
      </c>
      <c r="W1642" s="1" t="str">
        <f t="shared" si="205"/>
        <v>Post-calc.</v>
      </c>
      <c r="X1642" s="1" t="b">
        <f t="shared" si="206"/>
        <v>1</v>
      </c>
      <c r="Z1642" s="3">
        <f t="shared" si="207"/>
        <v>0</v>
      </c>
    </row>
    <row r="1643" spans="1:26" x14ac:dyDescent="0.2">
      <c r="A1643" s="25" t="s">
        <v>4241</v>
      </c>
      <c r="B1643" s="9" t="str">
        <f t="shared" si="202"/>
        <v>A0302</v>
      </c>
      <c r="C1643" s="30">
        <v>798</v>
      </c>
      <c r="D1643" s="30">
        <v>798</v>
      </c>
      <c r="E1643" s="32">
        <v>42075</v>
      </c>
      <c r="F1643" s="27" t="s">
        <v>4237</v>
      </c>
      <c r="G1643" s="34" t="s">
        <v>5523</v>
      </c>
      <c r="H1643" s="10" t="str">
        <f t="shared" si="203"/>
        <v>Post-calc.</v>
      </c>
      <c r="I1643" s="3">
        <f t="shared" si="200"/>
        <v>0</v>
      </c>
      <c r="M1643" s="7" t="s">
        <v>1668</v>
      </c>
      <c r="N1643" s="9" t="str">
        <f t="shared" si="201"/>
        <v>A2416</v>
      </c>
      <c r="O1643" s="3">
        <v>784.52440000000001</v>
      </c>
      <c r="P1643" s="3">
        <v>262.48</v>
      </c>
      <c r="Q1643" s="1" t="s">
        <v>8</v>
      </c>
      <c r="R1643" s="1" t="s">
        <v>9</v>
      </c>
      <c r="S1643" s="1" t="s">
        <v>10</v>
      </c>
      <c r="T1643" s="1" t="s">
        <v>1528</v>
      </c>
      <c r="V1643" s="19" t="str">
        <f t="shared" si="204"/>
        <v>Post-calc.</v>
      </c>
      <c r="W1643" s="1" t="str">
        <f t="shared" si="205"/>
        <v>Post-calc.</v>
      </c>
      <c r="X1643" s="1" t="b">
        <f t="shared" si="206"/>
        <v>1</v>
      </c>
      <c r="Z1643" s="3">
        <f t="shared" si="207"/>
        <v>0</v>
      </c>
    </row>
    <row r="1644" spans="1:26" x14ac:dyDescent="0.2">
      <c r="A1644" s="25" t="s">
        <v>4242</v>
      </c>
      <c r="B1644" s="9" t="str">
        <f t="shared" si="202"/>
        <v>A0316</v>
      </c>
      <c r="C1644" s="30">
        <v>67.436300000000003</v>
      </c>
      <c r="D1644" s="30">
        <v>67.350200000000001</v>
      </c>
      <c r="E1644" s="32">
        <v>42118</v>
      </c>
      <c r="F1644" s="27" t="s">
        <v>4157</v>
      </c>
      <c r="G1644" s="34" t="s">
        <v>5521</v>
      </c>
      <c r="H1644" s="10" t="str">
        <f t="shared" si="203"/>
        <v>Post-calc.</v>
      </c>
      <c r="I1644" s="3">
        <f t="shared" si="200"/>
        <v>0</v>
      </c>
      <c r="M1644" s="7" t="s">
        <v>1669</v>
      </c>
      <c r="N1644" s="9" t="str">
        <f t="shared" si="201"/>
        <v>A2438</v>
      </c>
      <c r="O1644" s="3">
        <v>440.88220000000001</v>
      </c>
      <c r="P1644" s="3">
        <v>11.58</v>
      </c>
      <c r="Q1644" s="1" t="s">
        <v>8</v>
      </c>
      <c r="R1644" s="1" t="s">
        <v>9</v>
      </c>
      <c r="S1644" s="1" t="s">
        <v>10</v>
      </c>
      <c r="T1644" s="1" t="s">
        <v>1528</v>
      </c>
      <c r="V1644" s="19" t="str">
        <f t="shared" si="204"/>
        <v>Post-calc.</v>
      </c>
      <c r="W1644" s="1" t="str">
        <f t="shared" si="205"/>
        <v>Post-calc.</v>
      </c>
      <c r="X1644" s="1" t="b">
        <f t="shared" si="206"/>
        <v>1</v>
      </c>
      <c r="Z1644" s="3">
        <f t="shared" si="207"/>
        <v>0</v>
      </c>
    </row>
    <row r="1645" spans="1:26" x14ac:dyDescent="0.2">
      <c r="A1645" s="25" t="s">
        <v>4243</v>
      </c>
      <c r="B1645" s="9" t="str">
        <f t="shared" si="202"/>
        <v>A0333</v>
      </c>
      <c r="C1645" s="30">
        <v>998</v>
      </c>
      <c r="D1645" s="30">
        <v>998</v>
      </c>
      <c r="E1645" s="32">
        <v>42124</v>
      </c>
      <c r="F1645" s="27" t="s">
        <v>4237</v>
      </c>
      <c r="G1645" s="34" t="s">
        <v>5523</v>
      </c>
      <c r="H1645" s="10" t="str">
        <f t="shared" si="203"/>
        <v>Post-calc.</v>
      </c>
      <c r="I1645" s="3">
        <f t="shared" si="200"/>
        <v>0</v>
      </c>
      <c r="M1645" s="7" t="s">
        <v>1670</v>
      </c>
      <c r="N1645" s="9" t="str">
        <f t="shared" si="201"/>
        <v>A2444</v>
      </c>
      <c r="O1645" s="3">
        <v>404.5652</v>
      </c>
      <c r="P1645" s="3">
        <v>123.52</v>
      </c>
      <c r="Q1645" s="1" t="s">
        <v>8</v>
      </c>
      <c r="R1645" s="1" t="s">
        <v>9</v>
      </c>
      <c r="S1645" s="1" t="s">
        <v>10</v>
      </c>
      <c r="T1645" s="1" t="s">
        <v>1528</v>
      </c>
      <c r="V1645" s="19" t="str">
        <f t="shared" si="204"/>
        <v>Post-calc.</v>
      </c>
      <c r="W1645" s="1" t="str">
        <f t="shared" si="205"/>
        <v>Post-calc.</v>
      </c>
      <c r="X1645" s="1" t="b">
        <f t="shared" si="206"/>
        <v>1</v>
      </c>
      <c r="Z1645" s="3">
        <f t="shared" si="207"/>
        <v>0</v>
      </c>
    </row>
    <row r="1646" spans="1:26" x14ac:dyDescent="0.2">
      <c r="A1646" s="25" t="s">
        <v>4244</v>
      </c>
      <c r="B1646" s="9" t="str">
        <f t="shared" si="202"/>
        <v>A0339</v>
      </c>
      <c r="C1646" s="30">
        <v>922.7</v>
      </c>
      <c r="D1646" s="30">
        <v>922.7</v>
      </c>
      <c r="E1646" s="32">
        <v>41665</v>
      </c>
      <c r="F1646" s="27" t="s">
        <v>4237</v>
      </c>
      <c r="G1646" s="34" t="s">
        <v>5523</v>
      </c>
      <c r="H1646" s="10" t="str">
        <f t="shared" si="203"/>
        <v>Post-calc.</v>
      </c>
      <c r="I1646" s="3">
        <f t="shared" si="200"/>
        <v>0</v>
      </c>
      <c r="M1646" s="7" t="s">
        <v>1671</v>
      </c>
      <c r="N1646" s="9" t="str">
        <f t="shared" si="201"/>
        <v>A2455</v>
      </c>
      <c r="O1646" s="3">
        <v>358.97730000000001</v>
      </c>
      <c r="P1646" s="3"/>
      <c r="Q1646" s="1" t="s">
        <v>8</v>
      </c>
      <c r="R1646" s="1" t="s">
        <v>9</v>
      </c>
      <c r="S1646" s="1" t="s">
        <v>10</v>
      </c>
      <c r="T1646" s="1" t="s">
        <v>1528</v>
      </c>
      <c r="V1646" s="19" t="str">
        <f t="shared" si="204"/>
        <v>Post-calc.</v>
      </c>
      <c r="W1646" s="1" t="str">
        <f t="shared" si="205"/>
        <v>Post-calc.</v>
      </c>
      <c r="X1646" s="1" t="b">
        <f t="shared" si="206"/>
        <v>1</v>
      </c>
      <c r="Z1646" s="3">
        <f t="shared" si="207"/>
        <v>0</v>
      </c>
    </row>
    <row r="1647" spans="1:26" x14ac:dyDescent="0.2">
      <c r="A1647" s="25" t="s">
        <v>4245</v>
      </c>
      <c r="B1647" s="9" t="str">
        <f t="shared" si="202"/>
        <v>A0340</v>
      </c>
      <c r="C1647" s="30">
        <v>350</v>
      </c>
      <c r="D1647" s="30">
        <v>350</v>
      </c>
      <c r="E1647" s="32">
        <v>41679</v>
      </c>
      <c r="F1647" s="27" t="s">
        <v>4237</v>
      </c>
      <c r="G1647" s="34" t="s">
        <v>5523</v>
      </c>
      <c r="H1647" s="10" t="str">
        <f t="shared" si="203"/>
        <v>Post-calc.</v>
      </c>
      <c r="I1647" s="3">
        <f t="shared" si="200"/>
        <v>0</v>
      </c>
      <c r="M1647" s="7" t="s">
        <v>1672</v>
      </c>
      <c r="N1647" s="9" t="str">
        <f t="shared" si="201"/>
        <v>A2471</v>
      </c>
      <c r="O1647" s="3">
        <v>149.25409999999999</v>
      </c>
      <c r="P1647" s="3"/>
      <c r="Q1647" s="1" t="s">
        <v>8</v>
      </c>
      <c r="R1647" s="1" t="s">
        <v>9</v>
      </c>
      <c r="S1647" s="1" t="s">
        <v>10</v>
      </c>
      <c r="T1647" s="1" t="s">
        <v>1528</v>
      </c>
      <c r="V1647" s="19" t="str">
        <f t="shared" si="204"/>
        <v>Post-calc.</v>
      </c>
      <c r="W1647" s="1" t="str">
        <f t="shared" si="205"/>
        <v>Post-calc.</v>
      </c>
      <c r="X1647" s="1" t="b">
        <f t="shared" si="206"/>
        <v>1</v>
      </c>
      <c r="Z1647" s="3">
        <f t="shared" si="207"/>
        <v>0</v>
      </c>
    </row>
    <row r="1648" spans="1:26" x14ac:dyDescent="0.2">
      <c r="A1648" s="25" t="s">
        <v>4246</v>
      </c>
      <c r="B1648" s="9" t="str">
        <f t="shared" si="202"/>
        <v>A0341</v>
      </c>
      <c r="C1648" s="30">
        <v>1438.33</v>
      </c>
      <c r="D1648" s="30">
        <v>1438.33</v>
      </c>
      <c r="E1648" s="32">
        <v>41668</v>
      </c>
      <c r="F1648" s="27" t="s">
        <v>4237</v>
      </c>
      <c r="G1648" s="34" t="s">
        <v>5523</v>
      </c>
      <c r="H1648" s="10" t="str">
        <f t="shared" si="203"/>
        <v>Post-calc.</v>
      </c>
      <c r="I1648" s="3">
        <f t="shared" si="200"/>
        <v>0</v>
      </c>
      <c r="M1648" s="7" t="s">
        <v>1673</v>
      </c>
      <c r="N1648" s="9" t="str">
        <f t="shared" si="201"/>
        <v>A2499</v>
      </c>
      <c r="O1648" s="3">
        <v>325.15410000000003</v>
      </c>
      <c r="P1648" s="3">
        <v>77.2</v>
      </c>
      <c r="Q1648" s="1" t="s">
        <v>8</v>
      </c>
      <c r="R1648" s="1" t="s">
        <v>9</v>
      </c>
      <c r="S1648" s="1" t="s">
        <v>10</v>
      </c>
      <c r="T1648" s="1" t="s">
        <v>1528</v>
      </c>
      <c r="V1648" s="19" t="str">
        <f t="shared" si="204"/>
        <v>Post-calc.</v>
      </c>
      <c r="W1648" s="1" t="str">
        <f t="shared" si="205"/>
        <v>Post-calc.</v>
      </c>
      <c r="X1648" s="1" t="b">
        <f t="shared" si="206"/>
        <v>1</v>
      </c>
      <c r="Z1648" s="3">
        <f t="shared" si="207"/>
        <v>0</v>
      </c>
    </row>
    <row r="1649" spans="1:26" x14ac:dyDescent="0.2">
      <c r="A1649" s="25" t="s">
        <v>4247</v>
      </c>
      <c r="B1649" s="9" t="str">
        <f t="shared" si="202"/>
        <v>A0343</v>
      </c>
      <c r="C1649" s="30">
        <v>249.4</v>
      </c>
      <c r="D1649" s="30">
        <v>249.4</v>
      </c>
      <c r="E1649" s="32">
        <v>41688</v>
      </c>
      <c r="F1649" s="27" t="s">
        <v>4237</v>
      </c>
      <c r="G1649" s="34" t="s">
        <v>5523</v>
      </c>
      <c r="H1649" s="10" t="str">
        <f t="shared" si="203"/>
        <v>Post-calc.</v>
      </c>
      <c r="I1649" s="3">
        <f t="shared" si="200"/>
        <v>0</v>
      </c>
      <c r="M1649" s="7" t="s">
        <v>1674</v>
      </c>
      <c r="N1649" s="9" t="str">
        <f t="shared" si="201"/>
        <v>A2500</v>
      </c>
      <c r="O1649" s="3">
        <v>271.52440000000001</v>
      </c>
      <c r="P1649" s="3">
        <v>61.76</v>
      </c>
      <c r="Q1649" s="1" t="s">
        <v>8</v>
      </c>
      <c r="R1649" s="1" t="s">
        <v>9</v>
      </c>
      <c r="S1649" s="1" t="s">
        <v>10</v>
      </c>
      <c r="T1649" s="1" t="s">
        <v>1528</v>
      </c>
      <c r="V1649" s="19" t="str">
        <f t="shared" si="204"/>
        <v>Post-calc.</v>
      </c>
      <c r="W1649" s="1" t="str">
        <f t="shared" si="205"/>
        <v>Post-calc.</v>
      </c>
      <c r="X1649" s="1" t="b">
        <f t="shared" si="206"/>
        <v>1</v>
      </c>
      <c r="Z1649" s="3">
        <f t="shared" si="207"/>
        <v>0</v>
      </c>
    </row>
    <row r="1650" spans="1:26" x14ac:dyDescent="0.2">
      <c r="A1650" s="25" t="s">
        <v>4248</v>
      </c>
      <c r="B1650" s="9" t="str">
        <f t="shared" si="202"/>
        <v>A0345</v>
      </c>
      <c r="C1650" s="30">
        <v>6040</v>
      </c>
      <c r="D1650" s="30">
        <v>6040</v>
      </c>
      <c r="E1650" s="32">
        <v>42085</v>
      </c>
      <c r="F1650" s="27" t="s">
        <v>4237</v>
      </c>
      <c r="G1650" s="34" t="s">
        <v>5523</v>
      </c>
      <c r="H1650" s="10" t="str">
        <f t="shared" si="203"/>
        <v>Post-calc.</v>
      </c>
      <c r="I1650" s="3">
        <f t="shared" si="200"/>
        <v>0</v>
      </c>
      <c r="M1650" s="7" t="s">
        <v>1675</v>
      </c>
      <c r="N1650" s="9" t="str">
        <f t="shared" si="201"/>
        <v>A2501</v>
      </c>
      <c r="O1650" s="3">
        <v>228.26159999999999</v>
      </c>
      <c r="P1650" s="3">
        <v>217.7971</v>
      </c>
      <c r="Q1650" s="1" t="s">
        <v>8</v>
      </c>
      <c r="R1650" s="1" t="s">
        <v>9</v>
      </c>
      <c r="S1650" s="1" t="s">
        <v>10</v>
      </c>
      <c r="T1650" s="1" t="s">
        <v>1528</v>
      </c>
      <c r="V1650" s="19" t="str">
        <f t="shared" si="204"/>
        <v>Post-calc.</v>
      </c>
      <c r="W1650" s="1" t="str">
        <f t="shared" si="205"/>
        <v>Post-calc.</v>
      </c>
      <c r="X1650" s="1" t="b">
        <f t="shared" si="206"/>
        <v>1</v>
      </c>
      <c r="Z1650" s="3">
        <f t="shared" si="207"/>
        <v>0</v>
      </c>
    </row>
    <row r="1651" spans="1:26" x14ac:dyDescent="0.2">
      <c r="A1651" s="25" t="s">
        <v>4249</v>
      </c>
      <c r="B1651" s="9" t="str">
        <f t="shared" si="202"/>
        <v>A0347</v>
      </c>
      <c r="C1651" s="30">
        <v>131.26</v>
      </c>
      <c r="D1651" s="30">
        <v>131.26</v>
      </c>
      <c r="E1651" s="32">
        <v>41710</v>
      </c>
      <c r="F1651" s="27" t="s">
        <v>4237</v>
      </c>
      <c r="G1651" s="34" t="s">
        <v>5523</v>
      </c>
      <c r="H1651" s="10" t="str">
        <f t="shared" si="203"/>
        <v>Post-calc.</v>
      </c>
      <c r="I1651" s="3">
        <f t="shared" si="200"/>
        <v>0</v>
      </c>
      <c r="M1651" s="7" t="s">
        <v>1676</v>
      </c>
      <c r="N1651" s="9" t="str">
        <f t="shared" si="201"/>
        <v>A2502</v>
      </c>
      <c r="O1651" s="3">
        <v>19980.745699999999</v>
      </c>
      <c r="P1651" s="3">
        <v>19980.745699999999</v>
      </c>
      <c r="Q1651" s="1" t="s">
        <v>14</v>
      </c>
      <c r="R1651" s="1" t="s">
        <v>9</v>
      </c>
      <c r="S1651" s="1" t="s">
        <v>10</v>
      </c>
      <c r="T1651" s="1" t="s">
        <v>1528</v>
      </c>
      <c r="V1651" s="19" t="str">
        <f t="shared" si="204"/>
        <v>Pre-calc.</v>
      </c>
      <c r="W1651" s="1" t="str">
        <f t="shared" si="205"/>
        <v>Pre-calc.</v>
      </c>
      <c r="X1651" s="1" t="b">
        <f t="shared" si="206"/>
        <v>1</v>
      </c>
      <c r="Z1651" s="3">
        <f t="shared" si="207"/>
        <v>0</v>
      </c>
    </row>
    <row r="1652" spans="1:26" x14ac:dyDescent="0.2">
      <c r="A1652" s="25" t="s">
        <v>4250</v>
      </c>
      <c r="B1652" s="9" t="str">
        <f t="shared" si="202"/>
        <v>A0348</v>
      </c>
      <c r="C1652" s="30">
        <v>998</v>
      </c>
      <c r="D1652" s="30">
        <v>998</v>
      </c>
      <c r="E1652" s="32">
        <v>41727</v>
      </c>
      <c r="F1652" s="27" t="s">
        <v>4237</v>
      </c>
      <c r="G1652" s="34" t="s">
        <v>5523</v>
      </c>
      <c r="H1652" s="10" t="str">
        <f t="shared" si="203"/>
        <v>Post-calc.</v>
      </c>
      <c r="I1652" s="3">
        <f t="shared" si="200"/>
        <v>0</v>
      </c>
      <c r="M1652" s="7" t="s">
        <v>1677</v>
      </c>
      <c r="N1652" s="9" t="str">
        <f t="shared" si="201"/>
        <v>A2503</v>
      </c>
      <c r="O1652" s="3">
        <v>3232.3069999999998</v>
      </c>
      <c r="P1652" s="3">
        <v>7.72</v>
      </c>
      <c r="Q1652" s="1" t="s">
        <v>8</v>
      </c>
      <c r="R1652" s="1" t="s">
        <v>9</v>
      </c>
      <c r="S1652" s="1" t="s">
        <v>10</v>
      </c>
      <c r="T1652" s="1" t="s">
        <v>1528</v>
      </c>
      <c r="V1652" s="19" t="str">
        <f t="shared" si="204"/>
        <v>Post-calc.</v>
      </c>
      <c r="W1652" s="1" t="str">
        <f t="shared" si="205"/>
        <v>Post-calc.</v>
      </c>
      <c r="X1652" s="1" t="b">
        <f t="shared" si="206"/>
        <v>1</v>
      </c>
      <c r="Z1652" s="3">
        <f t="shared" si="207"/>
        <v>0</v>
      </c>
    </row>
    <row r="1653" spans="1:26" x14ac:dyDescent="0.2">
      <c r="A1653" s="25" t="s">
        <v>4251</v>
      </c>
      <c r="B1653" s="9" t="str">
        <f t="shared" si="202"/>
        <v>A0349</v>
      </c>
      <c r="C1653" s="30">
        <v>718</v>
      </c>
      <c r="D1653" s="30">
        <v>718</v>
      </c>
      <c r="E1653" s="32">
        <v>41721</v>
      </c>
      <c r="F1653" s="27" t="s">
        <v>4237</v>
      </c>
      <c r="G1653" s="34" t="s">
        <v>5523</v>
      </c>
      <c r="H1653" s="10" t="str">
        <f t="shared" si="203"/>
        <v>Post-calc.</v>
      </c>
      <c r="I1653" s="3">
        <f t="shared" si="200"/>
        <v>0</v>
      </c>
      <c r="M1653" s="7" t="s">
        <v>1678</v>
      </c>
      <c r="N1653" s="9" t="str">
        <f t="shared" si="201"/>
        <v>A2504</v>
      </c>
      <c r="O1653" s="3">
        <v>227.8408</v>
      </c>
      <c r="P1653" s="3">
        <v>221.27600000000001</v>
      </c>
      <c r="Q1653" s="1" t="s">
        <v>8</v>
      </c>
      <c r="R1653" s="1" t="s">
        <v>9</v>
      </c>
      <c r="S1653" s="1" t="s">
        <v>10</v>
      </c>
      <c r="T1653" s="1" t="s">
        <v>1528</v>
      </c>
      <c r="V1653" s="19" t="str">
        <f t="shared" si="204"/>
        <v>Post-calc.</v>
      </c>
      <c r="W1653" s="1" t="str">
        <f t="shared" si="205"/>
        <v>Post-calc.</v>
      </c>
      <c r="X1653" s="1" t="b">
        <f t="shared" si="206"/>
        <v>1</v>
      </c>
      <c r="Z1653" s="3">
        <f t="shared" si="207"/>
        <v>0</v>
      </c>
    </row>
    <row r="1654" spans="1:26" x14ac:dyDescent="0.2">
      <c r="A1654" s="25" t="s">
        <v>4252</v>
      </c>
      <c r="B1654" s="9" t="str">
        <f t="shared" si="202"/>
        <v>A0350</v>
      </c>
      <c r="C1654" s="30">
        <v>4617.25</v>
      </c>
      <c r="D1654" s="30">
        <v>4617.25</v>
      </c>
      <c r="E1654" s="32">
        <v>41723</v>
      </c>
      <c r="F1654" s="27" t="s">
        <v>4237</v>
      </c>
      <c r="G1654" s="34" t="s">
        <v>5523</v>
      </c>
      <c r="H1654" s="10" t="str">
        <f t="shared" si="203"/>
        <v>Post-calc.</v>
      </c>
      <c r="I1654" s="3">
        <f t="shared" si="200"/>
        <v>0</v>
      </c>
      <c r="M1654" s="7" t="s">
        <v>1679</v>
      </c>
      <c r="N1654" s="9" t="str">
        <f t="shared" si="201"/>
        <v>A2514</v>
      </c>
      <c r="O1654" s="3">
        <v>387.21019999999999</v>
      </c>
      <c r="P1654" s="3">
        <v>387.21019999999999</v>
      </c>
      <c r="Q1654" s="1" t="s">
        <v>14</v>
      </c>
      <c r="R1654" s="1" t="s">
        <v>9</v>
      </c>
      <c r="S1654" s="1" t="s">
        <v>10</v>
      </c>
      <c r="T1654" s="1" t="s">
        <v>1528</v>
      </c>
      <c r="V1654" s="19" t="str">
        <f t="shared" si="204"/>
        <v>Pre-calc.</v>
      </c>
      <c r="W1654" s="1" t="str">
        <f t="shared" si="205"/>
        <v>Pre-calc.</v>
      </c>
      <c r="X1654" s="1" t="b">
        <f t="shared" si="206"/>
        <v>1</v>
      </c>
      <c r="Z1654" s="3">
        <f t="shared" si="207"/>
        <v>0</v>
      </c>
    </row>
    <row r="1655" spans="1:26" x14ac:dyDescent="0.2">
      <c r="A1655" s="25" t="s">
        <v>4253</v>
      </c>
      <c r="B1655" s="9" t="str">
        <f t="shared" si="202"/>
        <v>A0353</v>
      </c>
      <c r="C1655" s="30">
        <v>1721.58</v>
      </c>
      <c r="D1655" s="30">
        <v>1721.58</v>
      </c>
      <c r="E1655" s="32">
        <v>41728</v>
      </c>
      <c r="F1655" s="27" t="s">
        <v>4237</v>
      </c>
      <c r="G1655" s="34" t="s">
        <v>5523</v>
      </c>
      <c r="H1655" s="10" t="str">
        <f t="shared" si="203"/>
        <v>Post-calc.</v>
      </c>
      <c r="I1655" s="3">
        <f t="shared" si="200"/>
        <v>0</v>
      </c>
      <c r="M1655" s="7" t="s">
        <v>1680</v>
      </c>
      <c r="N1655" s="9" t="str">
        <f t="shared" si="201"/>
        <v>A2524</v>
      </c>
      <c r="O1655" s="3">
        <v>3799.0131000000001</v>
      </c>
      <c r="P1655" s="3">
        <v>3453.8042</v>
      </c>
      <c r="Q1655" s="1" t="s">
        <v>8</v>
      </c>
      <c r="R1655" s="1" t="s">
        <v>9</v>
      </c>
      <c r="S1655" s="1" t="s">
        <v>10</v>
      </c>
      <c r="T1655" s="1" t="s">
        <v>1528</v>
      </c>
      <c r="V1655" s="19" t="str">
        <f t="shared" si="204"/>
        <v>Post-calc.</v>
      </c>
      <c r="W1655" s="1" t="str">
        <f t="shared" si="205"/>
        <v>Post-calc.</v>
      </c>
      <c r="X1655" s="1" t="b">
        <f t="shared" si="206"/>
        <v>1</v>
      </c>
      <c r="Z1655" s="3">
        <f t="shared" si="207"/>
        <v>0</v>
      </c>
    </row>
    <row r="1656" spans="1:26" x14ac:dyDescent="0.2">
      <c r="A1656" s="25" t="s">
        <v>4254</v>
      </c>
      <c r="B1656" s="9" t="str">
        <f t="shared" si="202"/>
        <v>A0354</v>
      </c>
      <c r="C1656" s="30">
        <v>1017.45</v>
      </c>
      <c r="D1656" s="30">
        <v>1017.45</v>
      </c>
      <c r="E1656" s="32">
        <v>41737</v>
      </c>
      <c r="F1656" s="27" t="s">
        <v>4237</v>
      </c>
      <c r="G1656" s="34" t="s">
        <v>5523</v>
      </c>
      <c r="H1656" s="10" t="str">
        <f t="shared" si="203"/>
        <v>Post-calc.</v>
      </c>
      <c r="I1656" s="3">
        <f t="shared" si="200"/>
        <v>0</v>
      </c>
      <c r="M1656" s="7" t="s">
        <v>1681</v>
      </c>
      <c r="N1656" s="9" t="str">
        <f t="shared" si="201"/>
        <v>A2552</v>
      </c>
      <c r="O1656" s="3">
        <v>401.0136</v>
      </c>
      <c r="P1656" s="3">
        <v>392.262</v>
      </c>
      <c r="Q1656" s="1" t="s">
        <v>8</v>
      </c>
      <c r="R1656" s="1" t="s">
        <v>9</v>
      </c>
      <c r="S1656" s="1" t="s">
        <v>10</v>
      </c>
      <c r="T1656" s="1" t="s">
        <v>1528</v>
      </c>
      <c r="V1656" s="19" t="str">
        <f t="shared" si="204"/>
        <v>Post-calc.</v>
      </c>
      <c r="W1656" s="1" t="str">
        <f t="shared" si="205"/>
        <v>Post-calc.</v>
      </c>
      <c r="X1656" s="1" t="b">
        <f t="shared" si="206"/>
        <v>1</v>
      </c>
      <c r="Z1656" s="3">
        <f t="shared" si="207"/>
        <v>0</v>
      </c>
    </row>
    <row r="1657" spans="1:26" x14ac:dyDescent="0.2">
      <c r="A1657" s="25" t="s">
        <v>4255</v>
      </c>
      <c r="B1657" s="9" t="str">
        <f t="shared" si="202"/>
        <v>A0355</v>
      </c>
      <c r="C1657" s="30">
        <v>399</v>
      </c>
      <c r="D1657" s="30">
        <v>399</v>
      </c>
      <c r="E1657" s="32">
        <v>41751</v>
      </c>
      <c r="F1657" s="27" t="s">
        <v>4237</v>
      </c>
      <c r="G1657" s="34" t="s">
        <v>5523</v>
      </c>
      <c r="H1657" s="10" t="str">
        <f t="shared" si="203"/>
        <v>Post-calc.</v>
      </c>
      <c r="I1657" s="3">
        <f t="shared" si="200"/>
        <v>0</v>
      </c>
      <c r="M1657" s="7" t="s">
        <v>1682</v>
      </c>
      <c r="N1657" s="9" t="str">
        <f t="shared" si="201"/>
        <v>A2553</v>
      </c>
      <c r="O1657" s="3">
        <v>224.14060000000001</v>
      </c>
      <c r="P1657" s="3">
        <v>104.22</v>
      </c>
      <c r="Q1657" s="1" t="s">
        <v>8</v>
      </c>
      <c r="R1657" s="1" t="s">
        <v>9</v>
      </c>
      <c r="S1657" s="1" t="s">
        <v>10</v>
      </c>
      <c r="T1657" s="1" t="s">
        <v>1528</v>
      </c>
      <c r="V1657" s="19" t="str">
        <f t="shared" si="204"/>
        <v>Post-calc.</v>
      </c>
      <c r="W1657" s="1" t="str">
        <f t="shared" si="205"/>
        <v>Post-calc.</v>
      </c>
      <c r="X1657" s="1" t="b">
        <f t="shared" si="206"/>
        <v>1</v>
      </c>
      <c r="Z1657" s="3">
        <f t="shared" si="207"/>
        <v>0</v>
      </c>
    </row>
    <row r="1658" spans="1:26" x14ac:dyDescent="0.2">
      <c r="A1658" s="25" t="s">
        <v>4256</v>
      </c>
      <c r="B1658" s="9" t="str">
        <f t="shared" si="202"/>
        <v>A0356</v>
      </c>
      <c r="C1658" s="30">
        <v>350</v>
      </c>
      <c r="D1658" s="30">
        <v>350</v>
      </c>
      <c r="E1658" s="32">
        <v>41751</v>
      </c>
      <c r="F1658" s="27" t="s">
        <v>4237</v>
      </c>
      <c r="G1658" s="34" t="s">
        <v>5523</v>
      </c>
      <c r="H1658" s="10" t="str">
        <f t="shared" si="203"/>
        <v>Post-calc.</v>
      </c>
      <c r="I1658" s="3">
        <f t="shared" si="200"/>
        <v>0</v>
      </c>
      <c r="M1658" s="7" t="s">
        <v>1683</v>
      </c>
      <c r="N1658" s="9" t="str">
        <f t="shared" si="201"/>
        <v>A2567</v>
      </c>
      <c r="O1658" s="3">
        <v>423.46530000000001</v>
      </c>
      <c r="P1658" s="3"/>
      <c r="Q1658" s="1" t="s">
        <v>8</v>
      </c>
      <c r="R1658" s="1" t="s">
        <v>9</v>
      </c>
      <c r="S1658" s="1" t="s">
        <v>10</v>
      </c>
      <c r="T1658" s="1" t="s">
        <v>1528</v>
      </c>
      <c r="V1658" s="19" t="str">
        <f t="shared" si="204"/>
        <v>Post-calc.</v>
      </c>
      <c r="W1658" s="1" t="str">
        <f t="shared" si="205"/>
        <v>Post-calc.</v>
      </c>
      <c r="X1658" s="1" t="b">
        <f t="shared" si="206"/>
        <v>1</v>
      </c>
      <c r="Z1658" s="3">
        <f t="shared" si="207"/>
        <v>0</v>
      </c>
    </row>
    <row r="1659" spans="1:26" x14ac:dyDescent="0.2">
      <c r="A1659" s="25" t="s">
        <v>4257</v>
      </c>
      <c r="B1659" s="9" t="str">
        <f t="shared" si="202"/>
        <v>A0357</v>
      </c>
      <c r="C1659" s="30">
        <v>998</v>
      </c>
      <c r="D1659" s="30">
        <v>998</v>
      </c>
      <c r="E1659" s="32">
        <v>41806</v>
      </c>
      <c r="F1659" s="27" t="s">
        <v>4237</v>
      </c>
      <c r="G1659" s="34" t="s">
        <v>5523</v>
      </c>
      <c r="H1659" s="10" t="str">
        <f t="shared" si="203"/>
        <v>Post-calc.</v>
      </c>
      <c r="I1659" s="3">
        <f t="shared" si="200"/>
        <v>0</v>
      </c>
      <c r="M1659" s="7" t="s">
        <v>1684</v>
      </c>
      <c r="N1659" s="9" t="str">
        <f t="shared" si="201"/>
        <v>A2568</v>
      </c>
      <c r="O1659" s="3">
        <v>121.87050000000001</v>
      </c>
      <c r="P1659" s="3"/>
      <c r="Q1659" s="1" t="s">
        <v>8</v>
      </c>
      <c r="R1659" s="1" t="s">
        <v>9</v>
      </c>
      <c r="S1659" s="1" t="s">
        <v>10</v>
      </c>
      <c r="T1659" s="1" t="s">
        <v>1528</v>
      </c>
      <c r="V1659" s="19" t="str">
        <f t="shared" si="204"/>
        <v>Post-calc.</v>
      </c>
      <c r="W1659" s="1" t="str">
        <f t="shared" si="205"/>
        <v>Post-calc.</v>
      </c>
      <c r="X1659" s="1" t="b">
        <f t="shared" si="206"/>
        <v>1</v>
      </c>
      <c r="Z1659" s="3">
        <f t="shared" si="207"/>
        <v>0</v>
      </c>
    </row>
    <row r="1660" spans="1:26" x14ac:dyDescent="0.2">
      <c r="A1660" s="25" t="s">
        <v>4258</v>
      </c>
      <c r="B1660" s="9" t="str">
        <f t="shared" si="202"/>
        <v>A0358</v>
      </c>
      <c r="C1660" s="30">
        <v>199.52</v>
      </c>
      <c r="D1660" s="30">
        <v>199.52</v>
      </c>
      <c r="E1660" s="32">
        <v>41781</v>
      </c>
      <c r="F1660" s="27" t="s">
        <v>4237</v>
      </c>
      <c r="G1660" s="34" t="s">
        <v>5523</v>
      </c>
      <c r="H1660" s="10" t="str">
        <f t="shared" si="203"/>
        <v>Post-calc.</v>
      </c>
      <c r="I1660" s="3">
        <f t="shared" si="200"/>
        <v>0</v>
      </c>
      <c r="M1660" s="7" t="s">
        <v>1685</v>
      </c>
      <c r="N1660" s="9" t="str">
        <f t="shared" si="201"/>
        <v>A2601</v>
      </c>
      <c r="O1660" s="3">
        <v>469.32799999999997</v>
      </c>
      <c r="P1660" s="3">
        <v>92.64</v>
      </c>
      <c r="Q1660" s="1" t="s">
        <v>8</v>
      </c>
      <c r="R1660" s="1" t="s">
        <v>9</v>
      </c>
      <c r="S1660" s="1" t="s">
        <v>10</v>
      </c>
      <c r="T1660" s="1" t="s">
        <v>1528</v>
      </c>
      <c r="V1660" s="19" t="str">
        <f t="shared" si="204"/>
        <v>Post-calc.</v>
      </c>
      <c r="W1660" s="1" t="str">
        <f t="shared" si="205"/>
        <v>Post-calc.</v>
      </c>
      <c r="X1660" s="1" t="b">
        <f t="shared" si="206"/>
        <v>1</v>
      </c>
      <c r="Z1660" s="3">
        <f t="shared" si="207"/>
        <v>0</v>
      </c>
    </row>
    <row r="1661" spans="1:26" x14ac:dyDescent="0.2">
      <c r="A1661" s="25" t="s">
        <v>4259</v>
      </c>
      <c r="B1661" s="9" t="str">
        <f t="shared" si="202"/>
        <v>A0359</v>
      </c>
      <c r="C1661" s="30">
        <v>399</v>
      </c>
      <c r="D1661" s="30">
        <v>399</v>
      </c>
      <c r="E1661" s="32">
        <v>41791</v>
      </c>
      <c r="F1661" s="27" t="s">
        <v>4237</v>
      </c>
      <c r="G1661" s="34" t="s">
        <v>5523</v>
      </c>
      <c r="H1661" s="10" t="str">
        <f t="shared" si="203"/>
        <v>Post-calc.</v>
      </c>
      <c r="I1661" s="3">
        <f t="shared" si="200"/>
        <v>0</v>
      </c>
      <c r="M1661" s="7" t="s">
        <v>1686</v>
      </c>
      <c r="N1661" s="9" t="str">
        <f t="shared" si="201"/>
        <v>A2606</v>
      </c>
      <c r="O1661" s="3">
        <v>228.10570000000001</v>
      </c>
      <c r="P1661" s="3">
        <v>123.52</v>
      </c>
      <c r="Q1661" s="1" t="s">
        <v>8</v>
      </c>
      <c r="R1661" s="1" t="s">
        <v>9</v>
      </c>
      <c r="S1661" s="1" t="s">
        <v>10</v>
      </c>
      <c r="T1661" s="1" t="s">
        <v>1528</v>
      </c>
      <c r="V1661" s="19" t="str">
        <f t="shared" si="204"/>
        <v>Post-calc.</v>
      </c>
      <c r="W1661" s="1" t="str">
        <f t="shared" si="205"/>
        <v>Post-calc.</v>
      </c>
      <c r="X1661" s="1" t="b">
        <f t="shared" si="206"/>
        <v>1</v>
      </c>
      <c r="Z1661" s="3">
        <f t="shared" si="207"/>
        <v>0</v>
      </c>
    </row>
    <row r="1662" spans="1:26" x14ac:dyDescent="0.2">
      <c r="A1662" s="25" t="s">
        <v>4260</v>
      </c>
      <c r="B1662" s="9" t="str">
        <f t="shared" si="202"/>
        <v>A0360</v>
      </c>
      <c r="C1662" s="30">
        <v>149.46</v>
      </c>
      <c r="D1662" s="30">
        <v>149.63999999999999</v>
      </c>
      <c r="E1662" s="32">
        <v>41791</v>
      </c>
      <c r="F1662" s="27" t="s">
        <v>4237</v>
      </c>
      <c r="G1662" s="34" t="s">
        <v>5523</v>
      </c>
      <c r="H1662" s="10" t="str">
        <f t="shared" si="203"/>
        <v>Post-calc.</v>
      </c>
      <c r="I1662" s="3">
        <f t="shared" si="200"/>
        <v>0</v>
      </c>
      <c r="M1662" s="7" t="s">
        <v>1687</v>
      </c>
      <c r="N1662" s="9" t="str">
        <f t="shared" si="201"/>
        <v>A2607</v>
      </c>
      <c r="O1662" s="3">
        <v>495.2396</v>
      </c>
      <c r="P1662" s="3">
        <v>495.2396</v>
      </c>
      <c r="Q1662" s="1" t="s">
        <v>14</v>
      </c>
      <c r="R1662" s="1" t="s">
        <v>9</v>
      </c>
      <c r="S1662" s="1" t="s">
        <v>10</v>
      </c>
      <c r="T1662" s="1" t="s">
        <v>1528</v>
      </c>
      <c r="V1662" s="19" t="str">
        <f t="shared" si="204"/>
        <v>Pre-calc.</v>
      </c>
      <c r="W1662" s="1" t="str">
        <f t="shared" si="205"/>
        <v>Pre-calc.</v>
      </c>
      <c r="X1662" s="1" t="b">
        <f t="shared" si="206"/>
        <v>1</v>
      </c>
      <c r="Z1662" s="3">
        <f t="shared" si="207"/>
        <v>0</v>
      </c>
    </row>
    <row r="1663" spans="1:26" x14ac:dyDescent="0.2">
      <c r="A1663" s="25" t="s">
        <v>4261</v>
      </c>
      <c r="B1663" s="9" t="str">
        <f t="shared" si="202"/>
        <v>A0361</v>
      </c>
      <c r="C1663" s="30">
        <v>124.7</v>
      </c>
      <c r="D1663" s="30">
        <v>124.7</v>
      </c>
      <c r="E1663" s="32">
        <v>41826</v>
      </c>
      <c r="F1663" s="27" t="s">
        <v>4237</v>
      </c>
      <c r="G1663" s="34" t="s">
        <v>5523</v>
      </c>
      <c r="H1663" s="10" t="str">
        <f t="shared" si="203"/>
        <v>Post-calc.</v>
      </c>
      <c r="I1663" s="3">
        <f t="shared" si="200"/>
        <v>0</v>
      </c>
      <c r="M1663" s="7" t="s">
        <v>1688</v>
      </c>
      <c r="N1663" s="9" t="str">
        <f t="shared" si="201"/>
        <v>A2610</v>
      </c>
      <c r="O1663" s="3">
        <v>455.45549999999997</v>
      </c>
      <c r="P1663" s="3">
        <v>461.63069999999999</v>
      </c>
      <c r="Q1663" s="1" t="s">
        <v>8</v>
      </c>
      <c r="R1663" s="1" t="s">
        <v>9</v>
      </c>
      <c r="S1663" s="1" t="s">
        <v>10</v>
      </c>
      <c r="T1663" s="1" t="s">
        <v>1528</v>
      </c>
      <c r="V1663" s="19" t="str">
        <f t="shared" si="204"/>
        <v>Post-calc.</v>
      </c>
      <c r="W1663" s="1" t="str">
        <f t="shared" si="205"/>
        <v>Post-calc.</v>
      </c>
      <c r="X1663" s="1" t="b">
        <f t="shared" si="206"/>
        <v>1</v>
      </c>
      <c r="Z1663" s="3">
        <f t="shared" si="207"/>
        <v>0</v>
      </c>
    </row>
    <row r="1664" spans="1:26" x14ac:dyDescent="0.2">
      <c r="A1664" s="25" t="s">
        <v>4262</v>
      </c>
      <c r="B1664" s="9" t="str">
        <f t="shared" si="202"/>
        <v>A0362</v>
      </c>
      <c r="C1664" s="30">
        <v>6040</v>
      </c>
      <c r="D1664" s="30">
        <v>6320</v>
      </c>
      <c r="E1664" s="32">
        <v>42138</v>
      </c>
      <c r="F1664" s="27" t="s">
        <v>4237</v>
      </c>
      <c r="G1664" s="34" t="s">
        <v>5523</v>
      </c>
      <c r="H1664" s="10" t="str">
        <f t="shared" si="203"/>
        <v>Post-calc.</v>
      </c>
      <c r="I1664" s="3">
        <f t="shared" si="200"/>
        <v>0</v>
      </c>
      <c r="M1664" s="7" t="s">
        <v>1689</v>
      </c>
      <c r="N1664" s="9" t="str">
        <f t="shared" si="201"/>
        <v>A2611</v>
      </c>
      <c r="O1664" s="3">
        <v>164.654</v>
      </c>
      <c r="P1664" s="3"/>
      <c r="Q1664" s="1" t="s">
        <v>8</v>
      </c>
      <c r="R1664" s="1" t="s">
        <v>9</v>
      </c>
      <c r="S1664" s="1" t="s">
        <v>10</v>
      </c>
      <c r="T1664" s="1" t="s">
        <v>1528</v>
      </c>
      <c r="V1664" s="19" t="str">
        <f t="shared" si="204"/>
        <v>Post-calc.</v>
      </c>
      <c r="W1664" s="1" t="str">
        <f t="shared" si="205"/>
        <v>Post-calc.</v>
      </c>
      <c r="X1664" s="1" t="b">
        <f t="shared" si="206"/>
        <v>1</v>
      </c>
      <c r="Z1664" s="3">
        <f t="shared" si="207"/>
        <v>0</v>
      </c>
    </row>
    <row r="1665" spans="1:26" x14ac:dyDescent="0.2">
      <c r="A1665" s="25" t="s">
        <v>4263</v>
      </c>
      <c r="B1665" s="9" t="str">
        <f t="shared" si="202"/>
        <v>A0363</v>
      </c>
      <c r="C1665" s="30">
        <v>1745.64</v>
      </c>
      <c r="D1665" s="30">
        <v>1745.64</v>
      </c>
      <c r="E1665" s="32">
        <v>41882</v>
      </c>
      <c r="F1665" s="27" t="s">
        <v>4237</v>
      </c>
      <c r="G1665" s="34" t="s">
        <v>5523</v>
      </c>
      <c r="H1665" s="10" t="str">
        <f t="shared" si="203"/>
        <v>Post-calc.</v>
      </c>
      <c r="I1665" s="3">
        <f t="shared" si="200"/>
        <v>0</v>
      </c>
      <c r="M1665" s="7" t="s">
        <v>1690</v>
      </c>
      <c r="N1665" s="9" t="str">
        <f t="shared" si="201"/>
        <v>A2627</v>
      </c>
      <c r="O1665" s="3">
        <v>337.9871</v>
      </c>
      <c r="P1665" s="3">
        <v>81.06</v>
      </c>
      <c r="Q1665" s="1" t="s">
        <v>8</v>
      </c>
      <c r="R1665" s="1" t="s">
        <v>9</v>
      </c>
      <c r="S1665" s="1" t="s">
        <v>10</v>
      </c>
      <c r="T1665" s="1" t="s">
        <v>1528</v>
      </c>
      <c r="V1665" s="19" t="str">
        <f t="shared" si="204"/>
        <v>Post-calc.</v>
      </c>
      <c r="W1665" s="1" t="str">
        <f t="shared" si="205"/>
        <v>Post-calc.</v>
      </c>
      <c r="X1665" s="1" t="b">
        <f t="shared" si="206"/>
        <v>1</v>
      </c>
      <c r="Z1665" s="3">
        <f t="shared" si="207"/>
        <v>0</v>
      </c>
    </row>
    <row r="1666" spans="1:26" x14ac:dyDescent="0.2">
      <c r="A1666" s="25" t="s">
        <v>4264</v>
      </c>
      <c r="B1666" s="9" t="str">
        <f t="shared" si="202"/>
        <v>A0364</v>
      </c>
      <c r="C1666" s="30">
        <v>2969.26</v>
      </c>
      <c r="D1666" s="30">
        <v>2969.26</v>
      </c>
      <c r="E1666" s="32">
        <v>41882</v>
      </c>
      <c r="F1666" s="27" t="s">
        <v>4237</v>
      </c>
      <c r="G1666" s="34" t="s">
        <v>5523</v>
      </c>
      <c r="H1666" s="10" t="str">
        <f t="shared" si="203"/>
        <v>Post-calc.</v>
      </c>
      <c r="I1666" s="3">
        <f t="shared" si="200"/>
        <v>0</v>
      </c>
      <c r="M1666" s="7" t="s">
        <v>1691</v>
      </c>
      <c r="N1666" s="9" t="str">
        <f t="shared" si="201"/>
        <v>A2628</v>
      </c>
      <c r="O1666" s="3">
        <v>24.2896</v>
      </c>
      <c r="P1666" s="3">
        <v>22.42</v>
      </c>
      <c r="Q1666" s="1" t="s">
        <v>8</v>
      </c>
      <c r="R1666" s="1" t="s">
        <v>9</v>
      </c>
      <c r="S1666" s="1" t="s">
        <v>10</v>
      </c>
      <c r="T1666" s="1" t="s">
        <v>1528</v>
      </c>
      <c r="V1666" s="19" t="str">
        <f t="shared" si="204"/>
        <v>Post-calc.</v>
      </c>
      <c r="W1666" s="1" t="str">
        <f t="shared" si="205"/>
        <v>Post-calc.</v>
      </c>
      <c r="X1666" s="1" t="b">
        <f t="shared" si="206"/>
        <v>1</v>
      </c>
      <c r="Z1666" s="3">
        <f t="shared" si="207"/>
        <v>0</v>
      </c>
    </row>
    <row r="1667" spans="1:26" x14ac:dyDescent="0.2">
      <c r="A1667" s="25" t="s">
        <v>4265</v>
      </c>
      <c r="B1667" s="9" t="str">
        <f t="shared" si="202"/>
        <v>A0366</v>
      </c>
      <c r="C1667" s="30">
        <v>39.248899999999999</v>
      </c>
      <c r="D1667" s="30">
        <v>39.209699999999998</v>
      </c>
      <c r="E1667" s="32">
        <v>42198</v>
      </c>
      <c r="F1667" s="27" t="s">
        <v>4157</v>
      </c>
      <c r="G1667" s="34" t="s">
        <v>5521</v>
      </c>
      <c r="H1667" s="10" t="str">
        <f t="shared" si="203"/>
        <v>Post-calc.</v>
      </c>
      <c r="I1667" s="3">
        <f t="shared" si="200"/>
        <v>0</v>
      </c>
      <c r="M1667" s="7" t="s">
        <v>1692</v>
      </c>
      <c r="N1667" s="9" t="str">
        <f t="shared" si="201"/>
        <v>A2629</v>
      </c>
      <c r="O1667" s="3">
        <v>1795.4806000000001</v>
      </c>
      <c r="P1667" s="3">
        <v>1795.4806000000001</v>
      </c>
      <c r="Q1667" s="1" t="s">
        <v>14</v>
      </c>
      <c r="R1667" s="1" t="s">
        <v>9</v>
      </c>
      <c r="S1667" s="1" t="s">
        <v>10</v>
      </c>
      <c r="T1667" s="1" t="s">
        <v>1528</v>
      </c>
      <c r="V1667" s="19" t="str">
        <f t="shared" si="204"/>
        <v>Pre-calc.</v>
      </c>
      <c r="W1667" s="1" t="str">
        <f t="shared" si="205"/>
        <v>Pre-calc.</v>
      </c>
      <c r="X1667" s="1" t="b">
        <f t="shared" si="206"/>
        <v>1</v>
      </c>
      <c r="Z1667" s="3">
        <f t="shared" si="207"/>
        <v>0</v>
      </c>
    </row>
    <row r="1668" spans="1:26" x14ac:dyDescent="0.2">
      <c r="A1668" s="25" t="s">
        <v>4266</v>
      </c>
      <c r="B1668" s="9" t="str">
        <f t="shared" si="202"/>
        <v>A0367</v>
      </c>
      <c r="C1668" s="30">
        <v>295.13470000000001</v>
      </c>
      <c r="D1668" s="30">
        <v>290.56389999999999</v>
      </c>
      <c r="E1668" s="32">
        <v>42104</v>
      </c>
      <c r="F1668" s="27" t="s">
        <v>4157</v>
      </c>
      <c r="G1668" s="34" t="s">
        <v>5521</v>
      </c>
      <c r="H1668" s="10" t="str">
        <f t="shared" si="203"/>
        <v>Post-calc.</v>
      </c>
      <c r="I1668" s="3">
        <f t="shared" ref="I1668:I1731" si="208">+VLOOKUP(B1668,$N$4:$P$2559,2,FALSE)-C1668</f>
        <v>0</v>
      </c>
      <c r="M1668" s="7" t="s">
        <v>1693</v>
      </c>
      <c r="N1668" s="9" t="str">
        <f t="shared" ref="N1668:N1731" si="209">+LEFT(M1668,5)</f>
        <v>A2634</v>
      </c>
      <c r="O1668" s="3">
        <v>645.3836</v>
      </c>
      <c r="P1668" s="3"/>
      <c r="Q1668" s="1" t="s">
        <v>8</v>
      </c>
      <c r="R1668" s="1" t="s">
        <v>9</v>
      </c>
      <c r="S1668" s="1" t="s">
        <v>10</v>
      </c>
      <c r="T1668" s="1" t="s">
        <v>1528</v>
      </c>
      <c r="V1668" s="19" t="str">
        <f t="shared" si="204"/>
        <v>Post-calc.</v>
      </c>
      <c r="W1668" s="1" t="str">
        <f t="shared" si="205"/>
        <v>Post-calc.</v>
      </c>
      <c r="X1668" s="1" t="b">
        <f t="shared" si="206"/>
        <v>1</v>
      </c>
      <c r="Z1668" s="3">
        <f t="shared" si="207"/>
        <v>0</v>
      </c>
    </row>
    <row r="1669" spans="1:26" x14ac:dyDescent="0.2">
      <c r="A1669" s="25" t="s">
        <v>4267</v>
      </c>
      <c r="B1669" s="9" t="str">
        <f t="shared" ref="B1669:B1732" si="210">+LEFT(A1669,5)</f>
        <v>A0379</v>
      </c>
      <c r="C1669" s="30">
        <v>738</v>
      </c>
      <c r="D1669" s="30">
        <v>1695.36</v>
      </c>
      <c r="E1669" s="32">
        <v>41882</v>
      </c>
      <c r="F1669" s="27" t="s">
        <v>4237</v>
      </c>
      <c r="G1669" s="34" t="s">
        <v>5523</v>
      </c>
      <c r="H1669" s="10" t="str">
        <f t="shared" ref="H1669:H1732" si="211">+IF(E1669&gt;1,"Post-calc.","Pre-calc.")</f>
        <v>Post-calc.</v>
      </c>
      <c r="I1669" s="3">
        <f t="shared" si="208"/>
        <v>0</v>
      </c>
      <c r="M1669" s="7" t="s">
        <v>1694</v>
      </c>
      <c r="N1669" s="9" t="str">
        <f t="shared" si="209"/>
        <v>A2649</v>
      </c>
      <c r="O1669" s="3">
        <v>11441.6687</v>
      </c>
      <c r="P1669" s="3">
        <v>11441.6687</v>
      </c>
      <c r="Q1669" s="1" t="s">
        <v>14</v>
      </c>
      <c r="R1669" s="1" t="s">
        <v>9</v>
      </c>
      <c r="S1669" s="1" t="s">
        <v>10</v>
      </c>
      <c r="T1669" s="1" t="s">
        <v>1528</v>
      </c>
      <c r="V1669" s="19" t="str">
        <f t="shared" ref="V1669:V1732" si="212">+VLOOKUP(N1669,$B$4:$H$2903,7,FALSE)</f>
        <v>Pre-calc.</v>
      </c>
      <c r="W1669" s="1" t="str">
        <f t="shared" ref="W1669:W1732" si="213">+Q1669</f>
        <v>Pre-calc.</v>
      </c>
      <c r="X1669" s="1" t="b">
        <f t="shared" ref="X1669:X1732" si="214">+V1669=W1669</f>
        <v>1</v>
      </c>
      <c r="Z1669" s="3">
        <f t="shared" ref="Z1669:Z1732" si="215">+IF(Q1669="Post-calc.",VLOOKUP(N1669,$B$4:$H$2903,3,FALSE)-P1669,VLOOKUP(N1669,$B$4:$H$2903,2,FALSE)-P1669)</f>
        <v>0</v>
      </c>
    </row>
    <row r="1670" spans="1:26" x14ac:dyDescent="0.2">
      <c r="A1670" s="25" t="s">
        <v>4268</v>
      </c>
      <c r="B1670" s="9" t="str">
        <f t="shared" si="210"/>
        <v>A0383</v>
      </c>
      <c r="C1670" s="30">
        <v>869.49099999999999</v>
      </c>
      <c r="D1670" s="30">
        <v>1994.52</v>
      </c>
      <c r="E1670" s="32">
        <v>42059</v>
      </c>
      <c r="F1670" s="27" t="s">
        <v>4269</v>
      </c>
      <c r="G1670" s="34" t="s">
        <v>5524</v>
      </c>
      <c r="H1670" s="10" t="str">
        <f t="shared" si="211"/>
        <v>Post-calc.</v>
      </c>
      <c r="I1670" s="3">
        <f t="shared" si="208"/>
        <v>0</v>
      </c>
      <c r="M1670" s="7" t="s">
        <v>1695</v>
      </c>
      <c r="N1670" s="9" t="str">
        <f t="shared" si="209"/>
        <v>A2650</v>
      </c>
      <c r="O1670" s="3">
        <v>146.98439999999999</v>
      </c>
      <c r="P1670" s="3"/>
      <c r="Q1670" s="1" t="s">
        <v>8</v>
      </c>
      <c r="R1670" s="1" t="s">
        <v>9</v>
      </c>
      <c r="S1670" s="1" t="s">
        <v>10</v>
      </c>
      <c r="T1670" s="1" t="s">
        <v>1528</v>
      </c>
      <c r="V1670" s="19" t="str">
        <f t="shared" si="212"/>
        <v>Post-calc.</v>
      </c>
      <c r="W1670" s="1" t="str">
        <f t="shared" si="213"/>
        <v>Post-calc.</v>
      </c>
      <c r="X1670" s="1" t="b">
        <f t="shared" si="214"/>
        <v>1</v>
      </c>
      <c r="Z1670" s="3">
        <f t="shared" si="215"/>
        <v>0</v>
      </c>
    </row>
    <row r="1671" spans="1:26" x14ac:dyDescent="0.2">
      <c r="A1671" s="25" t="s">
        <v>4270</v>
      </c>
      <c r="B1671" s="9" t="str">
        <f t="shared" si="210"/>
        <v>A0384</v>
      </c>
      <c r="C1671" s="30">
        <v>15000</v>
      </c>
      <c r="D1671" s="30">
        <v>15000</v>
      </c>
      <c r="E1671" s="32">
        <v>42289</v>
      </c>
      <c r="F1671" s="27" t="s">
        <v>4237</v>
      </c>
      <c r="G1671" s="34" t="s">
        <v>5523</v>
      </c>
      <c r="H1671" s="10" t="str">
        <f t="shared" si="211"/>
        <v>Post-calc.</v>
      </c>
      <c r="I1671" s="3">
        <f t="shared" si="208"/>
        <v>0</v>
      </c>
      <c r="M1671" s="7" t="s">
        <v>1696</v>
      </c>
      <c r="N1671" s="9" t="str">
        <f t="shared" si="209"/>
        <v>A2651</v>
      </c>
      <c r="O1671" s="3">
        <v>43.185000000000002</v>
      </c>
      <c r="P1671" s="3"/>
      <c r="Q1671" s="1" t="s">
        <v>8</v>
      </c>
      <c r="R1671" s="1" t="s">
        <v>9</v>
      </c>
      <c r="S1671" s="1" t="s">
        <v>10</v>
      </c>
      <c r="T1671" s="1" t="s">
        <v>1528</v>
      </c>
      <c r="V1671" s="19" t="str">
        <f t="shared" si="212"/>
        <v>Post-calc.</v>
      </c>
      <c r="W1671" s="1" t="str">
        <f t="shared" si="213"/>
        <v>Post-calc.</v>
      </c>
      <c r="X1671" s="1" t="b">
        <f t="shared" si="214"/>
        <v>1</v>
      </c>
      <c r="Z1671" s="3">
        <f t="shared" si="215"/>
        <v>0</v>
      </c>
    </row>
    <row r="1672" spans="1:26" x14ac:dyDescent="0.2">
      <c r="A1672" s="25" t="s">
        <v>4271</v>
      </c>
      <c r="B1672" s="9" t="str">
        <f t="shared" si="210"/>
        <v>A0385</v>
      </c>
      <c r="C1672" s="30">
        <v>798</v>
      </c>
      <c r="D1672" s="30">
        <v>798</v>
      </c>
      <c r="E1672" s="32">
        <v>41976</v>
      </c>
      <c r="F1672" s="27" t="s">
        <v>4237</v>
      </c>
      <c r="G1672" s="34" t="s">
        <v>5523</v>
      </c>
      <c r="H1672" s="10" t="str">
        <f t="shared" si="211"/>
        <v>Post-calc.</v>
      </c>
      <c r="I1672" s="3">
        <f t="shared" si="208"/>
        <v>0</v>
      </c>
      <c r="M1672" s="7" t="s">
        <v>1697</v>
      </c>
      <c r="N1672" s="9" t="str">
        <f t="shared" si="209"/>
        <v>A2666</v>
      </c>
      <c r="O1672" s="3">
        <v>421.86750000000001</v>
      </c>
      <c r="P1672" s="3">
        <v>92.64</v>
      </c>
      <c r="Q1672" s="1" t="s">
        <v>8</v>
      </c>
      <c r="R1672" s="1" t="s">
        <v>9</v>
      </c>
      <c r="S1672" s="1" t="s">
        <v>10</v>
      </c>
      <c r="T1672" s="1" t="s">
        <v>1528</v>
      </c>
      <c r="V1672" s="19" t="str">
        <f t="shared" si="212"/>
        <v>Post-calc.</v>
      </c>
      <c r="W1672" s="1" t="str">
        <f t="shared" si="213"/>
        <v>Post-calc.</v>
      </c>
      <c r="X1672" s="1" t="b">
        <f t="shared" si="214"/>
        <v>1</v>
      </c>
      <c r="Z1672" s="3">
        <f t="shared" si="215"/>
        <v>0</v>
      </c>
    </row>
    <row r="1673" spans="1:26" x14ac:dyDescent="0.2">
      <c r="A1673" s="25" t="s">
        <v>4272</v>
      </c>
      <c r="B1673" s="9" t="str">
        <f t="shared" si="210"/>
        <v>A0386</v>
      </c>
      <c r="C1673" s="30">
        <v>399</v>
      </c>
      <c r="D1673" s="30">
        <v>399</v>
      </c>
      <c r="E1673" s="32">
        <v>41975</v>
      </c>
      <c r="F1673" s="27" t="s">
        <v>4237</v>
      </c>
      <c r="G1673" s="34" t="s">
        <v>5523</v>
      </c>
      <c r="H1673" s="10" t="str">
        <f t="shared" si="211"/>
        <v>Post-calc.</v>
      </c>
      <c r="I1673" s="3">
        <f t="shared" si="208"/>
        <v>0</v>
      </c>
      <c r="M1673" s="7" t="s">
        <v>1698</v>
      </c>
      <c r="N1673" s="9" t="str">
        <f t="shared" si="209"/>
        <v>A2667</v>
      </c>
      <c r="O1673" s="3">
        <v>393.6454</v>
      </c>
      <c r="P1673" s="3">
        <v>108.08</v>
      </c>
      <c r="Q1673" s="1" t="s">
        <v>8</v>
      </c>
      <c r="R1673" s="1" t="s">
        <v>9</v>
      </c>
      <c r="S1673" s="1" t="s">
        <v>10</v>
      </c>
      <c r="T1673" s="1" t="s">
        <v>1528</v>
      </c>
      <c r="V1673" s="19" t="str">
        <f t="shared" si="212"/>
        <v>Post-calc.</v>
      </c>
      <c r="W1673" s="1" t="str">
        <f t="shared" si="213"/>
        <v>Post-calc.</v>
      </c>
      <c r="X1673" s="1" t="b">
        <f t="shared" si="214"/>
        <v>1</v>
      </c>
      <c r="Z1673" s="3">
        <f t="shared" si="215"/>
        <v>0</v>
      </c>
    </row>
    <row r="1674" spans="1:26" x14ac:dyDescent="0.2">
      <c r="A1674" s="25" t="s">
        <v>4273</v>
      </c>
      <c r="B1674" s="9" t="str">
        <f t="shared" si="210"/>
        <v>A0387</v>
      </c>
      <c r="C1674" s="30">
        <v>578.28</v>
      </c>
      <c r="D1674" s="30">
        <v>578.28</v>
      </c>
      <c r="E1674" s="32">
        <v>41980</v>
      </c>
      <c r="F1674" s="27" t="s">
        <v>4237</v>
      </c>
      <c r="G1674" s="34" t="s">
        <v>5523</v>
      </c>
      <c r="H1674" s="10" t="str">
        <f t="shared" si="211"/>
        <v>Post-calc.</v>
      </c>
      <c r="I1674" s="3">
        <f t="shared" si="208"/>
        <v>0</v>
      </c>
      <c r="M1674" s="7" t="s">
        <v>1699</v>
      </c>
      <c r="N1674" s="9" t="str">
        <f t="shared" si="209"/>
        <v>A2719</v>
      </c>
      <c r="O1674" s="3">
        <v>1876.3221000000001</v>
      </c>
      <c r="P1674" s="3">
        <v>7.72</v>
      </c>
      <c r="Q1674" s="1" t="s">
        <v>8</v>
      </c>
      <c r="R1674" s="1" t="s">
        <v>9</v>
      </c>
      <c r="S1674" s="1" t="s">
        <v>10</v>
      </c>
      <c r="T1674" s="1" t="s">
        <v>1528</v>
      </c>
      <c r="V1674" s="19" t="str">
        <f t="shared" si="212"/>
        <v>Post-calc.</v>
      </c>
      <c r="W1674" s="1" t="str">
        <f t="shared" si="213"/>
        <v>Post-calc.</v>
      </c>
      <c r="X1674" s="1" t="b">
        <f t="shared" si="214"/>
        <v>1</v>
      </c>
      <c r="Z1674" s="3">
        <f t="shared" si="215"/>
        <v>0</v>
      </c>
    </row>
    <row r="1675" spans="1:26" x14ac:dyDescent="0.2">
      <c r="A1675" s="25" t="s">
        <v>4274</v>
      </c>
      <c r="B1675" s="9" t="str">
        <f t="shared" si="210"/>
        <v>A0388</v>
      </c>
      <c r="C1675" s="30">
        <v>295.11880000000002</v>
      </c>
      <c r="D1675" s="30">
        <v>295.11880000000002</v>
      </c>
      <c r="E1675" s="32">
        <v>42106</v>
      </c>
      <c r="F1675" s="27" t="s">
        <v>4275</v>
      </c>
      <c r="G1675" s="34" t="s">
        <v>5525</v>
      </c>
      <c r="H1675" s="10" t="str">
        <f t="shared" si="211"/>
        <v>Post-calc.</v>
      </c>
      <c r="I1675" s="3">
        <f t="shared" si="208"/>
        <v>0</v>
      </c>
      <c r="M1675" s="7" t="s">
        <v>1700</v>
      </c>
      <c r="N1675" s="9" t="str">
        <f t="shared" si="209"/>
        <v>A2733</v>
      </c>
      <c r="O1675" s="3">
        <v>231.0455</v>
      </c>
      <c r="P1675" s="3">
        <v>231.0455</v>
      </c>
      <c r="Q1675" s="1" t="s">
        <v>14</v>
      </c>
      <c r="R1675" s="1" t="s">
        <v>9</v>
      </c>
      <c r="S1675" s="1" t="s">
        <v>10</v>
      </c>
      <c r="T1675" s="1" t="s">
        <v>1528</v>
      </c>
      <c r="V1675" s="19" t="str">
        <f t="shared" si="212"/>
        <v>Pre-calc.</v>
      </c>
      <c r="W1675" s="1" t="str">
        <f t="shared" si="213"/>
        <v>Pre-calc.</v>
      </c>
      <c r="X1675" s="1" t="b">
        <f t="shared" si="214"/>
        <v>1</v>
      </c>
      <c r="Z1675" s="3">
        <f t="shared" si="215"/>
        <v>0</v>
      </c>
    </row>
    <row r="1676" spans="1:26" x14ac:dyDescent="0.2">
      <c r="A1676" s="25" t="s">
        <v>4276</v>
      </c>
      <c r="B1676" s="9" t="str">
        <f t="shared" si="210"/>
        <v>A0389</v>
      </c>
      <c r="C1676" s="30">
        <v>321.1866</v>
      </c>
      <c r="D1676" s="30">
        <v>316.43830000000003</v>
      </c>
      <c r="E1676" s="32">
        <v>42247</v>
      </c>
      <c r="F1676" s="27" t="s">
        <v>4275</v>
      </c>
      <c r="G1676" s="34" t="s">
        <v>5525</v>
      </c>
      <c r="H1676" s="10" t="str">
        <f t="shared" si="211"/>
        <v>Post-calc.</v>
      </c>
      <c r="I1676" s="3">
        <f t="shared" si="208"/>
        <v>0</v>
      </c>
      <c r="M1676" s="7" t="s">
        <v>1701</v>
      </c>
      <c r="N1676" s="9" t="str">
        <f t="shared" si="209"/>
        <v>A2757</v>
      </c>
      <c r="O1676" s="3">
        <v>198.42240000000001</v>
      </c>
      <c r="P1676" s="3">
        <v>170.42400000000001</v>
      </c>
      <c r="Q1676" s="1" t="s">
        <v>8</v>
      </c>
      <c r="R1676" s="1" t="s">
        <v>9</v>
      </c>
      <c r="S1676" s="1" t="s">
        <v>10</v>
      </c>
      <c r="T1676" s="1" t="s">
        <v>1528</v>
      </c>
      <c r="V1676" s="19" t="str">
        <f t="shared" si="212"/>
        <v>Post-calc.</v>
      </c>
      <c r="W1676" s="1" t="str">
        <f t="shared" si="213"/>
        <v>Post-calc.</v>
      </c>
      <c r="X1676" s="1" t="b">
        <f t="shared" si="214"/>
        <v>1</v>
      </c>
      <c r="Z1676" s="3">
        <f t="shared" si="215"/>
        <v>0</v>
      </c>
    </row>
    <row r="1677" spans="1:26" x14ac:dyDescent="0.2">
      <c r="A1677" s="25" t="s">
        <v>4277</v>
      </c>
      <c r="B1677" s="9" t="str">
        <f t="shared" si="210"/>
        <v>A0390</v>
      </c>
      <c r="C1677" s="30">
        <v>902.61099999999999</v>
      </c>
      <c r="D1677" s="30">
        <v>902.61099999999999</v>
      </c>
      <c r="E1677" s="32">
        <v>42106</v>
      </c>
      <c r="F1677" s="27" t="s">
        <v>4275</v>
      </c>
      <c r="G1677" s="34" t="s">
        <v>5525</v>
      </c>
      <c r="H1677" s="10" t="str">
        <f t="shared" si="211"/>
        <v>Post-calc.</v>
      </c>
      <c r="I1677" s="3">
        <f t="shared" si="208"/>
        <v>0</v>
      </c>
      <c r="M1677" s="7" t="s">
        <v>1702</v>
      </c>
      <c r="N1677" s="9" t="str">
        <f t="shared" si="209"/>
        <v>A2758</v>
      </c>
      <c r="O1677" s="3">
        <v>753.32309999999995</v>
      </c>
      <c r="P1677" s="3">
        <v>654.69269999999995</v>
      </c>
      <c r="Q1677" s="1" t="s">
        <v>8</v>
      </c>
      <c r="R1677" s="1" t="s">
        <v>9</v>
      </c>
      <c r="S1677" s="1" t="s">
        <v>10</v>
      </c>
      <c r="T1677" s="1" t="s">
        <v>1528</v>
      </c>
      <c r="V1677" s="19" t="str">
        <f t="shared" si="212"/>
        <v>Post-calc.</v>
      </c>
      <c r="W1677" s="1" t="str">
        <f t="shared" si="213"/>
        <v>Post-calc.</v>
      </c>
      <c r="X1677" s="1" t="b">
        <f t="shared" si="214"/>
        <v>1</v>
      </c>
      <c r="Z1677" s="3">
        <f t="shared" si="215"/>
        <v>0</v>
      </c>
    </row>
    <row r="1678" spans="1:26" x14ac:dyDescent="0.2">
      <c r="A1678" s="25" t="s">
        <v>4278</v>
      </c>
      <c r="B1678" s="9" t="str">
        <f t="shared" si="210"/>
        <v>A0396</v>
      </c>
      <c r="C1678" s="30">
        <v>477.42</v>
      </c>
      <c r="D1678" s="30">
        <v>540.24</v>
      </c>
      <c r="E1678" s="32">
        <v>42079</v>
      </c>
      <c r="F1678" s="27" t="s">
        <v>4269</v>
      </c>
      <c r="G1678" s="34" t="s">
        <v>5524</v>
      </c>
      <c r="H1678" s="10" t="str">
        <f t="shared" si="211"/>
        <v>Post-calc.</v>
      </c>
      <c r="I1678" s="3">
        <f t="shared" si="208"/>
        <v>0</v>
      </c>
      <c r="M1678" s="7" t="s">
        <v>1703</v>
      </c>
      <c r="N1678" s="9" t="str">
        <f t="shared" si="209"/>
        <v>A2763</v>
      </c>
      <c r="O1678" s="3">
        <v>440.19260000000003</v>
      </c>
      <c r="P1678" s="3"/>
      <c r="Q1678" s="1" t="s">
        <v>8</v>
      </c>
      <c r="R1678" s="1" t="s">
        <v>9</v>
      </c>
      <c r="S1678" s="1" t="s">
        <v>10</v>
      </c>
      <c r="T1678" s="1" t="s">
        <v>1528</v>
      </c>
      <c r="V1678" s="19" t="str">
        <f t="shared" si="212"/>
        <v>Post-calc.</v>
      </c>
      <c r="W1678" s="1" t="str">
        <f t="shared" si="213"/>
        <v>Post-calc.</v>
      </c>
      <c r="X1678" s="1" t="b">
        <f t="shared" si="214"/>
        <v>1</v>
      </c>
      <c r="Z1678" s="3">
        <f t="shared" si="215"/>
        <v>0</v>
      </c>
    </row>
    <row r="1679" spans="1:26" x14ac:dyDescent="0.2">
      <c r="A1679" s="25" t="s">
        <v>4279</v>
      </c>
      <c r="B1679" s="9" t="str">
        <f t="shared" si="210"/>
        <v>A0397</v>
      </c>
      <c r="C1679" s="30">
        <v>211.09</v>
      </c>
      <c r="D1679" s="30">
        <v>211.09</v>
      </c>
      <c r="E1679" s="32">
        <v>42038</v>
      </c>
      <c r="F1679" s="27" t="s">
        <v>4269</v>
      </c>
      <c r="G1679" s="34" t="s">
        <v>5524</v>
      </c>
      <c r="H1679" s="10" t="str">
        <f t="shared" si="211"/>
        <v>Post-calc.</v>
      </c>
      <c r="I1679" s="3">
        <f t="shared" si="208"/>
        <v>0</v>
      </c>
      <c r="M1679" s="7" t="s">
        <v>1704</v>
      </c>
      <c r="N1679" s="9" t="str">
        <f t="shared" si="209"/>
        <v>A2866</v>
      </c>
      <c r="O1679" s="3">
        <v>66.750900000000001</v>
      </c>
      <c r="P1679" s="3">
        <v>23.16</v>
      </c>
      <c r="Q1679" s="1" t="s">
        <v>8</v>
      </c>
      <c r="R1679" s="1" t="s">
        <v>9</v>
      </c>
      <c r="S1679" s="1" t="s">
        <v>10</v>
      </c>
      <c r="T1679" s="1" t="s">
        <v>1528</v>
      </c>
      <c r="V1679" s="19" t="str">
        <f t="shared" si="212"/>
        <v>Post-calc.</v>
      </c>
      <c r="W1679" s="1" t="str">
        <f t="shared" si="213"/>
        <v>Post-calc.</v>
      </c>
      <c r="X1679" s="1" t="b">
        <f t="shared" si="214"/>
        <v>1</v>
      </c>
      <c r="Z1679" s="3">
        <f t="shared" si="215"/>
        <v>0</v>
      </c>
    </row>
    <row r="1680" spans="1:26" x14ac:dyDescent="0.2">
      <c r="A1680" s="25" t="s">
        <v>4280</v>
      </c>
      <c r="B1680" s="9" t="str">
        <f t="shared" si="210"/>
        <v>A0398</v>
      </c>
      <c r="C1680" s="30">
        <v>560.16869999999994</v>
      </c>
      <c r="D1680" s="30">
        <v>560.16999999999996</v>
      </c>
      <c r="E1680" s="32">
        <v>42087</v>
      </c>
      <c r="F1680" s="27" t="s">
        <v>4269</v>
      </c>
      <c r="G1680" s="34" t="s">
        <v>5524</v>
      </c>
      <c r="H1680" s="10" t="str">
        <f t="shared" si="211"/>
        <v>Post-calc.</v>
      </c>
      <c r="I1680" s="3">
        <f t="shared" si="208"/>
        <v>0</v>
      </c>
      <c r="M1680" s="7" t="s">
        <v>1705</v>
      </c>
      <c r="N1680" s="9" t="str">
        <f t="shared" si="209"/>
        <v>A2867</v>
      </c>
      <c r="O1680" s="3">
        <v>129.01429999999999</v>
      </c>
      <c r="P1680" s="3">
        <v>119.8001</v>
      </c>
      <c r="Q1680" s="1" t="s">
        <v>8</v>
      </c>
      <c r="R1680" s="1" t="s">
        <v>9</v>
      </c>
      <c r="S1680" s="1" t="s">
        <v>10</v>
      </c>
      <c r="T1680" s="1" t="s">
        <v>1528</v>
      </c>
      <c r="V1680" s="19" t="str">
        <f t="shared" si="212"/>
        <v>Post-calc.</v>
      </c>
      <c r="W1680" s="1" t="str">
        <f t="shared" si="213"/>
        <v>Post-calc.</v>
      </c>
      <c r="X1680" s="1" t="b">
        <f t="shared" si="214"/>
        <v>1</v>
      </c>
      <c r="Z1680" s="3">
        <f t="shared" si="215"/>
        <v>0</v>
      </c>
    </row>
    <row r="1681" spans="1:26" x14ac:dyDescent="0.2">
      <c r="A1681" s="25" t="s">
        <v>4281</v>
      </c>
      <c r="B1681" s="9" t="str">
        <f t="shared" si="210"/>
        <v>A0399</v>
      </c>
      <c r="C1681" s="30">
        <v>96.006299999999996</v>
      </c>
      <c r="D1681" s="30">
        <v>96.01</v>
      </c>
      <c r="E1681" s="32">
        <v>42039</v>
      </c>
      <c r="F1681" s="27" t="s">
        <v>4269</v>
      </c>
      <c r="G1681" s="34" t="s">
        <v>5524</v>
      </c>
      <c r="H1681" s="10" t="str">
        <f t="shared" si="211"/>
        <v>Post-calc.</v>
      </c>
      <c r="I1681" s="3">
        <f t="shared" si="208"/>
        <v>0</v>
      </c>
      <c r="M1681" s="7" t="s">
        <v>1706</v>
      </c>
      <c r="N1681" s="9" t="str">
        <f t="shared" si="209"/>
        <v>A2868</v>
      </c>
      <c r="O1681" s="3">
        <v>66.871399999999994</v>
      </c>
      <c r="P1681" s="3">
        <v>60.079000000000001</v>
      </c>
      <c r="Q1681" s="1" t="s">
        <v>8</v>
      </c>
      <c r="R1681" s="1" t="s">
        <v>9</v>
      </c>
      <c r="S1681" s="1" t="s">
        <v>10</v>
      </c>
      <c r="T1681" s="1" t="s">
        <v>1528</v>
      </c>
      <c r="V1681" s="19" t="str">
        <f t="shared" si="212"/>
        <v>Post-calc.</v>
      </c>
      <c r="W1681" s="1" t="str">
        <f t="shared" si="213"/>
        <v>Post-calc.</v>
      </c>
      <c r="X1681" s="1" t="b">
        <f t="shared" si="214"/>
        <v>1</v>
      </c>
      <c r="Z1681" s="3">
        <f t="shared" si="215"/>
        <v>0</v>
      </c>
    </row>
    <row r="1682" spans="1:26" x14ac:dyDescent="0.2">
      <c r="A1682" s="25" t="s">
        <v>4282</v>
      </c>
      <c r="B1682" s="9" t="str">
        <f t="shared" si="210"/>
        <v>A0400</v>
      </c>
      <c r="C1682" s="30">
        <v>3431.0821000000001</v>
      </c>
      <c r="D1682" s="30">
        <v>3112.94</v>
      </c>
      <c r="E1682" s="32">
        <v>42276</v>
      </c>
      <c r="F1682" s="27" t="s">
        <v>4269</v>
      </c>
      <c r="G1682" s="34" t="s">
        <v>5524</v>
      </c>
      <c r="H1682" s="10" t="str">
        <f t="shared" si="211"/>
        <v>Post-calc.</v>
      </c>
      <c r="I1682" s="3">
        <f t="shared" si="208"/>
        <v>0</v>
      </c>
      <c r="M1682" s="7" t="s">
        <v>1707</v>
      </c>
      <c r="N1682" s="9" t="str">
        <f t="shared" si="209"/>
        <v>A2869</v>
      </c>
      <c r="O1682" s="3">
        <v>533.07780000000002</v>
      </c>
      <c r="P1682" s="3">
        <v>493.47359999999998</v>
      </c>
      <c r="Q1682" s="1" t="s">
        <v>8</v>
      </c>
      <c r="R1682" s="1" t="s">
        <v>9</v>
      </c>
      <c r="S1682" s="1" t="s">
        <v>10</v>
      </c>
      <c r="T1682" s="1" t="s">
        <v>1528</v>
      </c>
      <c r="V1682" s="19" t="str">
        <f t="shared" si="212"/>
        <v>Post-calc.</v>
      </c>
      <c r="W1682" s="1" t="str">
        <f t="shared" si="213"/>
        <v>Post-calc.</v>
      </c>
      <c r="X1682" s="1" t="b">
        <f t="shared" si="214"/>
        <v>1</v>
      </c>
      <c r="Z1682" s="3">
        <f t="shared" si="215"/>
        <v>0</v>
      </c>
    </row>
    <row r="1683" spans="1:26" x14ac:dyDescent="0.2">
      <c r="A1683" s="25" t="s">
        <v>4283</v>
      </c>
      <c r="B1683" s="9" t="str">
        <f t="shared" si="210"/>
        <v>A0401</v>
      </c>
      <c r="C1683" s="30">
        <v>422.19229999999999</v>
      </c>
      <c r="D1683" s="30">
        <v>571.85</v>
      </c>
      <c r="E1683" s="32">
        <v>42051</v>
      </c>
      <c r="F1683" s="27" t="s">
        <v>4269</v>
      </c>
      <c r="G1683" s="34" t="s">
        <v>5524</v>
      </c>
      <c r="H1683" s="10" t="str">
        <f t="shared" si="211"/>
        <v>Post-calc.</v>
      </c>
      <c r="I1683" s="3">
        <f t="shared" si="208"/>
        <v>0</v>
      </c>
      <c r="M1683" s="7" t="s">
        <v>1708</v>
      </c>
      <c r="N1683" s="9" t="str">
        <f t="shared" si="209"/>
        <v>A2884</v>
      </c>
      <c r="O1683" s="3">
        <v>128.62289999999999</v>
      </c>
      <c r="P1683" s="3">
        <v>119.66800000000001</v>
      </c>
      <c r="Q1683" s="1" t="s">
        <v>8</v>
      </c>
      <c r="R1683" s="1" t="s">
        <v>9</v>
      </c>
      <c r="S1683" s="1" t="s">
        <v>10</v>
      </c>
      <c r="T1683" s="1" t="s">
        <v>1528</v>
      </c>
      <c r="V1683" s="19" t="str">
        <f t="shared" si="212"/>
        <v>Post-calc.</v>
      </c>
      <c r="W1683" s="1" t="str">
        <f t="shared" si="213"/>
        <v>Post-calc.</v>
      </c>
      <c r="X1683" s="1" t="b">
        <f t="shared" si="214"/>
        <v>1</v>
      </c>
      <c r="Z1683" s="3">
        <f t="shared" si="215"/>
        <v>0</v>
      </c>
    </row>
    <row r="1684" spans="1:26" x14ac:dyDescent="0.2">
      <c r="A1684" s="25" t="s">
        <v>4284</v>
      </c>
      <c r="B1684" s="9" t="str">
        <f t="shared" si="210"/>
        <v>A0402</v>
      </c>
      <c r="C1684" s="30">
        <v>233.26</v>
      </c>
      <c r="D1684" s="30">
        <v>233.26</v>
      </c>
      <c r="E1684" s="32">
        <v>42052</v>
      </c>
      <c r="F1684" s="27" t="s">
        <v>4269</v>
      </c>
      <c r="G1684" s="34" t="s">
        <v>5524</v>
      </c>
      <c r="H1684" s="10" t="str">
        <f t="shared" si="211"/>
        <v>Post-calc.</v>
      </c>
      <c r="I1684" s="3">
        <f t="shared" si="208"/>
        <v>0</v>
      </c>
      <c r="M1684" s="7" t="s">
        <v>1709</v>
      </c>
      <c r="N1684" s="9" t="str">
        <f t="shared" si="209"/>
        <v>A2896</v>
      </c>
      <c r="O1684" s="3">
        <v>47.634999999999998</v>
      </c>
      <c r="P1684" s="3">
        <v>47.734000000000002</v>
      </c>
      <c r="Q1684" s="1" t="s">
        <v>8</v>
      </c>
      <c r="R1684" s="1" t="s">
        <v>9</v>
      </c>
      <c r="S1684" s="1" t="s">
        <v>10</v>
      </c>
      <c r="T1684" s="1" t="s">
        <v>1528</v>
      </c>
      <c r="V1684" s="19" t="str">
        <f t="shared" si="212"/>
        <v>Post-calc.</v>
      </c>
      <c r="W1684" s="1" t="str">
        <f t="shared" si="213"/>
        <v>Post-calc.</v>
      </c>
      <c r="X1684" s="1" t="b">
        <f t="shared" si="214"/>
        <v>1</v>
      </c>
      <c r="Z1684" s="3">
        <f t="shared" si="215"/>
        <v>0</v>
      </c>
    </row>
    <row r="1685" spans="1:26" x14ac:dyDescent="0.2">
      <c r="A1685" s="25" t="s">
        <v>4285</v>
      </c>
      <c r="B1685" s="9" t="str">
        <f t="shared" si="210"/>
        <v>A0403</v>
      </c>
      <c r="C1685" s="30">
        <v>254.66489999999999</v>
      </c>
      <c r="D1685" s="30">
        <v>254.66</v>
      </c>
      <c r="E1685" s="32">
        <v>42062</v>
      </c>
      <c r="F1685" s="27" t="s">
        <v>4269</v>
      </c>
      <c r="G1685" s="34" t="s">
        <v>5524</v>
      </c>
      <c r="H1685" s="10" t="str">
        <f t="shared" si="211"/>
        <v>Post-calc.</v>
      </c>
      <c r="I1685" s="3">
        <f t="shared" si="208"/>
        <v>0</v>
      </c>
      <c r="M1685" s="7" t="s">
        <v>1710</v>
      </c>
      <c r="N1685" s="9" t="str">
        <f t="shared" si="209"/>
        <v>A2903</v>
      </c>
      <c r="O1685" s="3">
        <v>302.85500000000002</v>
      </c>
      <c r="P1685" s="3">
        <v>302.85500000000002</v>
      </c>
      <c r="Q1685" s="1" t="s">
        <v>14</v>
      </c>
      <c r="R1685" s="1" t="s">
        <v>9</v>
      </c>
      <c r="S1685" s="1" t="s">
        <v>10</v>
      </c>
      <c r="T1685" s="1" t="s">
        <v>1528</v>
      </c>
      <c r="V1685" s="19" t="str">
        <f t="shared" si="212"/>
        <v>Pre-calc.</v>
      </c>
      <c r="W1685" s="1" t="str">
        <f t="shared" si="213"/>
        <v>Pre-calc.</v>
      </c>
      <c r="X1685" s="1" t="b">
        <f t="shared" si="214"/>
        <v>1</v>
      </c>
      <c r="Z1685" s="3">
        <f t="shared" si="215"/>
        <v>0</v>
      </c>
    </row>
    <row r="1686" spans="1:26" x14ac:dyDescent="0.2">
      <c r="A1686" s="25" t="s">
        <v>4286</v>
      </c>
      <c r="B1686" s="9" t="str">
        <f t="shared" si="210"/>
        <v>A0404</v>
      </c>
      <c r="C1686" s="30">
        <v>270.08999999999997</v>
      </c>
      <c r="D1686" s="30">
        <v>270.08999999999997</v>
      </c>
      <c r="E1686" s="32">
        <v>42052</v>
      </c>
      <c r="F1686" s="27" t="s">
        <v>4269</v>
      </c>
      <c r="G1686" s="34" t="s">
        <v>5524</v>
      </c>
      <c r="H1686" s="10" t="str">
        <f t="shared" si="211"/>
        <v>Post-calc.</v>
      </c>
      <c r="I1686" s="3">
        <f t="shared" si="208"/>
        <v>0</v>
      </c>
      <c r="M1686" s="7" t="s">
        <v>1711</v>
      </c>
      <c r="N1686" s="9" t="str">
        <f t="shared" si="209"/>
        <v>A2904</v>
      </c>
      <c r="O1686" s="3">
        <v>18147.877700000001</v>
      </c>
      <c r="P1686" s="3">
        <v>16147.0576</v>
      </c>
      <c r="Q1686" s="1" t="s">
        <v>8</v>
      </c>
      <c r="R1686" s="1" t="s">
        <v>9</v>
      </c>
      <c r="S1686" s="1" t="s">
        <v>10</v>
      </c>
      <c r="T1686" s="1" t="s">
        <v>1528</v>
      </c>
      <c r="V1686" s="19" t="str">
        <f t="shared" si="212"/>
        <v>Post-calc.</v>
      </c>
      <c r="W1686" s="1" t="str">
        <f t="shared" si="213"/>
        <v>Post-calc.</v>
      </c>
      <c r="X1686" s="1" t="b">
        <f t="shared" si="214"/>
        <v>1</v>
      </c>
      <c r="Z1686" s="3">
        <f t="shared" si="215"/>
        <v>0</v>
      </c>
    </row>
    <row r="1687" spans="1:26" x14ac:dyDescent="0.2">
      <c r="A1687" s="25" t="s">
        <v>4287</v>
      </c>
      <c r="B1687" s="9" t="str">
        <f t="shared" si="210"/>
        <v>A0405</v>
      </c>
      <c r="C1687" s="30">
        <v>159.1438</v>
      </c>
      <c r="D1687" s="30">
        <v>159.13999999999999</v>
      </c>
      <c r="E1687" s="32">
        <v>42059</v>
      </c>
      <c r="F1687" s="27" t="s">
        <v>4269</v>
      </c>
      <c r="G1687" s="34" t="s">
        <v>5524</v>
      </c>
      <c r="H1687" s="10" t="str">
        <f t="shared" si="211"/>
        <v>Post-calc.</v>
      </c>
      <c r="I1687" s="3">
        <f t="shared" si="208"/>
        <v>0</v>
      </c>
      <c r="M1687" s="7" t="s">
        <v>1712</v>
      </c>
      <c r="N1687" s="9" t="str">
        <f t="shared" si="209"/>
        <v>A2915</v>
      </c>
      <c r="O1687" s="3">
        <v>249.33920000000001</v>
      </c>
      <c r="P1687" s="3">
        <v>57.9</v>
      </c>
      <c r="Q1687" s="1" t="s">
        <v>8</v>
      </c>
      <c r="R1687" s="1" t="s">
        <v>9</v>
      </c>
      <c r="S1687" s="1" t="s">
        <v>10</v>
      </c>
      <c r="T1687" s="1" t="s">
        <v>1528</v>
      </c>
      <c r="V1687" s="19" t="str">
        <f t="shared" si="212"/>
        <v>Post-calc.</v>
      </c>
      <c r="W1687" s="1" t="str">
        <f t="shared" si="213"/>
        <v>Post-calc.</v>
      </c>
      <c r="X1687" s="1" t="b">
        <f t="shared" si="214"/>
        <v>1</v>
      </c>
      <c r="Z1687" s="3">
        <f t="shared" si="215"/>
        <v>0</v>
      </c>
    </row>
    <row r="1688" spans="1:26" x14ac:dyDescent="0.2">
      <c r="A1688" s="25" t="s">
        <v>4288</v>
      </c>
      <c r="B1688" s="9" t="str">
        <f t="shared" si="210"/>
        <v>A0406</v>
      </c>
      <c r="C1688" s="30">
        <v>281.21879999999999</v>
      </c>
      <c r="D1688" s="30">
        <v>281.22000000000003</v>
      </c>
      <c r="E1688" s="32">
        <v>42068</v>
      </c>
      <c r="F1688" s="27" t="s">
        <v>4269</v>
      </c>
      <c r="G1688" s="34" t="s">
        <v>5524</v>
      </c>
      <c r="H1688" s="10" t="str">
        <f t="shared" si="211"/>
        <v>Post-calc.</v>
      </c>
      <c r="I1688" s="3">
        <f t="shared" si="208"/>
        <v>0</v>
      </c>
      <c r="M1688" s="7" t="s">
        <v>1713</v>
      </c>
      <c r="N1688" s="9" t="str">
        <f t="shared" si="209"/>
        <v>A2918</v>
      </c>
      <c r="O1688" s="3">
        <v>200.9204</v>
      </c>
      <c r="P1688" s="3">
        <v>200.9204</v>
      </c>
      <c r="Q1688" s="1" t="s">
        <v>14</v>
      </c>
      <c r="R1688" s="1" t="s">
        <v>9</v>
      </c>
      <c r="S1688" s="1" t="s">
        <v>10</v>
      </c>
      <c r="T1688" s="1" t="s">
        <v>1528</v>
      </c>
      <c r="V1688" s="19" t="str">
        <f t="shared" si="212"/>
        <v>Pre-calc.</v>
      </c>
      <c r="W1688" s="1" t="str">
        <f t="shared" si="213"/>
        <v>Pre-calc.</v>
      </c>
      <c r="X1688" s="1" t="b">
        <f t="shared" si="214"/>
        <v>1</v>
      </c>
      <c r="Z1688" s="3">
        <f t="shared" si="215"/>
        <v>0</v>
      </c>
    </row>
    <row r="1689" spans="1:26" x14ac:dyDescent="0.2">
      <c r="A1689" s="25" t="s">
        <v>4289</v>
      </c>
      <c r="B1689" s="9" t="str">
        <f t="shared" si="210"/>
        <v>A0407</v>
      </c>
      <c r="C1689" s="30">
        <v>295.52390000000003</v>
      </c>
      <c r="D1689" s="30">
        <v>295.52</v>
      </c>
      <c r="E1689" s="32">
        <v>42094</v>
      </c>
      <c r="F1689" s="27" t="s">
        <v>4269</v>
      </c>
      <c r="G1689" s="34" t="s">
        <v>5524</v>
      </c>
      <c r="H1689" s="10" t="str">
        <f t="shared" si="211"/>
        <v>Post-calc.</v>
      </c>
      <c r="I1689" s="3">
        <f t="shared" si="208"/>
        <v>0</v>
      </c>
      <c r="M1689" s="7" t="s">
        <v>1714</v>
      </c>
      <c r="N1689" s="9" t="str">
        <f t="shared" si="209"/>
        <v>A2919</v>
      </c>
      <c r="O1689" s="3">
        <v>155.59809999999999</v>
      </c>
      <c r="P1689" s="3">
        <v>146.7722</v>
      </c>
      <c r="Q1689" s="1" t="s">
        <v>8</v>
      </c>
      <c r="R1689" s="1" t="s">
        <v>9</v>
      </c>
      <c r="S1689" s="1" t="s">
        <v>10</v>
      </c>
      <c r="T1689" s="1" t="s">
        <v>1528</v>
      </c>
      <c r="V1689" s="19" t="str">
        <f t="shared" si="212"/>
        <v>Post-calc.</v>
      </c>
      <c r="W1689" s="1" t="str">
        <f t="shared" si="213"/>
        <v>Post-calc.</v>
      </c>
      <c r="X1689" s="1" t="b">
        <f t="shared" si="214"/>
        <v>1</v>
      </c>
      <c r="Z1689" s="3">
        <f t="shared" si="215"/>
        <v>0</v>
      </c>
    </row>
    <row r="1690" spans="1:26" x14ac:dyDescent="0.2">
      <c r="A1690" s="25" t="s">
        <v>4290</v>
      </c>
      <c r="B1690" s="9" t="str">
        <f t="shared" si="210"/>
        <v>A0408</v>
      </c>
      <c r="C1690" s="30">
        <v>215.22790000000001</v>
      </c>
      <c r="D1690" s="30">
        <v>215.23</v>
      </c>
      <c r="E1690" s="32">
        <v>42072</v>
      </c>
      <c r="F1690" s="27" t="s">
        <v>4269</v>
      </c>
      <c r="G1690" s="34" t="s">
        <v>5524</v>
      </c>
      <c r="H1690" s="10" t="str">
        <f t="shared" si="211"/>
        <v>Post-calc.</v>
      </c>
      <c r="I1690" s="3">
        <f t="shared" si="208"/>
        <v>0</v>
      </c>
      <c r="M1690" s="7" t="s">
        <v>1715</v>
      </c>
      <c r="N1690" s="9" t="str">
        <f t="shared" si="209"/>
        <v>A2920</v>
      </c>
      <c r="O1690" s="3">
        <v>129.01429999999999</v>
      </c>
      <c r="P1690" s="3">
        <v>119.66800000000001</v>
      </c>
      <c r="Q1690" s="1" t="s">
        <v>8</v>
      </c>
      <c r="R1690" s="1" t="s">
        <v>9</v>
      </c>
      <c r="S1690" s="1" t="s">
        <v>10</v>
      </c>
      <c r="T1690" s="1" t="s">
        <v>1528</v>
      </c>
      <c r="V1690" s="19" t="str">
        <f t="shared" si="212"/>
        <v>Post-calc.</v>
      </c>
      <c r="W1690" s="1" t="str">
        <f t="shared" si="213"/>
        <v>Post-calc.</v>
      </c>
      <c r="X1690" s="1" t="b">
        <f t="shared" si="214"/>
        <v>1</v>
      </c>
      <c r="Z1690" s="3">
        <f t="shared" si="215"/>
        <v>0</v>
      </c>
    </row>
    <row r="1691" spans="1:26" x14ac:dyDescent="0.2">
      <c r="A1691" s="25" t="s">
        <v>4291</v>
      </c>
      <c r="B1691" s="9" t="str">
        <f t="shared" si="210"/>
        <v>A0409</v>
      </c>
      <c r="C1691" s="30">
        <v>200.71080000000001</v>
      </c>
      <c r="D1691" s="30">
        <v>137.97999999999999</v>
      </c>
      <c r="E1691" s="32">
        <v>42086</v>
      </c>
      <c r="F1691" s="27" t="s">
        <v>4269</v>
      </c>
      <c r="G1691" s="34" t="s">
        <v>5524</v>
      </c>
      <c r="H1691" s="10" t="str">
        <f t="shared" si="211"/>
        <v>Post-calc.</v>
      </c>
      <c r="I1691" s="3">
        <f t="shared" si="208"/>
        <v>0</v>
      </c>
      <c r="M1691" s="7" t="s">
        <v>1716</v>
      </c>
      <c r="N1691" s="9" t="str">
        <f t="shared" si="209"/>
        <v>A2940</v>
      </c>
      <c r="O1691" s="3">
        <v>39.426400000000001</v>
      </c>
      <c r="P1691" s="3">
        <v>34.67</v>
      </c>
      <c r="Q1691" s="1" t="s">
        <v>8</v>
      </c>
      <c r="R1691" s="1" t="s">
        <v>9</v>
      </c>
      <c r="S1691" s="1" t="s">
        <v>10</v>
      </c>
      <c r="T1691" s="1" t="s">
        <v>1528</v>
      </c>
      <c r="V1691" s="19" t="str">
        <f t="shared" si="212"/>
        <v>Post-calc.</v>
      </c>
      <c r="W1691" s="1" t="str">
        <f t="shared" si="213"/>
        <v>Post-calc.</v>
      </c>
      <c r="X1691" s="1" t="b">
        <f t="shared" si="214"/>
        <v>1</v>
      </c>
      <c r="Z1691" s="3">
        <f t="shared" si="215"/>
        <v>0</v>
      </c>
    </row>
    <row r="1692" spans="1:26" x14ac:dyDescent="0.2">
      <c r="A1692" s="25" t="s">
        <v>4292</v>
      </c>
      <c r="B1692" s="9" t="str">
        <f t="shared" si="210"/>
        <v>A0411</v>
      </c>
      <c r="C1692" s="30">
        <v>1016</v>
      </c>
      <c r="D1692" s="30">
        <v>1016</v>
      </c>
      <c r="E1692" s="32">
        <v>41500</v>
      </c>
      <c r="F1692" s="27" t="s">
        <v>4237</v>
      </c>
      <c r="G1692" s="34" t="s">
        <v>5523</v>
      </c>
      <c r="H1692" s="10" t="str">
        <f t="shared" si="211"/>
        <v>Post-calc.</v>
      </c>
      <c r="I1692" s="3">
        <f t="shared" si="208"/>
        <v>0</v>
      </c>
      <c r="M1692" s="7" t="s">
        <v>1717</v>
      </c>
      <c r="N1692" s="9" t="str">
        <f t="shared" si="209"/>
        <v>A2985</v>
      </c>
      <c r="O1692" s="3">
        <v>22248.3878</v>
      </c>
      <c r="P1692" s="3">
        <v>22026.405500000001</v>
      </c>
      <c r="Q1692" s="1" t="s">
        <v>8</v>
      </c>
      <c r="R1692" s="1" t="s">
        <v>9</v>
      </c>
      <c r="S1692" s="1" t="s">
        <v>10</v>
      </c>
      <c r="T1692" s="1" t="s">
        <v>1528</v>
      </c>
      <c r="V1692" s="19" t="str">
        <f t="shared" si="212"/>
        <v>Post-calc.</v>
      </c>
      <c r="W1692" s="1" t="str">
        <f t="shared" si="213"/>
        <v>Post-calc.</v>
      </c>
      <c r="X1692" s="1" t="b">
        <f t="shared" si="214"/>
        <v>1</v>
      </c>
      <c r="Z1692" s="3">
        <f t="shared" si="215"/>
        <v>0</v>
      </c>
    </row>
    <row r="1693" spans="1:26" x14ac:dyDescent="0.2">
      <c r="A1693" s="25" t="s">
        <v>4293</v>
      </c>
      <c r="B1693" s="9" t="str">
        <f t="shared" si="210"/>
        <v>A0412</v>
      </c>
      <c r="C1693" s="30">
        <v>5491.5</v>
      </c>
      <c r="D1693" s="30">
        <v>5491.5</v>
      </c>
      <c r="E1693" s="32">
        <v>41324</v>
      </c>
      <c r="F1693" s="27" t="s">
        <v>4237</v>
      </c>
      <c r="G1693" s="34" t="s">
        <v>5523</v>
      </c>
      <c r="H1693" s="10" t="str">
        <f t="shared" si="211"/>
        <v>Post-calc.</v>
      </c>
      <c r="I1693" s="3">
        <f t="shared" si="208"/>
        <v>0</v>
      </c>
      <c r="M1693" s="7" t="s">
        <v>1718</v>
      </c>
      <c r="N1693" s="9" t="str">
        <f t="shared" si="209"/>
        <v>A3000</v>
      </c>
      <c r="O1693" s="3">
        <v>533.66849999999999</v>
      </c>
      <c r="P1693" s="3">
        <v>533.66849999999999</v>
      </c>
      <c r="Q1693" s="1" t="s">
        <v>14</v>
      </c>
      <c r="R1693" s="1" t="s">
        <v>9</v>
      </c>
      <c r="S1693" s="1" t="s">
        <v>10</v>
      </c>
      <c r="T1693" s="1" t="s">
        <v>1446</v>
      </c>
      <c r="V1693" s="19" t="str">
        <f t="shared" si="212"/>
        <v>Pre-calc.</v>
      </c>
      <c r="W1693" s="1" t="str">
        <f t="shared" si="213"/>
        <v>Pre-calc.</v>
      </c>
      <c r="X1693" s="1" t="b">
        <f t="shared" si="214"/>
        <v>1</v>
      </c>
      <c r="Z1693" s="3">
        <f t="shared" si="215"/>
        <v>0</v>
      </c>
    </row>
    <row r="1694" spans="1:26" x14ac:dyDescent="0.2">
      <c r="A1694" s="25" t="s">
        <v>4294</v>
      </c>
      <c r="B1694" s="9" t="str">
        <f t="shared" si="210"/>
        <v>A0413</v>
      </c>
      <c r="C1694" s="30">
        <v>200</v>
      </c>
      <c r="D1694" s="30">
        <v>200</v>
      </c>
      <c r="E1694" s="32">
        <v>41294</v>
      </c>
      <c r="F1694" s="27" t="s">
        <v>4237</v>
      </c>
      <c r="G1694" s="34" t="s">
        <v>5523</v>
      </c>
      <c r="H1694" s="10" t="str">
        <f t="shared" si="211"/>
        <v>Post-calc.</v>
      </c>
      <c r="I1694" s="3">
        <f t="shared" si="208"/>
        <v>0</v>
      </c>
      <c r="M1694" s="7" t="s">
        <v>1719</v>
      </c>
      <c r="N1694" s="9" t="str">
        <f t="shared" si="209"/>
        <v>A3002</v>
      </c>
      <c r="O1694" s="3">
        <v>226.47989999999999</v>
      </c>
      <c r="P1694" s="3">
        <v>227.86859999999999</v>
      </c>
      <c r="Q1694" s="1" t="s">
        <v>8</v>
      </c>
      <c r="R1694" s="1" t="s">
        <v>9</v>
      </c>
      <c r="S1694" s="1" t="s">
        <v>10</v>
      </c>
      <c r="T1694" s="1" t="s">
        <v>1434</v>
      </c>
      <c r="V1694" s="19" t="str">
        <f t="shared" si="212"/>
        <v>Post-calc.</v>
      </c>
      <c r="W1694" s="1" t="str">
        <f t="shared" si="213"/>
        <v>Post-calc.</v>
      </c>
      <c r="X1694" s="1" t="b">
        <f t="shared" si="214"/>
        <v>1</v>
      </c>
      <c r="Z1694" s="3">
        <f t="shared" si="215"/>
        <v>0</v>
      </c>
    </row>
    <row r="1695" spans="1:26" x14ac:dyDescent="0.2">
      <c r="A1695" s="25" t="s">
        <v>4295</v>
      </c>
      <c r="B1695" s="9" t="str">
        <f t="shared" si="210"/>
        <v>A0414</v>
      </c>
      <c r="C1695" s="30">
        <v>3469.42</v>
      </c>
      <c r="D1695" s="30">
        <v>3469.42</v>
      </c>
      <c r="E1695" s="32">
        <v>41352</v>
      </c>
      <c r="F1695" s="27" t="s">
        <v>4237</v>
      </c>
      <c r="G1695" s="34" t="s">
        <v>5523</v>
      </c>
      <c r="H1695" s="10" t="str">
        <f t="shared" si="211"/>
        <v>Post-calc.</v>
      </c>
      <c r="I1695" s="3">
        <f t="shared" si="208"/>
        <v>0</v>
      </c>
      <c r="M1695" s="7" t="s">
        <v>1720</v>
      </c>
      <c r="N1695" s="9" t="str">
        <f t="shared" si="209"/>
        <v>A3003</v>
      </c>
      <c r="O1695" s="3">
        <v>234.9778</v>
      </c>
      <c r="P1695" s="3">
        <v>234.9778</v>
      </c>
      <c r="Q1695" s="1" t="s">
        <v>8</v>
      </c>
      <c r="R1695" s="1" t="s">
        <v>9</v>
      </c>
      <c r="S1695" s="1" t="s">
        <v>10</v>
      </c>
      <c r="T1695" s="1" t="s">
        <v>1434</v>
      </c>
      <c r="V1695" s="19" t="str">
        <f t="shared" si="212"/>
        <v>Post-calc.</v>
      </c>
      <c r="W1695" s="1" t="str">
        <f t="shared" si="213"/>
        <v>Post-calc.</v>
      </c>
      <c r="X1695" s="1" t="b">
        <f t="shared" si="214"/>
        <v>1</v>
      </c>
      <c r="Z1695" s="3">
        <f t="shared" si="215"/>
        <v>0</v>
      </c>
    </row>
    <row r="1696" spans="1:26" x14ac:dyDescent="0.2">
      <c r="A1696" s="25" t="s">
        <v>4296</v>
      </c>
      <c r="B1696" s="9" t="str">
        <f t="shared" si="210"/>
        <v>A0415</v>
      </c>
      <c r="C1696" s="30">
        <v>499</v>
      </c>
      <c r="D1696" s="30">
        <v>499</v>
      </c>
      <c r="E1696" s="32">
        <v>41352</v>
      </c>
      <c r="F1696" s="27" t="s">
        <v>4237</v>
      </c>
      <c r="G1696" s="34" t="s">
        <v>5523</v>
      </c>
      <c r="H1696" s="10" t="str">
        <f t="shared" si="211"/>
        <v>Post-calc.</v>
      </c>
      <c r="I1696" s="3">
        <f t="shared" si="208"/>
        <v>0</v>
      </c>
      <c r="M1696" s="7" t="s">
        <v>1721</v>
      </c>
      <c r="N1696" s="9" t="str">
        <f t="shared" si="209"/>
        <v>A3004</v>
      </c>
      <c r="O1696" s="3">
        <v>2315.0513000000001</v>
      </c>
      <c r="P1696" s="3">
        <v>2357.6185999999998</v>
      </c>
      <c r="Q1696" s="1" t="s">
        <v>8</v>
      </c>
      <c r="R1696" s="1" t="s">
        <v>9</v>
      </c>
      <c r="S1696" s="1" t="s">
        <v>10</v>
      </c>
      <c r="T1696" s="1" t="s">
        <v>1434</v>
      </c>
      <c r="V1696" s="19" t="str">
        <f t="shared" si="212"/>
        <v>Post-calc.</v>
      </c>
      <c r="W1696" s="1" t="str">
        <f t="shared" si="213"/>
        <v>Post-calc.</v>
      </c>
      <c r="X1696" s="1" t="b">
        <f t="shared" si="214"/>
        <v>1</v>
      </c>
      <c r="Z1696" s="3">
        <f t="shared" si="215"/>
        <v>0</v>
      </c>
    </row>
    <row r="1697" spans="1:26" x14ac:dyDescent="0.2">
      <c r="A1697" s="25" t="s">
        <v>4297</v>
      </c>
      <c r="B1697" s="9" t="str">
        <f t="shared" si="210"/>
        <v>A0416</v>
      </c>
      <c r="C1697" s="30">
        <v>399</v>
      </c>
      <c r="D1697" s="30">
        <v>399</v>
      </c>
      <c r="E1697" s="32">
        <v>41357</v>
      </c>
      <c r="F1697" s="27" t="s">
        <v>4237</v>
      </c>
      <c r="G1697" s="34" t="s">
        <v>5523</v>
      </c>
      <c r="H1697" s="10" t="str">
        <f t="shared" si="211"/>
        <v>Post-calc.</v>
      </c>
      <c r="I1697" s="3">
        <f t="shared" si="208"/>
        <v>0</v>
      </c>
      <c r="M1697" s="7" t="s">
        <v>1722</v>
      </c>
      <c r="N1697" s="9" t="str">
        <f t="shared" si="209"/>
        <v>A3005</v>
      </c>
      <c r="O1697" s="3">
        <v>2694.9529000000002</v>
      </c>
      <c r="P1697" s="3">
        <v>2899.6306</v>
      </c>
      <c r="Q1697" s="1" t="s">
        <v>8</v>
      </c>
      <c r="R1697" s="1" t="s">
        <v>9</v>
      </c>
      <c r="S1697" s="1" t="s">
        <v>10</v>
      </c>
      <c r="T1697" s="1" t="s">
        <v>1434</v>
      </c>
      <c r="V1697" s="19" t="str">
        <f t="shared" si="212"/>
        <v>Post-calc.</v>
      </c>
      <c r="W1697" s="1" t="str">
        <f t="shared" si="213"/>
        <v>Post-calc.</v>
      </c>
      <c r="X1697" s="1" t="b">
        <f t="shared" si="214"/>
        <v>1</v>
      </c>
      <c r="Z1697" s="3">
        <f t="shared" si="215"/>
        <v>0</v>
      </c>
    </row>
    <row r="1698" spans="1:26" x14ac:dyDescent="0.2">
      <c r="A1698" s="25" t="s">
        <v>4298</v>
      </c>
      <c r="B1698" s="9" t="str">
        <f t="shared" si="210"/>
        <v>A0417</v>
      </c>
      <c r="C1698" s="30">
        <v>257.97000000000003</v>
      </c>
      <c r="D1698" s="30">
        <v>257.97000000000003</v>
      </c>
      <c r="E1698" s="32">
        <v>41359</v>
      </c>
      <c r="F1698" s="27" t="s">
        <v>4237</v>
      </c>
      <c r="G1698" s="34" t="s">
        <v>5523</v>
      </c>
      <c r="H1698" s="10" t="str">
        <f t="shared" si="211"/>
        <v>Post-calc.</v>
      </c>
      <c r="I1698" s="3">
        <f t="shared" si="208"/>
        <v>0</v>
      </c>
      <c r="M1698" s="7" t="s">
        <v>1723</v>
      </c>
      <c r="N1698" s="9" t="str">
        <f t="shared" si="209"/>
        <v>A3006</v>
      </c>
      <c r="O1698" s="3">
        <v>227.86859999999999</v>
      </c>
      <c r="P1698" s="3">
        <v>239.53100000000001</v>
      </c>
      <c r="Q1698" s="1" t="s">
        <v>8</v>
      </c>
      <c r="R1698" s="1" t="s">
        <v>9</v>
      </c>
      <c r="S1698" s="1" t="s">
        <v>10</v>
      </c>
      <c r="T1698" s="1" t="s">
        <v>1434</v>
      </c>
      <c r="V1698" s="19" t="str">
        <f t="shared" si="212"/>
        <v>Post-calc.</v>
      </c>
      <c r="W1698" s="1" t="str">
        <f t="shared" si="213"/>
        <v>Post-calc.</v>
      </c>
      <c r="X1698" s="1" t="b">
        <f t="shared" si="214"/>
        <v>1</v>
      </c>
      <c r="Z1698" s="3">
        <f t="shared" si="215"/>
        <v>0</v>
      </c>
    </row>
    <row r="1699" spans="1:26" x14ac:dyDescent="0.2">
      <c r="A1699" s="25" t="s">
        <v>4299</v>
      </c>
      <c r="B1699" s="9" t="str">
        <f t="shared" si="210"/>
        <v>A0418</v>
      </c>
      <c r="C1699" s="30">
        <v>499</v>
      </c>
      <c r="D1699" s="30">
        <v>499</v>
      </c>
      <c r="E1699" s="32">
        <v>41364</v>
      </c>
      <c r="F1699" s="27" t="s">
        <v>4237</v>
      </c>
      <c r="G1699" s="34" t="s">
        <v>5523</v>
      </c>
      <c r="H1699" s="10" t="str">
        <f t="shared" si="211"/>
        <v>Post-calc.</v>
      </c>
      <c r="I1699" s="3">
        <f t="shared" si="208"/>
        <v>0</v>
      </c>
      <c r="M1699" s="7" t="s">
        <v>1724</v>
      </c>
      <c r="N1699" s="9" t="str">
        <f t="shared" si="209"/>
        <v>A3007</v>
      </c>
      <c r="O1699" s="3">
        <v>505.1617</v>
      </c>
      <c r="P1699" s="3">
        <v>503.05840000000001</v>
      </c>
      <c r="Q1699" s="1" t="s">
        <v>8</v>
      </c>
      <c r="R1699" s="1" t="s">
        <v>9</v>
      </c>
      <c r="S1699" s="1" t="s">
        <v>10</v>
      </c>
      <c r="T1699" s="1" t="s">
        <v>1434</v>
      </c>
      <c r="V1699" s="19" t="str">
        <f t="shared" si="212"/>
        <v>Post-calc.</v>
      </c>
      <c r="W1699" s="1" t="str">
        <f t="shared" si="213"/>
        <v>Post-calc.</v>
      </c>
      <c r="X1699" s="1" t="b">
        <f t="shared" si="214"/>
        <v>1</v>
      </c>
      <c r="Z1699" s="3">
        <f t="shared" si="215"/>
        <v>0</v>
      </c>
    </row>
    <row r="1700" spans="1:26" x14ac:dyDescent="0.2">
      <c r="A1700" s="25" t="s">
        <v>4300</v>
      </c>
      <c r="B1700" s="9" t="str">
        <f t="shared" si="210"/>
        <v>A0419</v>
      </c>
      <c r="C1700" s="30">
        <v>4521</v>
      </c>
      <c r="D1700" s="30">
        <v>4521</v>
      </c>
      <c r="E1700" s="32">
        <v>41380</v>
      </c>
      <c r="F1700" s="27" t="s">
        <v>4237</v>
      </c>
      <c r="G1700" s="34" t="s">
        <v>5523</v>
      </c>
      <c r="H1700" s="10" t="str">
        <f t="shared" si="211"/>
        <v>Post-calc.</v>
      </c>
      <c r="I1700" s="3">
        <f t="shared" si="208"/>
        <v>0</v>
      </c>
      <c r="M1700" s="7" t="s">
        <v>1725</v>
      </c>
      <c r="N1700" s="9" t="str">
        <f t="shared" si="209"/>
        <v>A3008</v>
      </c>
      <c r="O1700" s="3">
        <v>2703.7033000000001</v>
      </c>
      <c r="P1700" s="3">
        <v>2657.2739999999999</v>
      </c>
      <c r="Q1700" s="1" t="s">
        <v>8</v>
      </c>
      <c r="R1700" s="1" t="s">
        <v>9</v>
      </c>
      <c r="S1700" s="1" t="s">
        <v>10</v>
      </c>
      <c r="T1700" s="1" t="s">
        <v>1434</v>
      </c>
      <c r="V1700" s="19" t="str">
        <f t="shared" si="212"/>
        <v>Post-calc.</v>
      </c>
      <c r="W1700" s="1" t="str">
        <f t="shared" si="213"/>
        <v>Post-calc.</v>
      </c>
      <c r="X1700" s="1" t="b">
        <f t="shared" si="214"/>
        <v>1</v>
      </c>
      <c r="Z1700" s="3">
        <f t="shared" si="215"/>
        <v>0</v>
      </c>
    </row>
    <row r="1701" spans="1:26" x14ac:dyDescent="0.2">
      <c r="A1701" s="25" t="s">
        <v>4301</v>
      </c>
      <c r="B1701" s="9" t="str">
        <f t="shared" si="210"/>
        <v>A0420</v>
      </c>
      <c r="C1701" s="30">
        <v>399</v>
      </c>
      <c r="D1701" s="30">
        <v>399</v>
      </c>
      <c r="E1701" s="32">
        <v>41385</v>
      </c>
      <c r="F1701" s="27" t="s">
        <v>4237</v>
      </c>
      <c r="G1701" s="34" t="s">
        <v>5523</v>
      </c>
      <c r="H1701" s="10" t="str">
        <f t="shared" si="211"/>
        <v>Post-calc.</v>
      </c>
      <c r="I1701" s="3">
        <f t="shared" si="208"/>
        <v>0</v>
      </c>
      <c r="M1701" s="7" t="s">
        <v>1726</v>
      </c>
      <c r="N1701" s="9" t="str">
        <f t="shared" si="209"/>
        <v>A3020</v>
      </c>
      <c r="O1701" s="3">
        <v>3318.4902999999999</v>
      </c>
      <c r="P1701" s="3">
        <v>3318.4902999999999</v>
      </c>
      <c r="Q1701" s="1" t="s">
        <v>14</v>
      </c>
      <c r="R1701" s="1" t="s">
        <v>9</v>
      </c>
      <c r="S1701" s="1" t="s">
        <v>10</v>
      </c>
      <c r="T1701" s="1" t="s">
        <v>1528</v>
      </c>
      <c r="V1701" s="19" t="str">
        <f t="shared" si="212"/>
        <v>Pre-calc.</v>
      </c>
      <c r="W1701" s="1" t="str">
        <f t="shared" si="213"/>
        <v>Pre-calc.</v>
      </c>
      <c r="X1701" s="1" t="b">
        <f t="shared" si="214"/>
        <v>1</v>
      </c>
      <c r="Z1701" s="3">
        <f t="shared" si="215"/>
        <v>0</v>
      </c>
    </row>
    <row r="1702" spans="1:26" x14ac:dyDescent="0.2">
      <c r="A1702" s="25" t="s">
        <v>4302</v>
      </c>
      <c r="B1702" s="9" t="str">
        <f t="shared" si="210"/>
        <v>A0421</v>
      </c>
      <c r="C1702" s="30">
        <v>7000.8527999999997</v>
      </c>
      <c r="D1702" s="30">
        <v>6441.1090000000004</v>
      </c>
      <c r="E1702" s="32">
        <v>42066</v>
      </c>
      <c r="F1702" s="27" t="s">
        <v>4164</v>
      </c>
      <c r="G1702" s="34" t="s">
        <v>5522</v>
      </c>
      <c r="H1702" s="10" t="str">
        <f t="shared" si="211"/>
        <v>Post-calc.</v>
      </c>
      <c r="I1702" s="3">
        <f t="shared" si="208"/>
        <v>0</v>
      </c>
      <c r="M1702" s="7" t="s">
        <v>1727</v>
      </c>
      <c r="N1702" s="9" t="str">
        <f t="shared" si="209"/>
        <v>A3021</v>
      </c>
      <c r="O1702" s="3">
        <v>233.15459999999999</v>
      </c>
      <c r="P1702" s="3">
        <v>222.47319999999999</v>
      </c>
      <c r="Q1702" s="1" t="s">
        <v>8</v>
      </c>
      <c r="R1702" s="1" t="s">
        <v>9</v>
      </c>
      <c r="S1702" s="1" t="s">
        <v>10</v>
      </c>
      <c r="T1702" s="1" t="s">
        <v>1528</v>
      </c>
      <c r="V1702" s="19" t="str">
        <f t="shared" si="212"/>
        <v>Post-calc.</v>
      </c>
      <c r="W1702" s="1" t="str">
        <f t="shared" si="213"/>
        <v>Post-calc.</v>
      </c>
      <c r="X1702" s="1" t="b">
        <f t="shared" si="214"/>
        <v>1</v>
      </c>
      <c r="Z1702" s="3">
        <f t="shared" si="215"/>
        <v>0</v>
      </c>
    </row>
    <row r="1703" spans="1:26" x14ac:dyDescent="0.2">
      <c r="A1703" s="25" t="s">
        <v>4303</v>
      </c>
      <c r="B1703" s="9" t="str">
        <f t="shared" si="210"/>
        <v>A0425</v>
      </c>
      <c r="C1703" s="30">
        <v>299.27999999999997</v>
      </c>
      <c r="D1703" s="30">
        <v>299.27999999999997</v>
      </c>
      <c r="E1703" s="32">
        <v>41413</v>
      </c>
      <c r="F1703" s="27" t="s">
        <v>4237</v>
      </c>
      <c r="G1703" s="34" t="s">
        <v>5523</v>
      </c>
      <c r="H1703" s="10" t="str">
        <f t="shared" si="211"/>
        <v>Post-calc.</v>
      </c>
      <c r="I1703" s="3">
        <f t="shared" si="208"/>
        <v>0</v>
      </c>
      <c r="M1703" s="7" t="s">
        <v>1728</v>
      </c>
      <c r="N1703" s="9" t="str">
        <f t="shared" si="209"/>
        <v>A3031</v>
      </c>
      <c r="O1703" s="3">
        <v>1226.4514999999999</v>
      </c>
      <c r="P1703" s="3">
        <v>1194.3167000000001</v>
      </c>
      <c r="Q1703" s="1" t="s">
        <v>8</v>
      </c>
      <c r="R1703" s="1" t="s">
        <v>9</v>
      </c>
      <c r="S1703" s="1" t="s">
        <v>10</v>
      </c>
      <c r="T1703" s="1" t="s">
        <v>1260</v>
      </c>
      <c r="V1703" s="19" t="str">
        <f t="shared" si="212"/>
        <v>Post-calc.</v>
      </c>
      <c r="W1703" s="1" t="str">
        <f t="shared" si="213"/>
        <v>Post-calc.</v>
      </c>
      <c r="X1703" s="1" t="b">
        <f t="shared" si="214"/>
        <v>1</v>
      </c>
      <c r="Z1703" s="3">
        <f t="shared" si="215"/>
        <v>0</v>
      </c>
    </row>
    <row r="1704" spans="1:26" x14ac:dyDescent="0.2">
      <c r="A1704" s="25" t="s">
        <v>4304</v>
      </c>
      <c r="B1704" s="9" t="str">
        <f t="shared" si="210"/>
        <v>A0427</v>
      </c>
      <c r="C1704" s="30">
        <v>1564.15</v>
      </c>
      <c r="D1704" s="30">
        <v>1564.15</v>
      </c>
      <c r="E1704" s="32">
        <v>41415</v>
      </c>
      <c r="F1704" s="27" t="s">
        <v>4237</v>
      </c>
      <c r="G1704" s="34" t="s">
        <v>5523</v>
      </c>
      <c r="H1704" s="10" t="str">
        <f t="shared" si="211"/>
        <v>Post-calc.</v>
      </c>
      <c r="I1704" s="3">
        <f t="shared" si="208"/>
        <v>0</v>
      </c>
      <c r="M1704" s="7" t="s">
        <v>1729</v>
      </c>
      <c r="N1704" s="9" t="str">
        <f t="shared" si="209"/>
        <v>A3032</v>
      </c>
      <c r="O1704" s="3">
        <v>580.93060000000003</v>
      </c>
      <c r="P1704" s="3">
        <v>602.72450000000003</v>
      </c>
      <c r="Q1704" s="1" t="s">
        <v>8</v>
      </c>
      <c r="R1704" s="1" t="s">
        <v>9</v>
      </c>
      <c r="S1704" s="1" t="s">
        <v>10</v>
      </c>
      <c r="T1704" s="1" t="s">
        <v>1260</v>
      </c>
      <c r="V1704" s="19" t="str">
        <f t="shared" si="212"/>
        <v>Post-calc.</v>
      </c>
      <c r="W1704" s="1" t="str">
        <f t="shared" si="213"/>
        <v>Post-calc.</v>
      </c>
      <c r="X1704" s="1" t="b">
        <f t="shared" si="214"/>
        <v>1</v>
      </c>
      <c r="Z1704" s="3">
        <f t="shared" si="215"/>
        <v>0</v>
      </c>
    </row>
    <row r="1705" spans="1:26" x14ac:dyDescent="0.2">
      <c r="A1705" s="25" t="s">
        <v>4305</v>
      </c>
      <c r="B1705" s="9" t="str">
        <f t="shared" si="210"/>
        <v>A0429</v>
      </c>
      <c r="C1705" s="30">
        <v>399</v>
      </c>
      <c r="D1705" s="30">
        <v>399</v>
      </c>
      <c r="E1705" s="32">
        <v>41422</v>
      </c>
      <c r="F1705" s="27" t="s">
        <v>4237</v>
      </c>
      <c r="G1705" s="34" t="s">
        <v>5523</v>
      </c>
      <c r="H1705" s="10" t="str">
        <f t="shared" si="211"/>
        <v>Post-calc.</v>
      </c>
      <c r="I1705" s="3">
        <f t="shared" si="208"/>
        <v>0</v>
      </c>
      <c r="M1705" s="7" t="s">
        <v>1730</v>
      </c>
      <c r="N1705" s="9" t="str">
        <f t="shared" si="209"/>
        <v>A3033</v>
      </c>
      <c r="O1705" s="3">
        <v>178.364</v>
      </c>
      <c r="P1705" s="3">
        <v>181.05779999999999</v>
      </c>
      <c r="Q1705" s="1" t="s">
        <v>8</v>
      </c>
      <c r="R1705" s="1" t="s">
        <v>9</v>
      </c>
      <c r="S1705" s="1" t="s">
        <v>10</v>
      </c>
      <c r="T1705" s="1" t="s">
        <v>1260</v>
      </c>
      <c r="V1705" s="19" t="str">
        <f t="shared" si="212"/>
        <v>Post-calc.</v>
      </c>
      <c r="W1705" s="1" t="str">
        <f t="shared" si="213"/>
        <v>Post-calc.</v>
      </c>
      <c r="X1705" s="1" t="b">
        <f t="shared" si="214"/>
        <v>1</v>
      </c>
      <c r="Z1705" s="3">
        <f t="shared" si="215"/>
        <v>0</v>
      </c>
    </row>
    <row r="1706" spans="1:26" x14ac:dyDescent="0.2">
      <c r="A1706" s="25" t="s">
        <v>4306</v>
      </c>
      <c r="B1706" s="9" t="str">
        <f t="shared" si="210"/>
        <v>A0430</v>
      </c>
      <c r="C1706" s="30">
        <v>967.65</v>
      </c>
      <c r="D1706" s="30">
        <v>967.65</v>
      </c>
      <c r="E1706" s="32">
        <v>41458</v>
      </c>
      <c r="F1706" s="27" t="s">
        <v>4237</v>
      </c>
      <c r="G1706" s="34" t="s">
        <v>5523</v>
      </c>
      <c r="H1706" s="10" t="str">
        <f t="shared" si="211"/>
        <v>Post-calc.</v>
      </c>
      <c r="I1706" s="3">
        <f t="shared" si="208"/>
        <v>0</v>
      </c>
      <c r="M1706" s="7" t="s">
        <v>1731</v>
      </c>
      <c r="N1706" s="9" t="str">
        <f t="shared" si="209"/>
        <v>A3034</v>
      </c>
      <c r="O1706" s="3">
        <v>9373.2507000000005</v>
      </c>
      <c r="P1706" s="3">
        <v>9373.2507000000005</v>
      </c>
      <c r="Q1706" s="1" t="s">
        <v>14</v>
      </c>
      <c r="R1706" s="1" t="s">
        <v>9</v>
      </c>
      <c r="S1706" s="1" t="s">
        <v>10</v>
      </c>
      <c r="T1706" s="1" t="s">
        <v>69</v>
      </c>
      <c r="V1706" s="19" t="str">
        <f t="shared" si="212"/>
        <v>Pre-calc.</v>
      </c>
      <c r="W1706" s="1" t="str">
        <f t="shared" si="213"/>
        <v>Pre-calc.</v>
      </c>
      <c r="X1706" s="1" t="b">
        <f t="shared" si="214"/>
        <v>1</v>
      </c>
      <c r="Z1706" s="3">
        <f t="shared" si="215"/>
        <v>0</v>
      </c>
    </row>
    <row r="1707" spans="1:26" x14ac:dyDescent="0.2">
      <c r="A1707" s="25" t="s">
        <v>4307</v>
      </c>
      <c r="B1707" s="9" t="str">
        <f t="shared" si="210"/>
        <v>A0431</v>
      </c>
      <c r="C1707" s="30">
        <v>175</v>
      </c>
      <c r="D1707" s="30">
        <v>175</v>
      </c>
      <c r="E1707" s="32">
        <v>41465</v>
      </c>
      <c r="F1707" s="27" t="s">
        <v>4237</v>
      </c>
      <c r="G1707" s="34" t="s">
        <v>5523</v>
      </c>
      <c r="H1707" s="10" t="str">
        <f t="shared" si="211"/>
        <v>Post-calc.</v>
      </c>
      <c r="I1707" s="3">
        <f t="shared" si="208"/>
        <v>0</v>
      </c>
      <c r="M1707" s="7" t="s">
        <v>1732</v>
      </c>
      <c r="N1707" s="9" t="str">
        <f t="shared" si="209"/>
        <v>A3035</v>
      </c>
      <c r="O1707" s="3">
        <v>146.803</v>
      </c>
      <c r="P1707" s="3">
        <v>142.09289999999999</v>
      </c>
      <c r="Q1707" s="1" t="s">
        <v>8</v>
      </c>
      <c r="R1707" s="1" t="s">
        <v>9</v>
      </c>
      <c r="S1707" s="1" t="s">
        <v>10</v>
      </c>
      <c r="T1707" s="1" t="s">
        <v>1260</v>
      </c>
      <c r="V1707" s="19" t="str">
        <f t="shared" si="212"/>
        <v>Post-calc.</v>
      </c>
      <c r="W1707" s="1" t="str">
        <f t="shared" si="213"/>
        <v>Post-calc.</v>
      </c>
      <c r="X1707" s="1" t="b">
        <f t="shared" si="214"/>
        <v>1</v>
      </c>
      <c r="Z1707" s="3">
        <f t="shared" si="215"/>
        <v>0</v>
      </c>
    </row>
    <row r="1708" spans="1:26" x14ac:dyDescent="0.2">
      <c r="A1708" s="25" t="s">
        <v>4308</v>
      </c>
      <c r="B1708" s="9" t="str">
        <f t="shared" si="210"/>
        <v>A0432</v>
      </c>
      <c r="C1708" s="30">
        <v>124.7</v>
      </c>
      <c r="D1708" s="30">
        <v>124.7</v>
      </c>
      <c r="E1708" s="32">
        <v>41486</v>
      </c>
      <c r="F1708" s="27" t="s">
        <v>4237</v>
      </c>
      <c r="G1708" s="34" t="s">
        <v>5523</v>
      </c>
      <c r="H1708" s="10" t="str">
        <f t="shared" si="211"/>
        <v>Post-calc.</v>
      </c>
      <c r="I1708" s="3">
        <f t="shared" si="208"/>
        <v>0</v>
      </c>
      <c r="M1708" s="7" t="s">
        <v>1733</v>
      </c>
      <c r="N1708" s="9" t="str">
        <f t="shared" si="209"/>
        <v>A3044</v>
      </c>
      <c r="O1708" s="3">
        <v>2482.8676</v>
      </c>
      <c r="P1708" s="3">
        <v>2483.0990000000002</v>
      </c>
      <c r="Q1708" s="1" t="s">
        <v>8</v>
      </c>
      <c r="R1708" s="1" t="s">
        <v>9</v>
      </c>
      <c r="S1708" s="1" t="s">
        <v>10</v>
      </c>
      <c r="T1708" s="1" t="s">
        <v>1466</v>
      </c>
      <c r="V1708" s="19" t="str">
        <f t="shared" si="212"/>
        <v>Post-calc.</v>
      </c>
      <c r="W1708" s="1" t="str">
        <f t="shared" si="213"/>
        <v>Post-calc.</v>
      </c>
      <c r="X1708" s="1" t="b">
        <f t="shared" si="214"/>
        <v>1</v>
      </c>
      <c r="Z1708" s="3">
        <f t="shared" si="215"/>
        <v>0</v>
      </c>
    </row>
    <row r="1709" spans="1:26" x14ac:dyDescent="0.2">
      <c r="A1709" s="25" t="s">
        <v>4309</v>
      </c>
      <c r="B1709" s="9" t="str">
        <f t="shared" si="210"/>
        <v>A0433</v>
      </c>
      <c r="C1709" s="30">
        <v>1124.93</v>
      </c>
      <c r="D1709" s="30">
        <v>1124.93</v>
      </c>
      <c r="E1709" s="32">
        <v>41490</v>
      </c>
      <c r="F1709" s="27" t="s">
        <v>4237</v>
      </c>
      <c r="G1709" s="34" t="s">
        <v>5523</v>
      </c>
      <c r="H1709" s="10" t="str">
        <f t="shared" si="211"/>
        <v>Post-calc.</v>
      </c>
      <c r="I1709" s="3">
        <f t="shared" si="208"/>
        <v>0</v>
      </c>
      <c r="M1709" s="7" t="s">
        <v>1734</v>
      </c>
      <c r="N1709" s="9" t="str">
        <f t="shared" si="209"/>
        <v>A3050</v>
      </c>
      <c r="O1709" s="3">
        <v>340</v>
      </c>
      <c r="P1709" s="3">
        <v>340</v>
      </c>
      <c r="Q1709" s="1" t="s">
        <v>8</v>
      </c>
      <c r="R1709" s="1" t="s">
        <v>9</v>
      </c>
      <c r="S1709" s="1" t="s">
        <v>10</v>
      </c>
      <c r="T1709" s="1" t="s">
        <v>69</v>
      </c>
      <c r="V1709" s="19" t="str">
        <f t="shared" si="212"/>
        <v>Post-calc.</v>
      </c>
      <c r="W1709" s="1" t="str">
        <f t="shared" si="213"/>
        <v>Post-calc.</v>
      </c>
      <c r="X1709" s="1" t="b">
        <f t="shared" si="214"/>
        <v>1</v>
      </c>
      <c r="Z1709" s="3">
        <f t="shared" si="215"/>
        <v>0</v>
      </c>
    </row>
    <row r="1710" spans="1:26" x14ac:dyDescent="0.2">
      <c r="A1710" s="25" t="s">
        <v>4310</v>
      </c>
      <c r="B1710" s="9" t="str">
        <f t="shared" si="210"/>
        <v>A0434</v>
      </c>
      <c r="C1710" s="30">
        <v>956.84</v>
      </c>
      <c r="D1710" s="30">
        <v>956.84</v>
      </c>
      <c r="E1710" s="32">
        <v>41492</v>
      </c>
      <c r="F1710" s="27" t="s">
        <v>4237</v>
      </c>
      <c r="G1710" s="34" t="s">
        <v>5523</v>
      </c>
      <c r="H1710" s="10" t="str">
        <f t="shared" si="211"/>
        <v>Post-calc.</v>
      </c>
      <c r="I1710" s="3">
        <f t="shared" si="208"/>
        <v>0</v>
      </c>
      <c r="M1710" s="7" t="s">
        <v>1735</v>
      </c>
      <c r="N1710" s="9" t="str">
        <f t="shared" si="209"/>
        <v>A3078</v>
      </c>
      <c r="O1710" s="3">
        <v>254.84</v>
      </c>
      <c r="P1710" s="3">
        <v>254.84</v>
      </c>
      <c r="Q1710" s="1" t="s">
        <v>8</v>
      </c>
      <c r="R1710" s="1" t="s">
        <v>9</v>
      </c>
      <c r="S1710" s="1" t="s">
        <v>10</v>
      </c>
      <c r="T1710" s="1" t="s">
        <v>1736</v>
      </c>
      <c r="V1710" s="19" t="str">
        <f t="shared" si="212"/>
        <v>Post-calc.</v>
      </c>
      <c r="W1710" s="1" t="str">
        <f t="shared" si="213"/>
        <v>Post-calc.</v>
      </c>
      <c r="X1710" s="1" t="b">
        <f t="shared" si="214"/>
        <v>1</v>
      </c>
      <c r="Z1710" s="3">
        <f t="shared" si="215"/>
        <v>0</v>
      </c>
    </row>
    <row r="1711" spans="1:26" x14ac:dyDescent="0.2">
      <c r="A1711" s="25" t="s">
        <v>4311</v>
      </c>
      <c r="B1711" s="9" t="str">
        <f t="shared" si="210"/>
        <v>A0435</v>
      </c>
      <c r="C1711" s="30">
        <v>809.4</v>
      </c>
      <c r="D1711" s="30">
        <v>809.4</v>
      </c>
      <c r="E1711" s="32">
        <v>41511</v>
      </c>
      <c r="F1711" s="27" t="s">
        <v>4237</v>
      </c>
      <c r="G1711" s="34" t="s">
        <v>5523</v>
      </c>
      <c r="H1711" s="10" t="str">
        <f t="shared" si="211"/>
        <v>Post-calc.</v>
      </c>
      <c r="I1711" s="3">
        <f t="shared" si="208"/>
        <v>0</v>
      </c>
      <c r="M1711" s="7" t="s">
        <v>1737</v>
      </c>
      <c r="N1711" s="9" t="str">
        <f t="shared" si="209"/>
        <v>A3079</v>
      </c>
      <c r="O1711" s="3">
        <v>80.385000000000005</v>
      </c>
      <c r="P1711" s="3">
        <v>80.385000000000005</v>
      </c>
      <c r="Q1711" s="1" t="s">
        <v>8</v>
      </c>
      <c r="R1711" s="1" t="s">
        <v>9</v>
      </c>
      <c r="S1711" s="1" t="s">
        <v>10</v>
      </c>
      <c r="T1711" s="1" t="s">
        <v>1736</v>
      </c>
      <c r="V1711" s="19" t="str">
        <f t="shared" si="212"/>
        <v>Post-calc.</v>
      </c>
      <c r="W1711" s="1" t="str">
        <f t="shared" si="213"/>
        <v>Post-calc.</v>
      </c>
      <c r="X1711" s="1" t="b">
        <f t="shared" si="214"/>
        <v>1</v>
      </c>
      <c r="Z1711" s="3">
        <f t="shared" si="215"/>
        <v>0</v>
      </c>
    </row>
    <row r="1712" spans="1:26" x14ac:dyDescent="0.2">
      <c r="A1712" s="25" t="s">
        <v>4312</v>
      </c>
      <c r="B1712" s="9" t="str">
        <f t="shared" si="210"/>
        <v>A0436</v>
      </c>
      <c r="C1712" s="30">
        <v>199.5</v>
      </c>
      <c r="D1712" s="30">
        <v>199.5</v>
      </c>
      <c r="E1712" s="32">
        <v>41504</v>
      </c>
      <c r="F1712" s="27" t="s">
        <v>4237</v>
      </c>
      <c r="G1712" s="34" t="s">
        <v>5523</v>
      </c>
      <c r="H1712" s="10" t="str">
        <f t="shared" si="211"/>
        <v>Post-calc.</v>
      </c>
      <c r="I1712" s="3">
        <f t="shared" si="208"/>
        <v>0</v>
      </c>
      <c r="M1712" s="7" t="s">
        <v>1738</v>
      </c>
      <c r="N1712" s="9" t="str">
        <f t="shared" si="209"/>
        <v>A3080</v>
      </c>
      <c r="O1712" s="3">
        <v>156.36500000000001</v>
      </c>
      <c r="P1712" s="3">
        <v>156.36500000000001</v>
      </c>
      <c r="Q1712" s="1" t="s">
        <v>8</v>
      </c>
      <c r="R1712" s="1" t="s">
        <v>9</v>
      </c>
      <c r="S1712" s="1" t="s">
        <v>10</v>
      </c>
      <c r="T1712" s="1" t="s">
        <v>1736</v>
      </c>
      <c r="V1712" s="19" t="str">
        <f t="shared" si="212"/>
        <v>Post-calc.</v>
      </c>
      <c r="W1712" s="1" t="str">
        <f t="shared" si="213"/>
        <v>Post-calc.</v>
      </c>
      <c r="X1712" s="1" t="b">
        <f t="shared" si="214"/>
        <v>1</v>
      </c>
      <c r="Z1712" s="3">
        <f t="shared" si="215"/>
        <v>0</v>
      </c>
    </row>
    <row r="1713" spans="1:26" x14ac:dyDescent="0.2">
      <c r="A1713" s="25" t="s">
        <v>4313</v>
      </c>
      <c r="B1713" s="9" t="str">
        <f t="shared" si="210"/>
        <v>A0437</v>
      </c>
      <c r="C1713" s="30">
        <v>299.27999999999997</v>
      </c>
      <c r="D1713" s="30">
        <v>299.27999999999997</v>
      </c>
      <c r="E1713" s="32">
        <v>41525</v>
      </c>
      <c r="F1713" s="27" t="s">
        <v>4237</v>
      </c>
      <c r="G1713" s="34" t="s">
        <v>5523</v>
      </c>
      <c r="H1713" s="10" t="str">
        <f t="shared" si="211"/>
        <v>Post-calc.</v>
      </c>
      <c r="I1713" s="3">
        <f t="shared" si="208"/>
        <v>0</v>
      </c>
      <c r="M1713" s="7" t="s">
        <v>1739</v>
      </c>
      <c r="N1713" s="9" t="str">
        <f t="shared" si="209"/>
        <v>A3081</v>
      </c>
      <c r="O1713" s="3">
        <v>80.385000000000005</v>
      </c>
      <c r="P1713" s="3">
        <v>80.385000000000005</v>
      </c>
      <c r="Q1713" s="1" t="s">
        <v>8</v>
      </c>
      <c r="R1713" s="1" t="s">
        <v>9</v>
      </c>
      <c r="S1713" s="1" t="s">
        <v>10</v>
      </c>
      <c r="T1713" s="1" t="s">
        <v>1736</v>
      </c>
      <c r="V1713" s="19" t="str">
        <f t="shared" si="212"/>
        <v>Post-calc.</v>
      </c>
      <c r="W1713" s="1" t="str">
        <f t="shared" si="213"/>
        <v>Post-calc.</v>
      </c>
      <c r="X1713" s="1" t="b">
        <f t="shared" si="214"/>
        <v>1</v>
      </c>
      <c r="Z1713" s="3">
        <f t="shared" si="215"/>
        <v>0</v>
      </c>
    </row>
    <row r="1714" spans="1:26" x14ac:dyDescent="0.2">
      <c r="A1714" s="25" t="s">
        <v>4314</v>
      </c>
      <c r="B1714" s="9" t="str">
        <f t="shared" si="210"/>
        <v>A0438</v>
      </c>
      <c r="C1714" s="30">
        <v>1810.74</v>
      </c>
      <c r="D1714" s="30">
        <v>1810.74</v>
      </c>
      <c r="E1714" s="32">
        <v>41525</v>
      </c>
      <c r="F1714" s="27" t="s">
        <v>4237</v>
      </c>
      <c r="G1714" s="34" t="s">
        <v>5523</v>
      </c>
      <c r="H1714" s="10" t="str">
        <f t="shared" si="211"/>
        <v>Post-calc.</v>
      </c>
      <c r="I1714" s="3">
        <f t="shared" si="208"/>
        <v>0</v>
      </c>
      <c r="M1714" s="7" t="s">
        <v>1740</v>
      </c>
      <c r="N1714" s="9" t="str">
        <f t="shared" si="209"/>
        <v>A3082</v>
      </c>
      <c r="O1714" s="3">
        <v>767.67</v>
      </c>
      <c r="P1714" s="3">
        <v>767.67</v>
      </c>
      <c r="Q1714" s="1" t="s">
        <v>8</v>
      </c>
      <c r="R1714" s="1" t="s">
        <v>9</v>
      </c>
      <c r="S1714" s="1" t="s">
        <v>10</v>
      </c>
      <c r="T1714" s="1" t="s">
        <v>1736</v>
      </c>
      <c r="V1714" s="19" t="str">
        <f t="shared" si="212"/>
        <v>Post-calc.</v>
      </c>
      <c r="W1714" s="1" t="str">
        <f t="shared" si="213"/>
        <v>Post-calc.</v>
      </c>
      <c r="X1714" s="1" t="b">
        <f t="shared" si="214"/>
        <v>1</v>
      </c>
      <c r="Z1714" s="3">
        <f t="shared" si="215"/>
        <v>0</v>
      </c>
    </row>
    <row r="1715" spans="1:26" x14ac:dyDescent="0.2">
      <c r="A1715" s="25" t="s">
        <v>4315</v>
      </c>
      <c r="B1715" s="9" t="str">
        <f t="shared" si="210"/>
        <v>A0439</v>
      </c>
      <c r="C1715" s="30">
        <v>1281.1500000000001</v>
      </c>
      <c r="D1715" s="30">
        <v>1281.1500000000001</v>
      </c>
      <c r="E1715" s="32">
        <v>41557</v>
      </c>
      <c r="F1715" s="27" t="s">
        <v>4237</v>
      </c>
      <c r="G1715" s="34" t="s">
        <v>5523</v>
      </c>
      <c r="H1715" s="10" t="str">
        <f t="shared" si="211"/>
        <v>Post-calc.</v>
      </c>
      <c r="I1715" s="3">
        <f t="shared" si="208"/>
        <v>0</v>
      </c>
      <c r="M1715" s="7" t="s">
        <v>1741</v>
      </c>
      <c r="N1715" s="9" t="str">
        <f t="shared" si="209"/>
        <v>A3083</v>
      </c>
      <c r="O1715" s="3">
        <v>406.12</v>
      </c>
      <c r="P1715" s="3">
        <v>406.12</v>
      </c>
      <c r="Q1715" s="1" t="s">
        <v>8</v>
      </c>
      <c r="R1715" s="1" t="s">
        <v>9</v>
      </c>
      <c r="S1715" s="1" t="s">
        <v>10</v>
      </c>
      <c r="T1715" s="1" t="s">
        <v>1736</v>
      </c>
      <c r="V1715" s="19" t="str">
        <f t="shared" si="212"/>
        <v>Post-calc.</v>
      </c>
      <c r="W1715" s="1" t="str">
        <f t="shared" si="213"/>
        <v>Post-calc.</v>
      </c>
      <c r="X1715" s="1" t="b">
        <f t="shared" si="214"/>
        <v>1</v>
      </c>
      <c r="Z1715" s="3">
        <f t="shared" si="215"/>
        <v>0</v>
      </c>
    </row>
    <row r="1716" spans="1:26" x14ac:dyDescent="0.2">
      <c r="A1716" s="25" t="s">
        <v>4316</v>
      </c>
      <c r="B1716" s="9" t="str">
        <f t="shared" si="210"/>
        <v>A0440</v>
      </c>
      <c r="C1716" s="30">
        <v>350</v>
      </c>
      <c r="D1716" s="30">
        <v>350</v>
      </c>
      <c r="E1716" s="32">
        <v>41568</v>
      </c>
      <c r="F1716" s="27" t="s">
        <v>4237</v>
      </c>
      <c r="G1716" s="34" t="s">
        <v>5523</v>
      </c>
      <c r="H1716" s="10" t="str">
        <f t="shared" si="211"/>
        <v>Post-calc.</v>
      </c>
      <c r="I1716" s="3">
        <f t="shared" si="208"/>
        <v>0</v>
      </c>
      <c r="M1716" s="7" t="s">
        <v>1742</v>
      </c>
      <c r="N1716" s="9" t="str">
        <f t="shared" si="209"/>
        <v>A3085</v>
      </c>
      <c r="O1716" s="3">
        <v>118.86499999999999</v>
      </c>
      <c r="P1716" s="3">
        <v>118.86499999999999</v>
      </c>
      <c r="Q1716" s="1" t="s">
        <v>8</v>
      </c>
      <c r="R1716" s="1" t="s">
        <v>9</v>
      </c>
      <c r="S1716" s="1" t="s">
        <v>10</v>
      </c>
      <c r="T1716" s="1" t="s">
        <v>1736</v>
      </c>
      <c r="V1716" s="19" t="str">
        <f t="shared" si="212"/>
        <v>Post-calc.</v>
      </c>
      <c r="W1716" s="1" t="str">
        <f t="shared" si="213"/>
        <v>Post-calc.</v>
      </c>
      <c r="X1716" s="1" t="b">
        <f t="shared" si="214"/>
        <v>1</v>
      </c>
      <c r="Z1716" s="3">
        <f t="shared" si="215"/>
        <v>0</v>
      </c>
    </row>
    <row r="1717" spans="1:26" x14ac:dyDescent="0.2">
      <c r="A1717" s="25" t="s">
        <v>4317</v>
      </c>
      <c r="B1717" s="9" t="str">
        <f t="shared" si="210"/>
        <v>A0441</v>
      </c>
      <c r="C1717" s="30">
        <v>1580.4</v>
      </c>
      <c r="D1717" s="30">
        <v>1580.4</v>
      </c>
      <c r="E1717" s="32">
        <v>41590</v>
      </c>
      <c r="F1717" s="27" t="s">
        <v>4237</v>
      </c>
      <c r="G1717" s="34" t="s">
        <v>5523</v>
      </c>
      <c r="H1717" s="10" t="str">
        <f t="shared" si="211"/>
        <v>Post-calc.</v>
      </c>
      <c r="I1717" s="3">
        <f t="shared" si="208"/>
        <v>0</v>
      </c>
      <c r="M1717" s="7" t="s">
        <v>1743</v>
      </c>
      <c r="N1717" s="9" t="str">
        <f t="shared" si="209"/>
        <v>A3086</v>
      </c>
      <c r="O1717" s="3">
        <v>334.57</v>
      </c>
      <c r="P1717" s="3">
        <v>334.57</v>
      </c>
      <c r="Q1717" s="1" t="s">
        <v>8</v>
      </c>
      <c r="R1717" s="1" t="s">
        <v>9</v>
      </c>
      <c r="S1717" s="1" t="s">
        <v>10</v>
      </c>
      <c r="T1717" s="1" t="s">
        <v>1736</v>
      </c>
      <c r="V1717" s="19" t="str">
        <f t="shared" si="212"/>
        <v>Post-calc.</v>
      </c>
      <c r="W1717" s="1" t="str">
        <f t="shared" si="213"/>
        <v>Post-calc.</v>
      </c>
      <c r="X1717" s="1" t="b">
        <f t="shared" si="214"/>
        <v>1</v>
      </c>
      <c r="Z1717" s="3">
        <f t="shared" si="215"/>
        <v>0</v>
      </c>
    </row>
    <row r="1718" spans="1:26" x14ac:dyDescent="0.2">
      <c r="A1718" s="25" t="s">
        <v>4318</v>
      </c>
      <c r="B1718" s="9" t="str">
        <f t="shared" si="210"/>
        <v>A0442</v>
      </c>
      <c r="C1718" s="30">
        <v>11140</v>
      </c>
      <c r="D1718" s="30">
        <v>11140</v>
      </c>
      <c r="E1718" s="32">
        <v>41845</v>
      </c>
      <c r="F1718" s="27" t="s">
        <v>4237</v>
      </c>
      <c r="G1718" s="34" t="s">
        <v>5523</v>
      </c>
      <c r="H1718" s="10" t="str">
        <f t="shared" si="211"/>
        <v>Post-calc.</v>
      </c>
      <c r="I1718" s="3">
        <f t="shared" si="208"/>
        <v>0</v>
      </c>
      <c r="M1718" s="7" t="s">
        <v>1744</v>
      </c>
      <c r="N1718" s="9" t="str">
        <f t="shared" si="209"/>
        <v>A3087</v>
      </c>
      <c r="O1718" s="3">
        <v>213.88499999999999</v>
      </c>
      <c r="P1718" s="3">
        <v>213.88499999999999</v>
      </c>
      <c r="Q1718" s="1" t="s">
        <v>8</v>
      </c>
      <c r="R1718" s="1" t="s">
        <v>9</v>
      </c>
      <c r="S1718" s="1" t="s">
        <v>10</v>
      </c>
      <c r="T1718" s="1" t="s">
        <v>1736</v>
      </c>
      <c r="V1718" s="19" t="str">
        <f t="shared" si="212"/>
        <v>Post-calc.</v>
      </c>
      <c r="W1718" s="1" t="str">
        <f t="shared" si="213"/>
        <v>Post-calc.</v>
      </c>
      <c r="X1718" s="1" t="b">
        <f t="shared" si="214"/>
        <v>1</v>
      </c>
      <c r="Z1718" s="3">
        <f t="shared" si="215"/>
        <v>0</v>
      </c>
    </row>
    <row r="1719" spans="1:26" x14ac:dyDescent="0.2">
      <c r="A1719" s="25" t="s">
        <v>4319</v>
      </c>
      <c r="B1719" s="9" t="str">
        <f t="shared" si="210"/>
        <v>A0453</v>
      </c>
      <c r="C1719" s="30">
        <v>562.45000000000005</v>
      </c>
      <c r="D1719" s="30">
        <v>562.45000000000005</v>
      </c>
      <c r="E1719" s="32">
        <v>42101</v>
      </c>
      <c r="F1719" s="27" t="s">
        <v>4269</v>
      </c>
      <c r="G1719" s="34" t="s">
        <v>5524</v>
      </c>
      <c r="H1719" s="10" t="str">
        <f t="shared" si="211"/>
        <v>Post-calc.</v>
      </c>
      <c r="I1719" s="3">
        <f t="shared" si="208"/>
        <v>0</v>
      </c>
      <c r="M1719" s="7" t="s">
        <v>1745</v>
      </c>
      <c r="N1719" s="9" t="str">
        <f t="shared" si="209"/>
        <v>A3089</v>
      </c>
      <c r="O1719" s="3">
        <v>118.86499999999999</v>
      </c>
      <c r="P1719" s="3">
        <v>118.86499999999999</v>
      </c>
      <c r="Q1719" s="1" t="s">
        <v>8</v>
      </c>
      <c r="R1719" s="1" t="s">
        <v>9</v>
      </c>
      <c r="S1719" s="1" t="s">
        <v>10</v>
      </c>
      <c r="T1719" s="1" t="s">
        <v>1736</v>
      </c>
      <c r="V1719" s="19" t="str">
        <f t="shared" si="212"/>
        <v>Post-calc.</v>
      </c>
      <c r="W1719" s="1" t="str">
        <f t="shared" si="213"/>
        <v>Post-calc.</v>
      </c>
      <c r="X1719" s="1" t="b">
        <f t="shared" si="214"/>
        <v>1</v>
      </c>
      <c r="Z1719" s="3">
        <f t="shared" si="215"/>
        <v>0</v>
      </c>
    </row>
    <row r="1720" spans="1:26" x14ac:dyDescent="0.2">
      <c r="A1720" s="25" t="s">
        <v>4320</v>
      </c>
      <c r="B1720" s="9" t="str">
        <f t="shared" si="210"/>
        <v>A0454</v>
      </c>
      <c r="C1720" s="30">
        <v>354.06</v>
      </c>
      <c r="D1720" s="30">
        <v>354.06</v>
      </c>
      <c r="E1720" s="32">
        <v>42093</v>
      </c>
      <c r="F1720" s="27" t="s">
        <v>4269</v>
      </c>
      <c r="G1720" s="34" t="s">
        <v>5524</v>
      </c>
      <c r="H1720" s="10" t="str">
        <f t="shared" si="211"/>
        <v>Post-calc.</v>
      </c>
      <c r="I1720" s="3">
        <f t="shared" si="208"/>
        <v>0</v>
      </c>
      <c r="M1720" s="7" t="s">
        <v>1746</v>
      </c>
      <c r="N1720" s="9" t="str">
        <f t="shared" si="209"/>
        <v>A3090</v>
      </c>
      <c r="O1720" s="3">
        <v>1968.5105000000001</v>
      </c>
      <c r="P1720" s="3">
        <v>1841.08</v>
      </c>
      <c r="Q1720" s="1" t="s">
        <v>8</v>
      </c>
      <c r="R1720" s="1" t="s">
        <v>9</v>
      </c>
      <c r="S1720" s="1" t="s">
        <v>10</v>
      </c>
      <c r="T1720" s="1" t="s">
        <v>69</v>
      </c>
      <c r="V1720" s="19" t="str">
        <f t="shared" si="212"/>
        <v>Post-calc.</v>
      </c>
      <c r="W1720" s="1" t="str">
        <f t="shared" si="213"/>
        <v>Post-calc.</v>
      </c>
      <c r="X1720" s="1" t="b">
        <f t="shared" si="214"/>
        <v>1</v>
      </c>
      <c r="Z1720" s="3">
        <f t="shared" si="215"/>
        <v>0</v>
      </c>
    </row>
    <row r="1721" spans="1:26" x14ac:dyDescent="0.2">
      <c r="A1721" s="25" t="s">
        <v>4321</v>
      </c>
      <c r="B1721" s="9" t="str">
        <f t="shared" si="210"/>
        <v>A0495</v>
      </c>
      <c r="C1721" s="30">
        <v>2336.0868</v>
      </c>
      <c r="D1721" s="30">
        <v>2051.64</v>
      </c>
      <c r="E1721" s="32">
        <v>42249</v>
      </c>
      <c r="F1721" s="27" t="s">
        <v>4269</v>
      </c>
      <c r="G1721" s="34" t="s">
        <v>5524</v>
      </c>
      <c r="H1721" s="10" t="str">
        <f t="shared" si="211"/>
        <v>Post-calc.</v>
      </c>
      <c r="I1721" s="3">
        <f t="shared" si="208"/>
        <v>0</v>
      </c>
      <c r="M1721" s="7" t="s">
        <v>1747</v>
      </c>
      <c r="N1721" s="9" t="str">
        <f t="shared" si="209"/>
        <v>A3091</v>
      </c>
      <c r="O1721" s="3">
        <v>233.185</v>
      </c>
      <c r="P1721" s="3">
        <v>233.185</v>
      </c>
      <c r="Q1721" s="1" t="s">
        <v>8</v>
      </c>
      <c r="R1721" s="1" t="s">
        <v>9</v>
      </c>
      <c r="S1721" s="1" t="s">
        <v>10</v>
      </c>
      <c r="T1721" s="1" t="s">
        <v>1736</v>
      </c>
      <c r="V1721" s="19" t="str">
        <f t="shared" si="212"/>
        <v>Post-calc.</v>
      </c>
      <c r="W1721" s="1" t="str">
        <f t="shared" si="213"/>
        <v>Post-calc.</v>
      </c>
      <c r="X1721" s="1" t="b">
        <f t="shared" si="214"/>
        <v>1</v>
      </c>
      <c r="Z1721" s="3">
        <f t="shared" si="215"/>
        <v>0</v>
      </c>
    </row>
    <row r="1722" spans="1:26" x14ac:dyDescent="0.2">
      <c r="A1722" s="25" t="s">
        <v>4322</v>
      </c>
      <c r="B1722" s="9" t="str">
        <f t="shared" si="210"/>
        <v>A0516</v>
      </c>
      <c r="C1722" s="30">
        <v>374.00990000000002</v>
      </c>
      <c r="D1722" s="30">
        <v>374.01</v>
      </c>
      <c r="E1722" s="32">
        <v>42250</v>
      </c>
      <c r="F1722" s="27" t="s">
        <v>4269</v>
      </c>
      <c r="G1722" s="34" t="s">
        <v>5524</v>
      </c>
      <c r="H1722" s="10" t="str">
        <f t="shared" si="211"/>
        <v>Post-calc.</v>
      </c>
      <c r="I1722" s="3">
        <f t="shared" si="208"/>
        <v>0</v>
      </c>
      <c r="M1722" s="7" t="s">
        <v>1748</v>
      </c>
      <c r="N1722" s="9" t="str">
        <f t="shared" si="209"/>
        <v>A3092</v>
      </c>
      <c r="O1722" s="3">
        <v>1395.44</v>
      </c>
      <c r="P1722" s="3">
        <v>1395.44</v>
      </c>
      <c r="Q1722" s="1" t="s">
        <v>8</v>
      </c>
      <c r="R1722" s="1" t="s">
        <v>9</v>
      </c>
      <c r="S1722" s="1" t="s">
        <v>10</v>
      </c>
      <c r="T1722" s="1" t="s">
        <v>1736</v>
      </c>
      <c r="V1722" s="19" t="str">
        <f t="shared" si="212"/>
        <v>Post-calc.</v>
      </c>
      <c r="W1722" s="1" t="str">
        <f t="shared" si="213"/>
        <v>Post-calc.</v>
      </c>
      <c r="X1722" s="1" t="b">
        <f t="shared" si="214"/>
        <v>1</v>
      </c>
      <c r="Z1722" s="3">
        <f t="shared" si="215"/>
        <v>0</v>
      </c>
    </row>
    <row r="1723" spans="1:26" x14ac:dyDescent="0.2">
      <c r="A1723" s="25" t="s">
        <v>4323</v>
      </c>
      <c r="B1723" s="9" t="str">
        <f t="shared" si="210"/>
        <v>A0521</v>
      </c>
      <c r="C1723" s="30">
        <v>5200.18</v>
      </c>
      <c r="D1723" s="30">
        <v>5200.18</v>
      </c>
      <c r="E1723" s="32">
        <v>42166</v>
      </c>
      <c r="F1723" s="27" t="s">
        <v>4237</v>
      </c>
      <c r="G1723" s="34" t="s">
        <v>5523</v>
      </c>
      <c r="H1723" s="10" t="str">
        <f t="shared" si="211"/>
        <v>Post-calc.</v>
      </c>
      <c r="I1723" s="3">
        <f t="shared" si="208"/>
        <v>0</v>
      </c>
      <c r="M1723" s="7" t="s">
        <v>1749</v>
      </c>
      <c r="N1723" s="9" t="str">
        <f t="shared" si="209"/>
        <v>A3103</v>
      </c>
      <c r="O1723" s="3">
        <v>80.424999999999997</v>
      </c>
      <c r="P1723" s="3">
        <v>80.424999999999997</v>
      </c>
      <c r="Q1723" s="1" t="s">
        <v>8</v>
      </c>
      <c r="R1723" s="1" t="s">
        <v>9</v>
      </c>
      <c r="S1723" s="1" t="s">
        <v>10</v>
      </c>
      <c r="T1723" s="1" t="s">
        <v>1736</v>
      </c>
      <c r="V1723" s="19" t="str">
        <f t="shared" si="212"/>
        <v>Post-calc.</v>
      </c>
      <c r="W1723" s="1" t="str">
        <f t="shared" si="213"/>
        <v>Post-calc.</v>
      </c>
      <c r="X1723" s="1" t="b">
        <f t="shared" si="214"/>
        <v>1</v>
      </c>
      <c r="Z1723" s="3">
        <f t="shared" si="215"/>
        <v>0</v>
      </c>
    </row>
    <row r="1724" spans="1:26" x14ac:dyDescent="0.2">
      <c r="A1724" s="25" t="s">
        <v>4324</v>
      </c>
      <c r="B1724" s="9" t="str">
        <f t="shared" si="210"/>
        <v>A0545</v>
      </c>
      <c r="C1724" s="30">
        <v>1029.2126000000001</v>
      </c>
      <c r="D1724" s="30">
        <v>790.44</v>
      </c>
      <c r="E1724" s="32">
        <v>42146</v>
      </c>
      <c r="F1724" s="27" t="s">
        <v>4269</v>
      </c>
      <c r="G1724" s="34" t="s">
        <v>5524</v>
      </c>
      <c r="H1724" s="10" t="str">
        <f t="shared" si="211"/>
        <v>Post-calc.</v>
      </c>
      <c r="I1724" s="3">
        <f t="shared" si="208"/>
        <v>0</v>
      </c>
      <c r="M1724" s="7" t="s">
        <v>1750</v>
      </c>
      <c r="N1724" s="9" t="str">
        <f t="shared" si="209"/>
        <v>A3107</v>
      </c>
      <c r="O1724" s="3">
        <v>545.44000000000005</v>
      </c>
      <c r="P1724" s="3">
        <v>545.44000000000005</v>
      </c>
      <c r="Q1724" s="1" t="s">
        <v>8</v>
      </c>
      <c r="R1724" s="1" t="s">
        <v>9</v>
      </c>
      <c r="S1724" s="1" t="s">
        <v>10</v>
      </c>
      <c r="T1724" s="1" t="s">
        <v>1736</v>
      </c>
      <c r="V1724" s="19" t="str">
        <f t="shared" si="212"/>
        <v>Post-calc.</v>
      </c>
      <c r="W1724" s="1" t="str">
        <f t="shared" si="213"/>
        <v>Post-calc.</v>
      </c>
      <c r="X1724" s="1" t="b">
        <f t="shared" si="214"/>
        <v>1</v>
      </c>
      <c r="Z1724" s="3">
        <f t="shared" si="215"/>
        <v>0</v>
      </c>
    </row>
    <row r="1725" spans="1:26" x14ac:dyDescent="0.2">
      <c r="A1725" s="25" t="s">
        <v>4325</v>
      </c>
      <c r="B1725" s="9" t="str">
        <f t="shared" si="210"/>
        <v>A0546</v>
      </c>
      <c r="C1725" s="30">
        <v>946.54830000000004</v>
      </c>
      <c r="D1725" s="30">
        <v>590.85</v>
      </c>
      <c r="E1725" s="32">
        <v>42142</v>
      </c>
      <c r="F1725" s="27" t="s">
        <v>4269</v>
      </c>
      <c r="G1725" s="34" t="s">
        <v>5524</v>
      </c>
      <c r="H1725" s="10" t="str">
        <f t="shared" si="211"/>
        <v>Post-calc.</v>
      </c>
      <c r="I1725" s="3">
        <f t="shared" si="208"/>
        <v>0</v>
      </c>
      <c r="M1725" s="7" t="s">
        <v>1751</v>
      </c>
      <c r="N1725" s="9" t="str">
        <f t="shared" si="209"/>
        <v>A3119</v>
      </c>
      <c r="O1725" s="3">
        <v>398.09</v>
      </c>
      <c r="P1725" s="3">
        <v>398.09</v>
      </c>
      <c r="Q1725" s="1" t="s">
        <v>8</v>
      </c>
      <c r="R1725" s="1" t="s">
        <v>9</v>
      </c>
      <c r="S1725" s="1" t="s">
        <v>10</v>
      </c>
      <c r="T1725" s="1" t="s">
        <v>1736</v>
      </c>
      <c r="V1725" s="19" t="str">
        <f t="shared" si="212"/>
        <v>Post-calc.</v>
      </c>
      <c r="W1725" s="1" t="str">
        <f t="shared" si="213"/>
        <v>Post-calc.</v>
      </c>
      <c r="X1725" s="1" t="b">
        <f t="shared" si="214"/>
        <v>1</v>
      </c>
      <c r="Z1725" s="3">
        <f t="shared" si="215"/>
        <v>0</v>
      </c>
    </row>
    <row r="1726" spans="1:26" x14ac:dyDescent="0.2">
      <c r="A1726" s="25" t="s">
        <v>4326</v>
      </c>
      <c r="B1726" s="9" t="str">
        <f t="shared" si="210"/>
        <v>A0558</v>
      </c>
      <c r="C1726" s="30">
        <v>282.68520000000001</v>
      </c>
      <c r="D1726" s="30">
        <v>390.68</v>
      </c>
      <c r="E1726" s="32">
        <v>42228</v>
      </c>
      <c r="F1726" s="27" t="s">
        <v>4269</v>
      </c>
      <c r="G1726" s="34" t="s">
        <v>5524</v>
      </c>
      <c r="H1726" s="10" t="str">
        <f t="shared" si="211"/>
        <v>Post-calc.</v>
      </c>
      <c r="I1726" s="3">
        <f t="shared" si="208"/>
        <v>0</v>
      </c>
      <c r="M1726" s="7" t="s">
        <v>1752</v>
      </c>
      <c r="N1726" s="9" t="str">
        <f t="shared" si="209"/>
        <v>A3123</v>
      </c>
      <c r="O1726" s="3">
        <v>118.88500000000001</v>
      </c>
      <c r="P1726" s="3">
        <v>118.88500000000001</v>
      </c>
      <c r="Q1726" s="1" t="s">
        <v>8</v>
      </c>
      <c r="R1726" s="1" t="s">
        <v>9</v>
      </c>
      <c r="S1726" s="1" t="s">
        <v>10</v>
      </c>
      <c r="T1726" s="1" t="s">
        <v>1736</v>
      </c>
      <c r="V1726" s="19" t="str">
        <f t="shared" si="212"/>
        <v>Post-calc.</v>
      </c>
      <c r="W1726" s="1" t="str">
        <f t="shared" si="213"/>
        <v>Post-calc.</v>
      </c>
      <c r="X1726" s="1" t="b">
        <f t="shared" si="214"/>
        <v>1</v>
      </c>
      <c r="Z1726" s="3">
        <f t="shared" si="215"/>
        <v>0</v>
      </c>
    </row>
    <row r="1727" spans="1:26" x14ac:dyDescent="0.2">
      <c r="A1727" s="25" t="s">
        <v>4327</v>
      </c>
      <c r="B1727" s="9" t="str">
        <f t="shared" si="210"/>
        <v>A0566</v>
      </c>
      <c r="C1727" s="30">
        <v>611.07000000000005</v>
      </c>
      <c r="D1727" s="30">
        <v>1259.8499999999999</v>
      </c>
      <c r="E1727" s="32">
        <v>42216</v>
      </c>
      <c r="F1727" s="27" t="s">
        <v>4269</v>
      </c>
      <c r="G1727" s="34" t="s">
        <v>5524</v>
      </c>
      <c r="H1727" s="10" t="str">
        <f t="shared" si="211"/>
        <v>Post-calc.</v>
      </c>
      <c r="I1727" s="3">
        <f t="shared" si="208"/>
        <v>0</v>
      </c>
      <c r="M1727" s="7" t="s">
        <v>1753</v>
      </c>
      <c r="N1727" s="9" t="str">
        <f t="shared" si="209"/>
        <v>A3128</v>
      </c>
      <c r="O1727" s="3">
        <v>27.4025</v>
      </c>
      <c r="P1727" s="3">
        <v>27.4025</v>
      </c>
      <c r="Q1727" s="1" t="s">
        <v>8</v>
      </c>
      <c r="R1727" s="1" t="s">
        <v>9</v>
      </c>
      <c r="S1727" s="1" t="s">
        <v>10</v>
      </c>
      <c r="T1727" s="1" t="s">
        <v>1736</v>
      </c>
      <c r="V1727" s="19" t="str">
        <f t="shared" si="212"/>
        <v>Post-calc.</v>
      </c>
      <c r="W1727" s="1" t="str">
        <f t="shared" si="213"/>
        <v>Post-calc.</v>
      </c>
      <c r="X1727" s="1" t="b">
        <f t="shared" si="214"/>
        <v>1</v>
      </c>
      <c r="Z1727" s="3">
        <f t="shared" si="215"/>
        <v>0</v>
      </c>
    </row>
    <row r="1728" spans="1:26" x14ac:dyDescent="0.2">
      <c r="A1728" s="25" t="s">
        <v>4328</v>
      </c>
      <c r="B1728" s="9" t="str">
        <f t="shared" si="210"/>
        <v>A0578</v>
      </c>
      <c r="C1728" s="30">
        <v>69.462000000000003</v>
      </c>
      <c r="D1728" s="30">
        <v>69.314400000000006</v>
      </c>
      <c r="E1728" s="32">
        <v>42296</v>
      </c>
      <c r="F1728" s="27" t="s">
        <v>4157</v>
      </c>
      <c r="G1728" s="34" t="s">
        <v>5521</v>
      </c>
      <c r="H1728" s="10" t="str">
        <f t="shared" si="211"/>
        <v>Post-calc.</v>
      </c>
      <c r="I1728" s="3">
        <f t="shared" si="208"/>
        <v>0</v>
      </c>
      <c r="M1728" s="7" t="s">
        <v>1754</v>
      </c>
      <c r="N1728" s="9" t="str">
        <f t="shared" si="209"/>
        <v>A3151</v>
      </c>
      <c r="O1728" s="3">
        <v>2946.89</v>
      </c>
      <c r="P1728" s="3">
        <v>2919.25</v>
      </c>
      <c r="Q1728" s="1" t="s">
        <v>8</v>
      </c>
      <c r="R1728" s="1" t="s">
        <v>9</v>
      </c>
      <c r="S1728" s="1" t="s">
        <v>10</v>
      </c>
      <c r="T1728" s="1" t="s">
        <v>69</v>
      </c>
      <c r="V1728" s="19" t="str">
        <f t="shared" si="212"/>
        <v>Post-calc.</v>
      </c>
      <c r="W1728" s="1" t="str">
        <f t="shared" si="213"/>
        <v>Post-calc.</v>
      </c>
      <c r="X1728" s="1" t="b">
        <f t="shared" si="214"/>
        <v>1</v>
      </c>
      <c r="Z1728" s="3">
        <f t="shared" si="215"/>
        <v>0</v>
      </c>
    </row>
    <row r="1729" spans="1:26" x14ac:dyDescent="0.2">
      <c r="A1729" s="25" t="s">
        <v>4329</v>
      </c>
      <c r="B1729" s="9" t="str">
        <f t="shared" si="210"/>
        <v>A0579</v>
      </c>
      <c r="C1729" s="30">
        <v>48.811199999999999</v>
      </c>
      <c r="D1729" s="30">
        <v>48.893700000000003</v>
      </c>
      <c r="E1729" s="32">
        <v>42174</v>
      </c>
      <c r="F1729" s="27" t="s">
        <v>4157</v>
      </c>
      <c r="G1729" s="34" t="s">
        <v>5521</v>
      </c>
      <c r="H1729" s="10" t="str">
        <f t="shared" si="211"/>
        <v>Post-calc.</v>
      </c>
      <c r="I1729" s="3">
        <f t="shared" si="208"/>
        <v>0</v>
      </c>
      <c r="M1729" s="7" t="s">
        <v>1755</v>
      </c>
      <c r="N1729" s="9" t="str">
        <f t="shared" si="209"/>
        <v>A3157</v>
      </c>
      <c r="O1729" s="3">
        <v>231.48410000000001</v>
      </c>
      <c r="P1729" s="3">
        <v>231.48</v>
      </c>
      <c r="Q1729" s="1" t="s">
        <v>8</v>
      </c>
      <c r="R1729" s="1" t="s">
        <v>9</v>
      </c>
      <c r="S1729" s="1" t="s">
        <v>10</v>
      </c>
      <c r="T1729" s="1" t="s">
        <v>1372</v>
      </c>
      <c r="V1729" s="19" t="str">
        <f t="shared" si="212"/>
        <v>Post-calc.</v>
      </c>
      <c r="W1729" s="1" t="str">
        <f t="shared" si="213"/>
        <v>Post-calc.</v>
      </c>
      <c r="X1729" s="1" t="b">
        <f t="shared" si="214"/>
        <v>1</v>
      </c>
      <c r="Z1729" s="3">
        <f t="shared" si="215"/>
        <v>0</v>
      </c>
    </row>
    <row r="1730" spans="1:26" x14ac:dyDescent="0.2">
      <c r="A1730" s="25" t="s">
        <v>4330</v>
      </c>
      <c r="B1730" s="9" t="str">
        <f t="shared" si="210"/>
        <v>A0640</v>
      </c>
      <c r="C1730" s="30">
        <v>92.864800000000002</v>
      </c>
      <c r="D1730" s="30">
        <v>83.830699999999993</v>
      </c>
      <c r="E1730" s="32">
        <v>42012</v>
      </c>
      <c r="F1730" s="27" t="s">
        <v>4331</v>
      </c>
      <c r="G1730" s="34" t="s">
        <v>5526</v>
      </c>
      <c r="H1730" s="10" t="str">
        <f t="shared" si="211"/>
        <v>Post-calc.</v>
      </c>
      <c r="I1730" s="3">
        <f t="shared" si="208"/>
        <v>0</v>
      </c>
      <c r="M1730" s="7" t="s">
        <v>1756</v>
      </c>
      <c r="N1730" s="9" t="str">
        <f t="shared" si="209"/>
        <v>A3158</v>
      </c>
      <c r="O1730" s="3">
        <v>2824.8128999999999</v>
      </c>
      <c r="P1730" s="3">
        <v>2824.81</v>
      </c>
      <c r="Q1730" s="1" t="s">
        <v>8</v>
      </c>
      <c r="R1730" s="1" t="s">
        <v>9</v>
      </c>
      <c r="S1730" s="1" t="s">
        <v>10</v>
      </c>
      <c r="T1730" s="1" t="s">
        <v>1372</v>
      </c>
      <c r="V1730" s="19" t="str">
        <f t="shared" si="212"/>
        <v>Post-calc.</v>
      </c>
      <c r="W1730" s="1" t="str">
        <f t="shared" si="213"/>
        <v>Post-calc.</v>
      </c>
      <c r="X1730" s="1" t="b">
        <f t="shared" si="214"/>
        <v>1</v>
      </c>
      <c r="Z1730" s="3">
        <f t="shared" si="215"/>
        <v>0</v>
      </c>
    </row>
    <row r="1731" spans="1:26" x14ac:dyDescent="0.2">
      <c r="A1731" s="25" t="s">
        <v>4332</v>
      </c>
      <c r="B1731" s="9" t="str">
        <f t="shared" si="210"/>
        <v>A0881</v>
      </c>
      <c r="C1731" s="30">
        <v>1521.95</v>
      </c>
      <c r="D1731" s="30">
        <v>4189.5200000000004</v>
      </c>
      <c r="E1731" s="32">
        <v>42355</v>
      </c>
      <c r="F1731" s="27" t="s">
        <v>4269</v>
      </c>
      <c r="G1731" s="34" t="s">
        <v>5524</v>
      </c>
      <c r="H1731" s="10" t="str">
        <f t="shared" si="211"/>
        <v>Post-calc.</v>
      </c>
      <c r="I1731" s="3">
        <f t="shared" si="208"/>
        <v>0</v>
      </c>
      <c r="M1731" s="7" t="s">
        <v>1757</v>
      </c>
      <c r="N1731" s="9" t="str">
        <f t="shared" si="209"/>
        <v>A3186</v>
      </c>
      <c r="O1731" s="3">
        <v>250.88929999999999</v>
      </c>
      <c r="P1731" s="3">
        <v>242.44540000000001</v>
      </c>
      <c r="Q1731" s="1" t="s">
        <v>8</v>
      </c>
      <c r="R1731" s="1" t="s">
        <v>9</v>
      </c>
      <c r="S1731" s="1" t="s">
        <v>10</v>
      </c>
      <c r="T1731" s="1" t="s">
        <v>1528</v>
      </c>
      <c r="V1731" s="19" t="str">
        <f t="shared" si="212"/>
        <v>Post-calc.</v>
      </c>
      <c r="W1731" s="1" t="str">
        <f t="shared" si="213"/>
        <v>Post-calc.</v>
      </c>
      <c r="X1731" s="1" t="b">
        <f t="shared" si="214"/>
        <v>1</v>
      </c>
      <c r="Z1731" s="3">
        <f t="shared" si="215"/>
        <v>0</v>
      </c>
    </row>
    <row r="1732" spans="1:26" x14ac:dyDescent="0.2">
      <c r="A1732" s="25" t="s">
        <v>4333</v>
      </c>
      <c r="B1732" s="9" t="str">
        <f t="shared" si="210"/>
        <v>A0883</v>
      </c>
      <c r="C1732" s="30">
        <v>146.23349999999999</v>
      </c>
      <c r="D1732" s="30">
        <v>150.09190000000001</v>
      </c>
      <c r="E1732" s="32">
        <v>42205</v>
      </c>
      <c r="F1732" s="27" t="s">
        <v>4157</v>
      </c>
      <c r="G1732" s="34" t="s">
        <v>5521</v>
      </c>
      <c r="H1732" s="10" t="str">
        <f t="shared" si="211"/>
        <v>Post-calc.</v>
      </c>
      <c r="I1732" s="3">
        <f t="shared" ref="I1732:I1795" si="216">+VLOOKUP(B1732,$N$4:$P$2559,2,FALSE)-C1732</f>
        <v>0</v>
      </c>
      <c r="M1732" s="7" t="s">
        <v>1758</v>
      </c>
      <c r="N1732" s="9" t="str">
        <f t="shared" ref="N1732:N1795" si="217">+LEFT(M1732,5)</f>
        <v>A3254</v>
      </c>
      <c r="O1732" s="3">
        <v>384.93830000000003</v>
      </c>
      <c r="P1732" s="3">
        <v>370.53680000000003</v>
      </c>
      <c r="Q1732" s="1" t="s">
        <v>8</v>
      </c>
      <c r="R1732" s="1" t="s">
        <v>9</v>
      </c>
      <c r="S1732" s="1" t="s">
        <v>10</v>
      </c>
      <c r="T1732" s="1" t="s">
        <v>1528</v>
      </c>
      <c r="V1732" s="19" t="str">
        <f t="shared" si="212"/>
        <v>Post-calc.</v>
      </c>
      <c r="W1732" s="1" t="str">
        <f t="shared" si="213"/>
        <v>Post-calc.</v>
      </c>
      <c r="X1732" s="1" t="b">
        <f t="shared" si="214"/>
        <v>1</v>
      </c>
      <c r="Z1732" s="3">
        <f t="shared" si="215"/>
        <v>0</v>
      </c>
    </row>
    <row r="1733" spans="1:26" x14ac:dyDescent="0.2">
      <c r="A1733" s="25" t="s">
        <v>4334</v>
      </c>
      <c r="B1733" s="9" t="str">
        <f t="shared" ref="B1733:B1796" si="218">+LEFT(A1733,5)</f>
        <v>A0908</v>
      </c>
      <c r="C1733" s="30">
        <v>276.6755</v>
      </c>
      <c r="D1733" s="30">
        <v>276.68</v>
      </c>
      <c r="E1733" s="32">
        <v>42136</v>
      </c>
      <c r="F1733" s="27" t="s">
        <v>4269</v>
      </c>
      <c r="G1733" s="34" t="s">
        <v>5524</v>
      </c>
      <c r="H1733" s="10" t="str">
        <f t="shared" ref="H1733:H1796" si="219">+IF(E1733&gt;1,"Post-calc.","Pre-calc.")</f>
        <v>Post-calc.</v>
      </c>
      <c r="I1733" s="3">
        <f t="shared" si="216"/>
        <v>0</v>
      </c>
      <c r="M1733" s="7" t="s">
        <v>1759</v>
      </c>
      <c r="N1733" s="9" t="str">
        <f t="shared" si="217"/>
        <v>A3255</v>
      </c>
      <c r="O1733" s="3">
        <v>249.91079999999999</v>
      </c>
      <c r="P1733" s="3">
        <v>7309.76</v>
      </c>
      <c r="Q1733" s="1" t="s">
        <v>8</v>
      </c>
      <c r="R1733" s="1" t="s">
        <v>9</v>
      </c>
      <c r="S1733" s="1" t="s">
        <v>10</v>
      </c>
      <c r="T1733" s="1" t="s">
        <v>1528</v>
      </c>
      <c r="V1733" s="19" t="str">
        <f t="shared" ref="V1733:V1796" si="220">+VLOOKUP(N1733,$B$4:$H$2903,7,FALSE)</f>
        <v>Post-calc.</v>
      </c>
      <c r="W1733" s="1" t="str">
        <f t="shared" ref="W1733:W1796" si="221">+Q1733</f>
        <v>Post-calc.</v>
      </c>
      <c r="X1733" s="1" t="b">
        <f t="shared" ref="X1733:X1796" si="222">+V1733=W1733</f>
        <v>1</v>
      </c>
      <c r="Z1733" s="3">
        <f t="shared" ref="Z1733:Z1796" si="223">+IF(Q1733="Post-calc.",VLOOKUP(N1733,$B$4:$H$2903,3,FALSE)-P1733,VLOOKUP(N1733,$B$4:$H$2903,2,FALSE)-P1733)</f>
        <v>0</v>
      </c>
    </row>
    <row r="1734" spans="1:26" x14ac:dyDescent="0.2">
      <c r="A1734" s="25" t="s">
        <v>4335</v>
      </c>
      <c r="B1734" s="9" t="str">
        <f t="shared" si="218"/>
        <v>A0944</v>
      </c>
      <c r="C1734" s="30">
        <v>645.06349999999998</v>
      </c>
      <c r="D1734" s="30">
        <v>645.06349999999998</v>
      </c>
      <c r="E1734" s="32">
        <v>42019</v>
      </c>
      <c r="F1734" s="27" t="s">
        <v>4331</v>
      </c>
      <c r="G1734" s="34" t="s">
        <v>5526</v>
      </c>
      <c r="H1734" s="10" t="str">
        <f t="shared" si="219"/>
        <v>Post-calc.</v>
      </c>
      <c r="I1734" s="3">
        <f t="shared" si="216"/>
        <v>0</v>
      </c>
      <c r="M1734" s="7" t="s">
        <v>1760</v>
      </c>
      <c r="N1734" s="9" t="str">
        <f t="shared" si="217"/>
        <v>A3256</v>
      </c>
      <c r="O1734" s="3">
        <v>329.4008</v>
      </c>
      <c r="P1734" s="3">
        <v>317.95639999999997</v>
      </c>
      <c r="Q1734" s="1" t="s">
        <v>8</v>
      </c>
      <c r="R1734" s="1" t="s">
        <v>9</v>
      </c>
      <c r="S1734" s="1" t="s">
        <v>10</v>
      </c>
      <c r="T1734" s="1" t="s">
        <v>1528</v>
      </c>
      <c r="V1734" s="19" t="str">
        <f t="shared" si="220"/>
        <v>Post-calc.</v>
      </c>
      <c r="W1734" s="1" t="str">
        <f t="shared" si="221"/>
        <v>Post-calc.</v>
      </c>
      <c r="X1734" s="1" t="b">
        <f t="shared" si="222"/>
        <v>1</v>
      </c>
      <c r="Z1734" s="3">
        <f t="shared" si="223"/>
        <v>0</v>
      </c>
    </row>
    <row r="1735" spans="1:26" x14ac:dyDescent="0.2">
      <c r="A1735" s="25" t="s">
        <v>4336</v>
      </c>
      <c r="B1735" s="9" t="str">
        <f t="shared" si="218"/>
        <v>A0945</v>
      </c>
      <c r="C1735" s="30">
        <v>234.7784</v>
      </c>
      <c r="D1735" s="30">
        <v>234.78</v>
      </c>
      <c r="E1735" s="32">
        <v>42142</v>
      </c>
      <c r="F1735" s="27" t="s">
        <v>4269</v>
      </c>
      <c r="G1735" s="34" t="s">
        <v>5524</v>
      </c>
      <c r="H1735" s="10" t="str">
        <f t="shared" si="219"/>
        <v>Post-calc.</v>
      </c>
      <c r="I1735" s="3">
        <f t="shared" si="216"/>
        <v>0</v>
      </c>
      <c r="M1735" s="7" t="s">
        <v>1761</v>
      </c>
      <c r="N1735" s="9" t="str">
        <f t="shared" si="217"/>
        <v>A3257</v>
      </c>
      <c r="O1735" s="3">
        <v>249.91079999999999</v>
      </c>
      <c r="P1735" s="3">
        <v>239.1765</v>
      </c>
      <c r="Q1735" s="1" t="s">
        <v>8</v>
      </c>
      <c r="R1735" s="1" t="s">
        <v>9</v>
      </c>
      <c r="S1735" s="1" t="s">
        <v>10</v>
      </c>
      <c r="T1735" s="1" t="s">
        <v>1528</v>
      </c>
      <c r="V1735" s="19" t="str">
        <f t="shared" si="220"/>
        <v>Post-calc.</v>
      </c>
      <c r="W1735" s="1" t="str">
        <f t="shared" si="221"/>
        <v>Post-calc.</v>
      </c>
      <c r="X1735" s="1" t="b">
        <f t="shared" si="222"/>
        <v>1</v>
      </c>
      <c r="Z1735" s="3">
        <f t="shared" si="223"/>
        <v>0</v>
      </c>
    </row>
    <row r="1736" spans="1:26" x14ac:dyDescent="0.2">
      <c r="A1736" s="25" t="s">
        <v>4337</v>
      </c>
      <c r="B1736" s="9" t="str">
        <f t="shared" si="218"/>
        <v>A0950</v>
      </c>
      <c r="C1736" s="30">
        <v>297.85820000000001</v>
      </c>
      <c r="D1736" s="30">
        <v>256.82</v>
      </c>
      <c r="E1736" s="32">
        <v>42150</v>
      </c>
      <c r="F1736" s="27" t="s">
        <v>4269</v>
      </c>
      <c r="G1736" s="34" t="s">
        <v>5524</v>
      </c>
      <c r="H1736" s="10" t="str">
        <f t="shared" si="219"/>
        <v>Post-calc.</v>
      </c>
      <c r="I1736" s="3">
        <f t="shared" si="216"/>
        <v>0</v>
      </c>
      <c r="M1736" s="7" t="s">
        <v>1762</v>
      </c>
      <c r="N1736" s="9" t="str">
        <f t="shared" si="217"/>
        <v>A3262</v>
      </c>
      <c r="O1736" s="3">
        <v>234.92609999999999</v>
      </c>
      <c r="P1736" s="3">
        <v>234.93</v>
      </c>
      <c r="Q1736" s="1" t="s">
        <v>8</v>
      </c>
      <c r="R1736" s="1" t="s">
        <v>9</v>
      </c>
      <c r="S1736" s="1" t="s">
        <v>10</v>
      </c>
      <c r="T1736" s="1" t="s">
        <v>1372</v>
      </c>
      <c r="V1736" s="19" t="str">
        <f t="shared" si="220"/>
        <v>Post-calc.</v>
      </c>
      <c r="W1736" s="1" t="str">
        <f t="shared" si="221"/>
        <v>Post-calc.</v>
      </c>
      <c r="X1736" s="1" t="b">
        <f t="shared" si="222"/>
        <v>1</v>
      </c>
      <c r="Z1736" s="3">
        <f t="shared" si="223"/>
        <v>0</v>
      </c>
    </row>
    <row r="1737" spans="1:26" x14ac:dyDescent="0.2">
      <c r="A1737" s="25" t="s">
        <v>4338</v>
      </c>
      <c r="B1737" s="9" t="str">
        <f t="shared" si="218"/>
        <v>A0951</v>
      </c>
      <c r="C1737" s="30">
        <v>1311.1217999999999</v>
      </c>
      <c r="D1737" s="30">
        <v>1223.3800000000001</v>
      </c>
      <c r="E1737" s="32">
        <v>42144</v>
      </c>
      <c r="F1737" s="27" t="s">
        <v>4269</v>
      </c>
      <c r="G1737" s="34" t="s">
        <v>5524</v>
      </c>
      <c r="H1737" s="10" t="str">
        <f t="shared" si="219"/>
        <v>Post-calc.</v>
      </c>
      <c r="I1737" s="3">
        <f t="shared" si="216"/>
        <v>0</v>
      </c>
      <c r="M1737" s="7" t="s">
        <v>1763</v>
      </c>
      <c r="N1737" s="9" t="str">
        <f t="shared" si="217"/>
        <v>A3263</v>
      </c>
      <c r="O1737" s="3">
        <v>293.65960000000001</v>
      </c>
      <c r="P1737" s="3">
        <v>264.33</v>
      </c>
      <c r="Q1737" s="1" t="s">
        <v>8</v>
      </c>
      <c r="R1737" s="1" t="s">
        <v>9</v>
      </c>
      <c r="S1737" s="1" t="s">
        <v>10</v>
      </c>
      <c r="T1737" s="1" t="s">
        <v>1372</v>
      </c>
      <c r="V1737" s="19" t="str">
        <f t="shared" si="220"/>
        <v>Post-calc.</v>
      </c>
      <c r="W1737" s="1" t="str">
        <f t="shared" si="221"/>
        <v>Post-calc.</v>
      </c>
      <c r="X1737" s="1" t="b">
        <f t="shared" si="222"/>
        <v>1</v>
      </c>
      <c r="Z1737" s="3">
        <f t="shared" si="223"/>
        <v>0</v>
      </c>
    </row>
    <row r="1738" spans="1:26" x14ac:dyDescent="0.2">
      <c r="A1738" s="25" t="s">
        <v>4339</v>
      </c>
      <c r="B1738" s="9" t="str">
        <f t="shared" si="218"/>
        <v>A0955</v>
      </c>
      <c r="C1738" s="30">
        <v>1489.3145</v>
      </c>
      <c r="D1738" s="30">
        <v>1450.58</v>
      </c>
      <c r="E1738" s="32">
        <v>42145</v>
      </c>
      <c r="F1738" s="27" t="s">
        <v>4269</v>
      </c>
      <c r="G1738" s="34" t="s">
        <v>5524</v>
      </c>
      <c r="H1738" s="10" t="str">
        <f t="shared" si="219"/>
        <v>Post-calc.</v>
      </c>
      <c r="I1738" s="3">
        <f t="shared" si="216"/>
        <v>0</v>
      </c>
      <c r="M1738" s="7" t="s">
        <v>1764</v>
      </c>
      <c r="N1738" s="9" t="str">
        <f t="shared" si="217"/>
        <v>A3272</v>
      </c>
      <c r="O1738" s="3">
        <v>1126.5024000000001</v>
      </c>
      <c r="P1738" s="3">
        <v>1126.5024000000001</v>
      </c>
      <c r="Q1738" s="1" t="s">
        <v>14</v>
      </c>
      <c r="R1738" s="1" t="s">
        <v>9</v>
      </c>
      <c r="S1738" s="1" t="s">
        <v>10</v>
      </c>
      <c r="T1738" s="1" t="s">
        <v>1446</v>
      </c>
      <c r="V1738" s="19" t="str">
        <f t="shared" si="220"/>
        <v>Pre-calc.</v>
      </c>
      <c r="W1738" s="1" t="str">
        <f t="shared" si="221"/>
        <v>Pre-calc.</v>
      </c>
      <c r="X1738" s="1" t="b">
        <f t="shared" si="222"/>
        <v>1</v>
      </c>
      <c r="Z1738" s="3">
        <f t="shared" si="223"/>
        <v>0</v>
      </c>
    </row>
    <row r="1739" spans="1:26" x14ac:dyDescent="0.2">
      <c r="A1739" s="25" t="s">
        <v>4340</v>
      </c>
      <c r="B1739" s="9" t="str">
        <f t="shared" si="218"/>
        <v>A0961</v>
      </c>
      <c r="C1739" s="30">
        <v>900.78449999999998</v>
      </c>
      <c r="D1739" s="30">
        <v>900.78</v>
      </c>
      <c r="E1739" s="32">
        <v>42146</v>
      </c>
      <c r="F1739" s="27" t="s">
        <v>4269</v>
      </c>
      <c r="G1739" s="34" t="s">
        <v>5524</v>
      </c>
      <c r="H1739" s="10" t="str">
        <f t="shared" si="219"/>
        <v>Post-calc.</v>
      </c>
      <c r="I1739" s="3">
        <f t="shared" si="216"/>
        <v>0</v>
      </c>
      <c r="M1739" s="7" t="s">
        <v>1765</v>
      </c>
      <c r="N1739" s="9" t="str">
        <f t="shared" si="217"/>
        <v>A3284</v>
      </c>
      <c r="O1739" s="3">
        <v>4197.2861999999996</v>
      </c>
      <c r="P1739" s="3">
        <v>4197.2861999999996</v>
      </c>
      <c r="Q1739" s="1" t="s">
        <v>14</v>
      </c>
      <c r="R1739" s="1" t="s">
        <v>9</v>
      </c>
      <c r="S1739" s="1" t="s">
        <v>10</v>
      </c>
      <c r="T1739" s="1" t="s">
        <v>69</v>
      </c>
      <c r="V1739" s="19" t="str">
        <f t="shared" si="220"/>
        <v>Pre-calc.</v>
      </c>
      <c r="W1739" s="1" t="str">
        <f t="shared" si="221"/>
        <v>Pre-calc.</v>
      </c>
      <c r="X1739" s="1" t="b">
        <f t="shared" si="222"/>
        <v>1</v>
      </c>
      <c r="Z1739" s="3">
        <f t="shared" si="223"/>
        <v>0</v>
      </c>
    </row>
    <row r="1740" spans="1:26" x14ac:dyDescent="0.2">
      <c r="A1740" s="25" t="s">
        <v>4341</v>
      </c>
      <c r="B1740" s="9" t="str">
        <f t="shared" si="218"/>
        <v>A0962</v>
      </c>
      <c r="C1740" s="30">
        <v>205.43109999999999</v>
      </c>
      <c r="D1740" s="30">
        <v>205.43</v>
      </c>
      <c r="E1740" s="32">
        <v>42142</v>
      </c>
      <c r="F1740" s="27" t="s">
        <v>4269</v>
      </c>
      <c r="G1740" s="34" t="s">
        <v>5524</v>
      </c>
      <c r="H1740" s="10" t="str">
        <f t="shared" si="219"/>
        <v>Post-calc.</v>
      </c>
      <c r="I1740" s="3">
        <f t="shared" si="216"/>
        <v>0</v>
      </c>
      <c r="M1740" s="7" t="s">
        <v>1766</v>
      </c>
      <c r="N1740" s="9" t="str">
        <f t="shared" si="217"/>
        <v>A3303</v>
      </c>
      <c r="O1740" s="3">
        <v>998</v>
      </c>
      <c r="P1740" s="3">
        <v>998</v>
      </c>
      <c r="Q1740" s="1" t="s">
        <v>8</v>
      </c>
      <c r="R1740" s="1" t="s">
        <v>9</v>
      </c>
      <c r="S1740" s="1" t="s">
        <v>10</v>
      </c>
      <c r="T1740" s="1" t="s">
        <v>1340</v>
      </c>
      <c r="V1740" s="19" t="str">
        <f t="shared" si="220"/>
        <v>Post-calc.</v>
      </c>
      <c r="W1740" s="1" t="str">
        <f t="shared" si="221"/>
        <v>Post-calc.</v>
      </c>
      <c r="X1740" s="1" t="b">
        <f t="shared" si="222"/>
        <v>1</v>
      </c>
      <c r="Z1740" s="3">
        <f t="shared" si="223"/>
        <v>0</v>
      </c>
    </row>
    <row r="1741" spans="1:26" x14ac:dyDescent="0.2">
      <c r="A1741" s="25" t="s">
        <v>4342</v>
      </c>
      <c r="B1741" s="9" t="str">
        <f t="shared" si="218"/>
        <v>A0974</v>
      </c>
      <c r="C1741" s="30">
        <v>806.50940000000003</v>
      </c>
      <c r="D1741" s="30">
        <v>79.396699999999996</v>
      </c>
      <c r="E1741" s="32"/>
      <c r="F1741" s="27" t="s">
        <v>1446</v>
      </c>
      <c r="G1741" s="34" t="s">
        <v>5527</v>
      </c>
      <c r="H1741" s="10" t="str">
        <f t="shared" si="219"/>
        <v>Pre-calc.</v>
      </c>
      <c r="I1741" s="3">
        <f t="shared" si="216"/>
        <v>0</v>
      </c>
      <c r="M1741" s="7" t="s">
        <v>1767</v>
      </c>
      <c r="N1741" s="9" t="str">
        <f t="shared" si="217"/>
        <v>A3308</v>
      </c>
      <c r="O1741" s="3">
        <v>748.09379999999999</v>
      </c>
      <c r="P1741" s="3">
        <v>748.09379999999999</v>
      </c>
      <c r="Q1741" s="1" t="s">
        <v>8</v>
      </c>
      <c r="R1741" s="1" t="s">
        <v>9</v>
      </c>
      <c r="S1741" s="1" t="s">
        <v>10</v>
      </c>
      <c r="T1741" s="1" t="s">
        <v>1434</v>
      </c>
      <c r="V1741" s="19" t="str">
        <f t="shared" si="220"/>
        <v>Post-calc.</v>
      </c>
      <c r="W1741" s="1" t="str">
        <f t="shared" si="221"/>
        <v>Post-calc.</v>
      </c>
      <c r="X1741" s="1" t="b">
        <f t="shared" si="222"/>
        <v>1</v>
      </c>
      <c r="Z1741" s="3">
        <f t="shared" si="223"/>
        <v>0</v>
      </c>
    </row>
    <row r="1742" spans="1:26" x14ac:dyDescent="0.2">
      <c r="A1742" s="25" t="s">
        <v>4343</v>
      </c>
      <c r="B1742" s="9" t="str">
        <f t="shared" si="218"/>
        <v>A0975</v>
      </c>
      <c r="C1742" s="30">
        <v>263.28530000000001</v>
      </c>
      <c r="D1742" s="30">
        <v>244.53</v>
      </c>
      <c r="E1742" s="32">
        <v>42146</v>
      </c>
      <c r="F1742" s="27" t="s">
        <v>4269</v>
      </c>
      <c r="G1742" s="34" t="s">
        <v>5524</v>
      </c>
      <c r="H1742" s="10" t="str">
        <f t="shared" si="219"/>
        <v>Post-calc.</v>
      </c>
      <c r="I1742" s="3">
        <f t="shared" si="216"/>
        <v>0</v>
      </c>
      <c r="M1742" s="7" t="s">
        <v>1768</v>
      </c>
      <c r="N1742" s="9" t="str">
        <f t="shared" si="217"/>
        <v>A3310</v>
      </c>
      <c r="O1742" s="3">
        <v>1097.47</v>
      </c>
      <c r="P1742" s="3">
        <v>1097.47</v>
      </c>
      <c r="Q1742" s="1" t="s">
        <v>8</v>
      </c>
      <c r="R1742" s="1" t="s">
        <v>9</v>
      </c>
      <c r="S1742" s="1" t="s">
        <v>10</v>
      </c>
      <c r="T1742" s="1" t="s">
        <v>1736</v>
      </c>
      <c r="V1742" s="19" t="str">
        <f t="shared" si="220"/>
        <v>Post-calc.</v>
      </c>
      <c r="W1742" s="1" t="str">
        <f t="shared" si="221"/>
        <v>Post-calc.</v>
      </c>
      <c r="X1742" s="1" t="b">
        <f t="shared" si="222"/>
        <v>1</v>
      </c>
      <c r="Z1742" s="3">
        <f t="shared" si="223"/>
        <v>0</v>
      </c>
    </row>
    <row r="1743" spans="1:26" x14ac:dyDescent="0.2">
      <c r="A1743" s="25" t="s">
        <v>4344</v>
      </c>
      <c r="B1743" s="9" t="str">
        <f t="shared" si="218"/>
        <v>A0983</v>
      </c>
      <c r="C1743" s="30">
        <v>2541.8431999999998</v>
      </c>
      <c r="D1743" s="30">
        <v>2603.9263999999998</v>
      </c>
      <c r="E1743" s="32"/>
      <c r="F1743" s="27" t="s">
        <v>1446</v>
      </c>
      <c r="G1743" s="34" t="s">
        <v>5527</v>
      </c>
      <c r="H1743" s="10" t="str">
        <f t="shared" si="219"/>
        <v>Pre-calc.</v>
      </c>
      <c r="I1743" s="3">
        <f t="shared" si="216"/>
        <v>0</v>
      </c>
      <c r="M1743" s="7" t="s">
        <v>1769</v>
      </c>
      <c r="N1743" s="9" t="str">
        <f t="shared" si="217"/>
        <v>A3315</v>
      </c>
      <c r="O1743" s="3">
        <v>900</v>
      </c>
      <c r="P1743" s="3">
        <v>712.42</v>
      </c>
      <c r="Q1743" s="1" t="s">
        <v>8</v>
      </c>
      <c r="R1743" s="1" t="s">
        <v>9</v>
      </c>
      <c r="S1743" s="1" t="s">
        <v>10</v>
      </c>
      <c r="T1743" s="1" t="s">
        <v>69</v>
      </c>
      <c r="V1743" s="19" t="str">
        <f t="shared" si="220"/>
        <v>Post-calc.</v>
      </c>
      <c r="W1743" s="1" t="str">
        <f t="shared" si="221"/>
        <v>Post-calc.</v>
      </c>
      <c r="X1743" s="1" t="b">
        <f t="shared" si="222"/>
        <v>1</v>
      </c>
      <c r="Z1743" s="3">
        <f t="shared" si="223"/>
        <v>0</v>
      </c>
    </row>
    <row r="1744" spans="1:26" x14ac:dyDescent="0.2">
      <c r="A1744" s="25" t="s">
        <v>4345</v>
      </c>
      <c r="B1744" s="9" t="str">
        <f t="shared" si="218"/>
        <v>A0997</v>
      </c>
      <c r="C1744" s="30">
        <v>1544.5988</v>
      </c>
      <c r="D1744" s="30">
        <v>1306.21</v>
      </c>
      <c r="E1744" s="32">
        <v>42215</v>
      </c>
      <c r="F1744" s="27" t="s">
        <v>4269</v>
      </c>
      <c r="G1744" s="34" t="s">
        <v>5524</v>
      </c>
      <c r="H1744" s="10" t="str">
        <f t="shared" si="219"/>
        <v>Post-calc.</v>
      </c>
      <c r="I1744" s="3">
        <f t="shared" si="216"/>
        <v>0</v>
      </c>
      <c r="M1744" s="7" t="s">
        <v>1770</v>
      </c>
      <c r="N1744" s="9" t="str">
        <f t="shared" si="217"/>
        <v>A3322</v>
      </c>
      <c r="O1744" s="3">
        <v>2621.1318000000001</v>
      </c>
      <c r="P1744" s="3">
        <v>2621.1318000000001</v>
      </c>
      <c r="Q1744" s="1" t="s">
        <v>14</v>
      </c>
      <c r="R1744" s="1" t="s">
        <v>9</v>
      </c>
      <c r="S1744" s="1" t="s">
        <v>10</v>
      </c>
      <c r="T1744" s="1" t="s">
        <v>69</v>
      </c>
      <c r="V1744" s="19" t="str">
        <f t="shared" si="220"/>
        <v>Pre-calc.</v>
      </c>
      <c r="W1744" s="1" t="str">
        <f t="shared" si="221"/>
        <v>Pre-calc.</v>
      </c>
      <c r="X1744" s="1" t="b">
        <f t="shared" si="222"/>
        <v>1</v>
      </c>
      <c r="Z1744" s="3">
        <f t="shared" si="223"/>
        <v>0</v>
      </c>
    </row>
    <row r="1745" spans="1:26" x14ac:dyDescent="0.2">
      <c r="A1745" s="25" t="s">
        <v>4346</v>
      </c>
      <c r="B1745" s="9" t="str">
        <f t="shared" si="218"/>
        <v>A0998</v>
      </c>
      <c r="C1745" s="30">
        <v>3601.4699000000001</v>
      </c>
      <c r="D1745" s="30">
        <v>3601.47</v>
      </c>
      <c r="E1745" s="32">
        <v>42136</v>
      </c>
      <c r="F1745" s="27" t="s">
        <v>4269</v>
      </c>
      <c r="G1745" s="34" t="s">
        <v>5524</v>
      </c>
      <c r="H1745" s="10" t="str">
        <f t="shared" si="219"/>
        <v>Post-calc.</v>
      </c>
      <c r="I1745" s="3">
        <f t="shared" si="216"/>
        <v>0</v>
      </c>
      <c r="M1745" s="7" t="s">
        <v>1771</v>
      </c>
      <c r="N1745" s="9" t="str">
        <f t="shared" si="217"/>
        <v>A3344</v>
      </c>
      <c r="O1745" s="3">
        <v>5332.62</v>
      </c>
      <c r="P1745" s="3">
        <v>5332.62</v>
      </c>
      <c r="Q1745" s="1" t="s">
        <v>8</v>
      </c>
      <c r="R1745" s="1" t="s">
        <v>9</v>
      </c>
      <c r="S1745" s="1" t="s">
        <v>10</v>
      </c>
      <c r="T1745" s="1" t="s">
        <v>69</v>
      </c>
      <c r="V1745" s="19" t="str">
        <f t="shared" si="220"/>
        <v>Post-calc.</v>
      </c>
      <c r="W1745" s="1" t="str">
        <f t="shared" si="221"/>
        <v>Post-calc.</v>
      </c>
      <c r="X1745" s="1" t="b">
        <f t="shared" si="222"/>
        <v>1</v>
      </c>
      <c r="Z1745" s="3">
        <f t="shared" si="223"/>
        <v>0</v>
      </c>
    </row>
    <row r="1746" spans="1:26" x14ac:dyDescent="0.2">
      <c r="A1746" s="25" t="s">
        <v>4347</v>
      </c>
      <c r="B1746" s="9" t="str">
        <f t="shared" si="218"/>
        <v>A1075</v>
      </c>
      <c r="C1746" s="30">
        <v>176.28</v>
      </c>
      <c r="D1746" s="30">
        <v>176.28</v>
      </c>
      <c r="E1746" s="32">
        <v>42160</v>
      </c>
      <c r="F1746" s="27" t="s">
        <v>4269</v>
      </c>
      <c r="G1746" s="34" t="s">
        <v>5524</v>
      </c>
      <c r="H1746" s="10" t="str">
        <f t="shared" si="219"/>
        <v>Post-calc.</v>
      </c>
      <c r="I1746" s="3">
        <f t="shared" si="216"/>
        <v>0</v>
      </c>
      <c r="M1746" s="7" t="s">
        <v>1772</v>
      </c>
      <c r="N1746" s="9" t="str">
        <f t="shared" si="217"/>
        <v>A3348</v>
      </c>
      <c r="O1746" s="3">
        <v>784.12170000000003</v>
      </c>
      <c r="P1746" s="3">
        <v>784.12170000000003</v>
      </c>
      <c r="Q1746" s="1" t="s">
        <v>14</v>
      </c>
      <c r="R1746" s="1" t="s">
        <v>9</v>
      </c>
      <c r="S1746" s="1" t="s">
        <v>10</v>
      </c>
      <c r="T1746" s="1" t="s">
        <v>1446</v>
      </c>
      <c r="V1746" s="19" t="str">
        <f t="shared" si="220"/>
        <v>Pre-calc.</v>
      </c>
      <c r="W1746" s="1" t="str">
        <f t="shared" si="221"/>
        <v>Pre-calc.</v>
      </c>
      <c r="X1746" s="1" t="b">
        <f t="shared" si="222"/>
        <v>1</v>
      </c>
      <c r="Z1746" s="3">
        <f t="shared" si="223"/>
        <v>0</v>
      </c>
    </row>
    <row r="1747" spans="1:26" x14ac:dyDescent="0.2">
      <c r="A1747" s="25" t="s">
        <v>4348</v>
      </c>
      <c r="B1747" s="9" t="str">
        <f t="shared" si="218"/>
        <v>A1112</v>
      </c>
      <c r="C1747" s="30">
        <v>4600.0989</v>
      </c>
      <c r="D1747" s="30">
        <v>4600.1000000000004</v>
      </c>
      <c r="E1747" s="32">
        <v>42167</v>
      </c>
      <c r="F1747" s="27" t="s">
        <v>4269</v>
      </c>
      <c r="G1747" s="34" t="s">
        <v>5524</v>
      </c>
      <c r="H1747" s="10" t="str">
        <f t="shared" si="219"/>
        <v>Post-calc.</v>
      </c>
      <c r="I1747" s="3">
        <f t="shared" si="216"/>
        <v>0</v>
      </c>
      <c r="M1747" s="7" t="s">
        <v>1773</v>
      </c>
      <c r="N1747" s="9" t="str">
        <f t="shared" si="217"/>
        <v>A3399</v>
      </c>
      <c r="O1747" s="3">
        <v>323.2</v>
      </c>
      <c r="P1747" s="3">
        <v>320</v>
      </c>
      <c r="Q1747" s="1" t="s">
        <v>8</v>
      </c>
      <c r="R1747" s="1" t="s">
        <v>9</v>
      </c>
      <c r="S1747" s="1" t="s">
        <v>10</v>
      </c>
      <c r="T1747" s="1" t="s">
        <v>1267</v>
      </c>
      <c r="V1747" s="19" t="str">
        <f t="shared" si="220"/>
        <v>Post-calc.</v>
      </c>
      <c r="W1747" s="1" t="str">
        <f t="shared" si="221"/>
        <v>Post-calc.</v>
      </c>
      <c r="X1747" s="1" t="b">
        <f t="shared" si="222"/>
        <v>1</v>
      </c>
      <c r="Z1747" s="3">
        <f t="shared" si="223"/>
        <v>0</v>
      </c>
    </row>
    <row r="1748" spans="1:26" x14ac:dyDescent="0.2">
      <c r="A1748" s="25" t="s">
        <v>4349</v>
      </c>
      <c r="B1748" s="9" t="str">
        <f t="shared" si="218"/>
        <v>A1115</v>
      </c>
      <c r="C1748" s="30">
        <v>585.05999999999995</v>
      </c>
      <c r="D1748" s="30">
        <v>587.44000000000005</v>
      </c>
      <c r="E1748" s="32">
        <v>42213</v>
      </c>
      <c r="F1748" s="27" t="s">
        <v>4269</v>
      </c>
      <c r="G1748" s="34" t="s">
        <v>5524</v>
      </c>
      <c r="H1748" s="10" t="str">
        <f t="shared" si="219"/>
        <v>Post-calc.</v>
      </c>
      <c r="I1748" s="3">
        <f t="shared" si="216"/>
        <v>0</v>
      </c>
      <c r="M1748" s="7" t="s">
        <v>1774</v>
      </c>
      <c r="N1748" s="9" t="str">
        <f t="shared" si="217"/>
        <v>A3430</v>
      </c>
      <c r="O1748" s="3">
        <v>311.53089999999997</v>
      </c>
      <c r="P1748" s="3">
        <v>313.26459999999997</v>
      </c>
      <c r="Q1748" s="1" t="s">
        <v>8</v>
      </c>
      <c r="R1748" s="1" t="s">
        <v>9</v>
      </c>
      <c r="S1748" s="1" t="s">
        <v>10</v>
      </c>
      <c r="T1748" s="1" t="s">
        <v>1378</v>
      </c>
      <c r="V1748" s="19" t="str">
        <f t="shared" si="220"/>
        <v>Post-calc.</v>
      </c>
      <c r="W1748" s="1" t="str">
        <f t="shared" si="221"/>
        <v>Post-calc.</v>
      </c>
      <c r="X1748" s="1" t="b">
        <f t="shared" si="222"/>
        <v>1</v>
      </c>
      <c r="Z1748" s="3">
        <f t="shared" si="223"/>
        <v>0</v>
      </c>
    </row>
    <row r="1749" spans="1:26" x14ac:dyDescent="0.2">
      <c r="A1749" s="25" t="s">
        <v>4350</v>
      </c>
      <c r="B1749" s="9" t="str">
        <f t="shared" si="218"/>
        <v>A1117</v>
      </c>
      <c r="C1749" s="30">
        <v>311.19740000000002</v>
      </c>
      <c r="D1749" s="30">
        <v>311.2</v>
      </c>
      <c r="E1749" s="32">
        <v>42167</v>
      </c>
      <c r="F1749" s="27" t="s">
        <v>4269</v>
      </c>
      <c r="G1749" s="34" t="s">
        <v>5524</v>
      </c>
      <c r="H1749" s="10" t="str">
        <f t="shared" si="219"/>
        <v>Post-calc.</v>
      </c>
      <c r="I1749" s="3">
        <f t="shared" si="216"/>
        <v>0</v>
      </c>
      <c r="M1749" s="7" t="s">
        <v>1775</v>
      </c>
      <c r="N1749" s="9" t="str">
        <f t="shared" si="217"/>
        <v>A3433</v>
      </c>
      <c r="O1749" s="3">
        <v>3987.46</v>
      </c>
      <c r="P1749" s="3">
        <v>1098.3306</v>
      </c>
      <c r="Q1749" s="1" t="s">
        <v>8</v>
      </c>
      <c r="R1749" s="1" t="s">
        <v>9</v>
      </c>
      <c r="S1749" s="1" t="s">
        <v>10</v>
      </c>
      <c r="T1749" s="1" t="s">
        <v>1378</v>
      </c>
      <c r="V1749" s="19" t="str">
        <f t="shared" si="220"/>
        <v>Post-calc.</v>
      </c>
      <c r="W1749" s="1" t="str">
        <f t="shared" si="221"/>
        <v>Post-calc.</v>
      </c>
      <c r="X1749" s="1" t="b">
        <f t="shared" si="222"/>
        <v>1</v>
      </c>
      <c r="Z1749" s="3">
        <f t="shared" si="223"/>
        <v>0</v>
      </c>
    </row>
    <row r="1750" spans="1:26" x14ac:dyDescent="0.2">
      <c r="A1750" s="25" t="s">
        <v>4351</v>
      </c>
      <c r="B1750" s="9" t="str">
        <f t="shared" si="218"/>
        <v>A1118</v>
      </c>
      <c r="C1750" s="30">
        <v>293.30970000000002</v>
      </c>
      <c r="D1750" s="30">
        <v>296.36</v>
      </c>
      <c r="E1750" s="32">
        <v>42159</v>
      </c>
      <c r="F1750" s="27" t="s">
        <v>4269</v>
      </c>
      <c r="G1750" s="34" t="s">
        <v>5524</v>
      </c>
      <c r="H1750" s="10" t="str">
        <f t="shared" si="219"/>
        <v>Post-calc.</v>
      </c>
      <c r="I1750" s="3">
        <f t="shared" si="216"/>
        <v>0</v>
      </c>
      <c r="M1750" s="7" t="s">
        <v>1776</v>
      </c>
      <c r="N1750" s="9" t="str">
        <f t="shared" si="217"/>
        <v>A3434</v>
      </c>
      <c r="O1750" s="3">
        <v>319.92340000000002</v>
      </c>
      <c r="P1750" s="3">
        <v>312.77980000000002</v>
      </c>
      <c r="Q1750" s="1" t="s">
        <v>8</v>
      </c>
      <c r="R1750" s="1" t="s">
        <v>9</v>
      </c>
      <c r="S1750" s="1" t="s">
        <v>10</v>
      </c>
      <c r="T1750" s="1" t="s">
        <v>1378</v>
      </c>
      <c r="V1750" s="19" t="str">
        <f t="shared" si="220"/>
        <v>Post-calc.</v>
      </c>
      <c r="W1750" s="1" t="str">
        <f t="shared" si="221"/>
        <v>Post-calc.</v>
      </c>
      <c r="X1750" s="1" t="b">
        <f t="shared" si="222"/>
        <v>1</v>
      </c>
      <c r="Z1750" s="3">
        <f t="shared" si="223"/>
        <v>0</v>
      </c>
    </row>
    <row r="1751" spans="1:26" x14ac:dyDescent="0.2">
      <c r="A1751" s="25" t="s">
        <v>4352</v>
      </c>
      <c r="B1751" s="9" t="str">
        <f t="shared" si="218"/>
        <v>A1122</v>
      </c>
      <c r="C1751" s="30">
        <v>265.78960000000001</v>
      </c>
      <c r="D1751" s="30">
        <v>265.79000000000002</v>
      </c>
      <c r="E1751" s="32">
        <v>42177</v>
      </c>
      <c r="F1751" s="27" t="s">
        <v>4269</v>
      </c>
      <c r="G1751" s="34" t="s">
        <v>5524</v>
      </c>
      <c r="H1751" s="10" t="str">
        <f t="shared" si="219"/>
        <v>Post-calc.</v>
      </c>
      <c r="I1751" s="3">
        <f t="shared" si="216"/>
        <v>0</v>
      </c>
      <c r="M1751" s="7" t="s">
        <v>1777</v>
      </c>
      <c r="N1751" s="9" t="str">
        <f t="shared" si="217"/>
        <v>A3440</v>
      </c>
      <c r="O1751" s="3">
        <v>2352.0300000000002</v>
      </c>
      <c r="P1751" s="3">
        <v>2352.0300000000002</v>
      </c>
      <c r="Q1751" s="1" t="s">
        <v>8</v>
      </c>
      <c r="R1751" s="1" t="s">
        <v>9</v>
      </c>
      <c r="S1751" s="1" t="s">
        <v>10</v>
      </c>
      <c r="T1751" s="1" t="s">
        <v>1378</v>
      </c>
      <c r="V1751" s="19" t="str">
        <f t="shared" si="220"/>
        <v>Post-calc.</v>
      </c>
      <c r="W1751" s="1" t="str">
        <f t="shared" si="221"/>
        <v>Post-calc.</v>
      </c>
      <c r="X1751" s="1" t="b">
        <f t="shared" si="222"/>
        <v>1</v>
      </c>
      <c r="Z1751" s="3">
        <f t="shared" si="223"/>
        <v>0</v>
      </c>
    </row>
    <row r="1752" spans="1:26" x14ac:dyDescent="0.2">
      <c r="A1752" s="25" t="s">
        <v>4353</v>
      </c>
      <c r="B1752" s="9" t="str">
        <f t="shared" si="218"/>
        <v>A1123</v>
      </c>
      <c r="C1752" s="30">
        <v>921.64139999999998</v>
      </c>
      <c r="D1752" s="30">
        <v>929.5</v>
      </c>
      <c r="E1752" s="32">
        <v>42171</v>
      </c>
      <c r="F1752" s="27" t="s">
        <v>4269</v>
      </c>
      <c r="G1752" s="34" t="s">
        <v>5524</v>
      </c>
      <c r="H1752" s="10" t="str">
        <f t="shared" si="219"/>
        <v>Post-calc.</v>
      </c>
      <c r="I1752" s="3">
        <f t="shared" si="216"/>
        <v>0</v>
      </c>
      <c r="M1752" s="7" t="s">
        <v>1778</v>
      </c>
      <c r="N1752" s="9" t="str">
        <f t="shared" si="217"/>
        <v>A3445</v>
      </c>
      <c r="O1752" s="3">
        <v>316.23939999999999</v>
      </c>
      <c r="P1752" s="3">
        <v>316.43830000000003</v>
      </c>
      <c r="Q1752" s="1" t="s">
        <v>8</v>
      </c>
      <c r="R1752" s="1" t="s">
        <v>9</v>
      </c>
      <c r="S1752" s="1" t="s">
        <v>10</v>
      </c>
      <c r="T1752" s="1" t="s">
        <v>1378</v>
      </c>
      <c r="V1752" s="19" t="str">
        <f t="shared" si="220"/>
        <v>Post-calc.</v>
      </c>
      <c r="W1752" s="1" t="str">
        <f t="shared" si="221"/>
        <v>Post-calc.</v>
      </c>
      <c r="X1752" s="1" t="b">
        <f t="shared" si="222"/>
        <v>1</v>
      </c>
      <c r="Z1752" s="3">
        <f t="shared" si="223"/>
        <v>0</v>
      </c>
    </row>
    <row r="1753" spans="1:26" x14ac:dyDescent="0.2">
      <c r="A1753" s="25" t="s">
        <v>4354</v>
      </c>
      <c r="B1753" s="9" t="str">
        <f t="shared" si="218"/>
        <v>A1126</v>
      </c>
      <c r="C1753" s="30">
        <v>219.39</v>
      </c>
      <c r="D1753" s="30">
        <v>219.39</v>
      </c>
      <c r="E1753" s="32">
        <v>42172</v>
      </c>
      <c r="F1753" s="27" t="s">
        <v>4269</v>
      </c>
      <c r="G1753" s="34" t="s">
        <v>5524</v>
      </c>
      <c r="H1753" s="10" t="str">
        <f t="shared" si="219"/>
        <v>Post-calc.</v>
      </c>
      <c r="I1753" s="3">
        <f t="shared" si="216"/>
        <v>0</v>
      </c>
      <c r="M1753" s="7" t="s">
        <v>1779</v>
      </c>
      <c r="N1753" s="9" t="str">
        <f t="shared" si="217"/>
        <v>A3447</v>
      </c>
      <c r="O1753" s="3">
        <v>2964.45</v>
      </c>
      <c r="P1753" s="3">
        <v>2964.45</v>
      </c>
      <c r="Q1753" s="1" t="s">
        <v>8</v>
      </c>
      <c r="R1753" s="1" t="s">
        <v>9</v>
      </c>
      <c r="S1753" s="1" t="s">
        <v>10</v>
      </c>
      <c r="T1753" s="1" t="s">
        <v>1378</v>
      </c>
      <c r="V1753" s="19" t="str">
        <f t="shared" si="220"/>
        <v>Post-calc.</v>
      </c>
      <c r="W1753" s="1" t="str">
        <f t="shared" si="221"/>
        <v>Post-calc.</v>
      </c>
      <c r="X1753" s="1" t="b">
        <f t="shared" si="222"/>
        <v>1</v>
      </c>
      <c r="Z1753" s="3">
        <f t="shared" si="223"/>
        <v>0</v>
      </c>
    </row>
    <row r="1754" spans="1:26" x14ac:dyDescent="0.2">
      <c r="A1754" s="25" t="s">
        <v>4355</v>
      </c>
      <c r="B1754" s="9" t="str">
        <f t="shared" si="218"/>
        <v>A1145</v>
      </c>
      <c r="C1754" s="30">
        <v>1068.5369000000001</v>
      </c>
      <c r="D1754" s="30">
        <v>1054.0323000000001</v>
      </c>
      <c r="E1754" s="32">
        <v>42199</v>
      </c>
      <c r="F1754" s="27" t="s">
        <v>4157</v>
      </c>
      <c r="G1754" s="34" t="s">
        <v>5521</v>
      </c>
      <c r="H1754" s="10" t="str">
        <f t="shared" si="219"/>
        <v>Post-calc.</v>
      </c>
      <c r="I1754" s="3">
        <f t="shared" si="216"/>
        <v>0</v>
      </c>
      <c r="M1754" s="7" t="s">
        <v>1780</v>
      </c>
      <c r="N1754" s="9" t="str">
        <f t="shared" si="217"/>
        <v>A3477</v>
      </c>
      <c r="O1754" s="3">
        <v>217.3176</v>
      </c>
      <c r="P1754" s="3">
        <v>214.4966</v>
      </c>
      <c r="Q1754" s="1" t="s">
        <v>8</v>
      </c>
      <c r="R1754" s="1" t="s">
        <v>9</v>
      </c>
      <c r="S1754" s="1" t="s">
        <v>10</v>
      </c>
      <c r="T1754" s="1" t="s">
        <v>1528</v>
      </c>
      <c r="V1754" s="19" t="str">
        <f t="shared" si="220"/>
        <v>Post-calc.</v>
      </c>
      <c r="W1754" s="1" t="str">
        <f t="shared" si="221"/>
        <v>Post-calc.</v>
      </c>
      <c r="X1754" s="1" t="b">
        <f t="shared" si="222"/>
        <v>1</v>
      </c>
      <c r="Z1754" s="3">
        <f t="shared" si="223"/>
        <v>0</v>
      </c>
    </row>
    <row r="1755" spans="1:26" x14ac:dyDescent="0.2">
      <c r="A1755" s="25" t="s">
        <v>4356</v>
      </c>
      <c r="B1755" s="9" t="str">
        <f t="shared" si="218"/>
        <v>A1147</v>
      </c>
      <c r="C1755" s="30">
        <v>23.6843</v>
      </c>
      <c r="D1755" s="30">
        <v>23.376999999999999</v>
      </c>
      <c r="E1755" s="32">
        <v>42150</v>
      </c>
      <c r="F1755" s="27" t="s">
        <v>4157</v>
      </c>
      <c r="G1755" s="34" t="s">
        <v>5521</v>
      </c>
      <c r="H1755" s="10" t="str">
        <f t="shared" si="219"/>
        <v>Post-calc.</v>
      </c>
      <c r="I1755" s="3">
        <f t="shared" si="216"/>
        <v>0</v>
      </c>
      <c r="M1755" s="7" t="s">
        <v>1781</v>
      </c>
      <c r="N1755" s="9" t="str">
        <f t="shared" si="217"/>
        <v>A3478</v>
      </c>
      <c r="O1755" s="3">
        <v>778.08339999999998</v>
      </c>
      <c r="P1755" s="3">
        <v>780.41480000000001</v>
      </c>
      <c r="Q1755" s="1" t="s">
        <v>8</v>
      </c>
      <c r="R1755" s="1" t="s">
        <v>9</v>
      </c>
      <c r="S1755" s="1" t="s">
        <v>10</v>
      </c>
      <c r="T1755" s="1" t="s">
        <v>1528</v>
      </c>
      <c r="V1755" s="19" t="str">
        <f t="shared" si="220"/>
        <v>Post-calc.</v>
      </c>
      <c r="W1755" s="1" t="str">
        <f t="shared" si="221"/>
        <v>Post-calc.</v>
      </c>
      <c r="X1755" s="1" t="b">
        <f t="shared" si="222"/>
        <v>1</v>
      </c>
      <c r="Z1755" s="3">
        <f t="shared" si="223"/>
        <v>0</v>
      </c>
    </row>
    <row r="1756" spans="1:26" x14ac:dyDescent="0.2">
      <c r="A1756" s="25" t="s">
        <v>4357</v>
      </c>
      <c r="B1756" s="9" t="str">
        <f t="shared" si="218"/>
        <v>A1148</v>
      </c>
      <c r="C1756" s="30">
        <v>39.609000000000002</v>
      </c>
      <c r="D1756" s="30">
        <v>38.186100000000003</v>
      </c>
      <c r="E1756" s="32">
        <v>42222</v>
      </c>
      <c r="F1756" s="27" t="s">
        <v>4157</v>
      </c>
      <c r="G1756" s="34" t="s">
        <v>5521</v>
      </c>
      <c r="H1756" s="10" t="str">
        <f t="shared" si="219"/>
        <v>Post-calc.</v>
      </c>
      <c r="I1756" s="3">
        <f t="shared" si="216"/>
        <v>0</v>
      </c>
      <c r="M1756" s="7" t="s">
        <v>1782</v>
      </c>
      <c r="N1756" s="9" t="str">
        <f t="shared" si="217"/>
        <v>A3479</v>
      </c>
      <c r="O1756" s="3">
        <v>664.06640000000004</v>
      </c>
      <c r="P1756" s="3">
        <v>720.54309999999998</v>
      </c>
      <c r="Q1756" s="1" t="s">
        <v>8</v>
      </c>
      <c r="R1756" s="1" t="s">
        <v>9</v>
      </c>
      <c r="S1756" s="1" t="s">
        <v>10</v>
      </c>
      <c r="T1756" s="1" t="s">
        <v>1528</v>
      </c>
      <c r="V1756" s="19" t="str">
        <f t="shared" si="220"/>
        <v>Post-calc.</v>
      </c>
      <c r="W1756" s="1" t="str">
        <f t="shared" si="221"/>
        <v>Post-calc.</v>
      </c>
      <c r="X1756" s="1" t="b">
        <f t="shared" si="222"/>
        <v>1</v>
      </c>
      <c r="Z1756" s="3">
        <f t="shared" si="223"/>
        <v>0</v>
      </c>
    </row>
    <row r="1757" spans="1:26" x14ac:dyDescent="0.2">
      <c r="A1757" s="25" t="s">
        <v>4358</v>
      </c>
      <c r="B1757" s="9" t="str">
        <f t="shared" si="218"/>
        <v>A1149</v>
      </c>
      <c r="C1757" s="30">
        <v>174.17310000000001</v>
      </c>
      <c r="D1757" s="30">
        <v>171.81549999999999</v>
      </c>
      <c r="E1757" s="32">
        <v>42213</v>
      </c>
      <c r="F1757" s="27" t="s">
        <v>4157</v>
      </c>
      <c r="G1757" s="34" t="s">
        <v>5521</v>
      </c>
      <c r="H1757" s="10" t="str">
        <f t="shared" si="219"/>
        <v>Post-calc.</v>
      </c>
      <c r="I1757" s="3">
        <f t="shared" si="216"/>
        <v>0</v>
      </c>
      <c r="M1757" s="7" t="s">
        <v>1783</v>
      </c>
      <c r="N1757" s="9" t="str">
        <f t="shared" si="217"/>
        <v>A3480</v>
      </c>
      <c r="O1757" s="3">
        <v>113.8173</v>
      </c>
      <c r="P1757" s="3">
        <v>148.54339999999999</v>
      </c>
      <c r="Q1757" s="1" t="s">
        <v>8</v>
      </c>
      <c r="R1757" s="1" t="s">
        <v>9</v>
      </c>
      <c r="S1757" s="1" t="s">
        <v>10</v>
      </c>
      <c r="T1757" s="1" t="s">
        <v>1528</v>
      </c>
      <c r="V1757" s="19" t="str">
        <f t="shared" si="220"/>
        <v>Post-calc.</v>
      </c>
      <c r="W1757" s="1" t="str">
        <f t="shared" si="221"/>
        <v>Post-calc.</v>
      </c>
      <c r="X1757" s="1" t="b">
        <f t="shared" si="222"/>
        <v>1</v>
      </c>
      <c r="Z1757" s="3">
        <f t="shared" si="223"/>
        <v>0</v>
      </c>
    </row>
    <row r="1758" spans="1:26" x14ac:dyDescent="0.2">
      <c r="A1758" s="25" t="s">
        <v>4359</v>
      </c>
      <c r="B1758" s="9" t="str">
        <f t="shared" si="218"/>
        <v>A1150</v>
      </c>
      <c r="C1758" s="30">
        <v>99.238</v>
      </c>
      <c r="D1758" s="30">
        <v>99.254199999999997</v>
      </c>
      <c r="E1758" s="32">
        <v>42296</v>
      </c>
      <c r="F1758" s="27" t="s">
        <v>4157</v>
      </c>
      <c r="G1758" s="34" t="s">
        <v>5521</v>
      </c>
      <c r="H1758" s="10" t="str">
        <f t="shared" si="219"/>
        <v>Post-calc.</v>
      </c>
      <c r="I1758" s="3">
        <f t="shared" si="216"/>
        <v>0</v>
      </c>
      <c r="M1758" s="7" t="s">
        <v>1784</v>
      </c>
      <c r="N1758" s="9" t="str">
        <f t="shared" si="217"/>
        <v>A3491</v>
      </c>
      <c r="O1758" s="3">
        <v>1863.8414</v>
      </c>
      <c r="P1758" s="3">
        <v>1848.0959</v>
      </c>
      <c r="Q1758" s="1" t="s">
        <v>8</v>
      </c>
      <c r="R1758" s="1" t="s">
        <v>9</v>
      </c>
      <c r="S1758" s="1" t="s">
        <v>10</v>
      </c>
      <c r="T1758" s="1" t="s">
        <v>1528</v>
      </c>
      <c r="V1758" s="19" t="str">
        <f t="shared" si="220"/>
        <v>Post-calc.</v>
      </c>
      <c r="W1758" s="1" t="str">
        <f t="shared" si="221"/>
        <v>Post-calc.</v>
      </c>
      <c r="X1758" s="1" t="b">
        <f t="shared" si="222"/>
        <v>1</v>
      </c>
      <c r="Z1758" s="3">
        <f t="shared" si="223"/>
        <v>0</v>
      </c>
    </row>
    <row r="1759" spans="1:26" x14ac:dyDescent="0.2">
      <c r="A1759" s="25" t="s">
        <v>4360</v>
      </c>
      <c r="B1759" s="9" t="str">
        <f t="shared" si="218"/>
        <v>A1151</v>
      </c>
      <c r="C1759" s="30">
        <v>216.49340000000001</v>
      </c>
      <c r="D1759" s="30">
        <v>220.30840000000001</v>
      </c>
      <c r="E1759" s="32">
        <v>42157</v>
      </c>
      <c r="F1759" s="27" t="s">
        <v>4157</v>
      </c>
      <c r="G1759" s="34" t="s">
        <v>5521</v>
      </c>
      <c r="H1759" s="10" t="str">
        <f t="shared" si="219"/>
        <v>Post-calc.</v>
      </c>
      <c r="I1759" s="3">
        <f t="shared" si="216"/>
        <v>0</v>
      </c>
      <c r="M1759" s="7" t="s">
        <v>1785</v>
      </c>
      <c r="N1759" s="9" t="str">
        <f t="shared" si="217"/>
        <v>A3551</v>
      </c>
      <c r="O1759" s="3">
        <v>246.3</v>
      </c>
      <c r="P1759" s="3">
        <v>246.3</v>
      </c>
      <c r="Q1759" s="1" t="s">
        <v>14</v>
      </c>
      <c r="R1759" s="1" t="s">
        <v>9</v>
      </c>
      <c r="S1759" s="1" t="s">
        <v>10</v>
      </c>
      <c r="T1759" s="1" t="s">
        <v>69</v>
      </c>
      <c r="V1759" s="19" t="str">
        <f t="shared" si="220"/>
        <v>Pre-calc.</v>
      </c>
      <c r="W1759" s="1" t="str">
        <f t="shared" si="221"/>
        <v>Pre-calc.</v>
      </c>
      <c r="X1759" s="1" t="b">
        <f t="shared" si="222"/>
        <v>1</v>
      </c>
      <c r="Z1759" s="3">
        <f t="shared" si="223"/>
        <v>0</v>
      </c>
    </row>
    <row r="1760" spans="1:26" x14ac:dyDescent="0.2">
      <c r="A1760" s="25" t="s">
        <v>4361</v>
      </c>
      <c r="B1760" s="9" t="str">
        <f t="shared" si="218"/>
        <v>A1170</v>
      </c>
      <c r="C1760" s="30">
        <v>484.7</v>
      </c>
      <c r="D1760" s="30">
        <v>484.7</v>
      </c>
      <c r="E1760" s="32">
        <v>42055</v>
      </c>
      <c r="F1760" s="27" t="s">
        <v>4362</v>
      </c>
      <c r="G1760" s="34" t="s">
        <v>5528</v>
      </c>
      <c r="H1760" s="10" t="str">
        <f t="shared" si="219"/>
        <v>Post-calc.</v>
      </c>
      <c r="I1760" s="3">
        <f t="shared" si="216"/>
        <v>0</v>
      </c>
      <c r="M1760" s="7" t="s">
        <v>1786</v>
      </c>
      <c r="N1760" s="9" t="str">
        <f t="shared" si="217"/>
        <v>A3552</v>
      </c>
      <c r="O1760" s="3">
        <v>753.13</v>
      </c>
      <c r="P1760" s="3">
        <v>753.13</v>
      </c>
      <c r="Q1760" s="1" t="s">
        <v>14</v>
      </c>
      <c r="R1760" s="1" t="s">
        <v>9</v>
      </c>
      <c r="S1760" s="1" t="s">
        <v>10</v>
      </c>
      <c r="T1760" s="1" t="s">
        <v>69</v>
      </c>
      <c r="V1760" s="19" t="str">
        <f t="shared" si="220"/>
        <v>Pre-calc.</v>
      </c>
      <c r="W1760" s="1" t="str">
        <f t="shared" si="221"/>
        <v>Pre-calc.</v>
      </c>
      <c r="X1760" s="1" t="b">
        <f t="shared" si="222"/>
        <v>1</v>
      </c>
      <c r="Z1760" s="3">
        <f t="shared" si="223"/>
        <v>0</v>
      </c>
    </row>
    <row r="1761" spans="1:26" x14ac:dyDescent="0.2">
      <c r="A1761" s="25" t="s">
        <v>4363</v>
      </c>
      <c r="B1761" s="9" t="str">
        <f t="shared" si="218"/>
        <v>A1174</v>
      </c>
      <c r="C1761" s="30">
        <v>87.753</v>
      </c>
      <c r="D1761" s="30">
        <v>89.934899999999999</v>
      </c>
      <c r="E1761" s="32">
        <v>42111</v>
      </c>
      <c r="F1761" s="27" t="s">
        <v>4362</v>
      </c>
      <c r="G1761" s="34" t="s">
        <v>5528</v>
      </c>
      <c r="H1761" s="10" t="str">
        <f t="shared" si="219"/>
        <v>Post-calc.</v>
      </c>
      <c r="I1761" s="3">
        <f t="shared" si="216"/>
        <v>0</v>
      </c>
      <c r="M1761" s="7" t="s">
        <v>1787</v>
      </c>
      <c r="N1761" s="9" t="str">
        <f t="shared" si="217"/>
        <v>A3555</v>
      </c>
      <c r="O1761" s="3">
        <v>748.88959999999997</v>
      </c>
      <c r="P1761" s="3">
        <v>748.89</v>
      </c>
      <c r="Q1761" s="1" t="s">
        <v>8</v>
      </c>
      <c r="R1761" s="1" t="s">
        <v>9</v>
      </c>
      <c r="S1761" s="1" t="s">
        <v>10</v>
      </c>
      <c r="T1761" s="1" t="s">
        <v>1372</v>
      </c>
      <c r="V1761" s="19" t="str">
        <f t="shared" si="220"/>
        <v>Post-calc.</v>
      </c>
      <c r="W1761" s="1" t="str">
        <f t="shared" si="221"/>
        <v>Post-calc.</v>
      </c>
      <c r="X1761" s="1" t="b">
        <f t="shared" si="222"/>
        <v>1</v>
      </c>
      <c r="Z1761" s="3">
        <f t="shared" si="223"/>
        <v>0</v>
      </c>
    </row>
    <row r="1762" spans="1:26" x14ac:dyDescent="0.2">
      <c r="A1762" s="25" t="s">
        <v>4364</v>
      </c>
      <c r="B1762" s="9" t="str">
        <f t="shared" si="218"/>
        <v>A1175</v>
      </c>
      <c r="C1762" s="30">
        <v>63.488</v>
      </c>
      <c r="D1762" s="30">
        <v>64.979200000000006</v>
      </c>
      <c r="E1762" s="32">
        <v>42130</v>
      </c>
      <c r="F1762" s="27" t="s">
        <v>4362</v>
      </c>
      <c r="G1762" s="34" t="s">
        <v>5528</v>
      </c>
      <c r="H1762" s="10" t="str">
        <f t="shared" si="219"/>
        <v>Post-calc.</v>
      </c>
      <c r="I1762" s="3">
        <f t="shared" si="216"/>
        <v>0</v>
      </c>
      <c r="M1762" s="7" t="s">
        <v>1788</v>
      </c>
      <c r="N1762" s="9" t="str">
        <f t="shared" si="217"/>
        <v>A3583</v>
      </c>
      <c r="O1762" s="3">
        <v>165.98429999999999</v>
      </c>
      <c r="P1762" s="3">
        <v>162.97829999999999</v>
      </c>
      <c r="Q1762" s="1" t="s">
        <v>8</v>
      </c>
      <c r="R1762" s="1" t="s">
        <v>9</v>
      </c>
      <c r="S1762" s="1" t="s">
        <v>10</v>
      </c>
      <c r="T1762" s="1" t="s">
        <v>1528</v>
      </c>
      <c r="V1762" s="19" t="str">
        <f t="shared" si="220"/>
        <v>Post-calc.</v>
      </c>
      <c r="W1762" s="1" t="str">
        <f t="shared" si="221"/>
        <v>Post-calc.</v>
      </c>
      <c r="X1762" s="1" t="b">
        <f t="shared" si="222"/>
        <v>1</v>
      </c>
      <c r="Z1762" s="3">
        <f t="shared" si="223"/>
        <v>0</v>
      </c>
    </row>
    <row r="1763" spans="1:26" x14ac:dyDescent="0.2">
      <c r="A1763" s="25" t="s">
        <v>4365</v>
      </c>
      <c r="B1763" s="9" t="str">
        <f t="shared" si="218"/>
        <v>A1301</v>
      </c>
      <c r="C1763" s="30">
        <v>869.00840000000005</v>
      </c>
      <c r="D1763" s="30">
        <v>866.86210000000005</v>
      </c>
      <c r="E1763" s="32">
        <v>41795</v>
      </c>
      <c r="F1763" s="27" t="s">
        <v>4331</v>
      </c>
      <c r="G1763" s="34" t="s">
        <v>5529</v>
      </c>
      <c r="H1763" s="10" t="str">
        <f t="shared" si="219"/>
        <v>Post-calc.</v>
      </c>
      <c r="I1763" s="3">
        <f t="shared" si="216"/>
        <v>0</v>
      </c>
      <c r="M1763" s="7" t="s">
        <v>1789</v>
      </c>
      <c r="N1763" s="9" t="str">
        <f t="shared" si="217"/>
        <v>A3629</v>
      </c>
      <c r="O1763" s="3">
        <v>261.6103</v>
      </c>
      <c r="P1763" s="3">
        <v>505.2276</v>
      </c>
      <c r="Q1763" s="1" t="s">
        <v>8</v>
      </c>
      <c r="R1763" s="1" t="s">
        <v>9</v>
      </c>
      <c r="S1763" s="1" t="s">
        <v>10</v>
      </c>
      <c r="T1763" s="1" t="s">
        <v>930</v>
      </c>
      <c r="V1763" s="19" t="str">
        <f t="shared" si="220"/>
        <v>Post-calc.</v>
      </c>
      <c r="W1763" s="1" t="str">
        <f t="shared" si="221"/>
        <v>Post-calc.</v>
      </c>
      <c r="X1763" s="1" t="b">
        <f t="shared" si="222"/>
        <v>1</v>
      </c>
      <c r="Z1763" s="3">
        <f t="shared" si="223"/>
        <v>0</v>
      </c>
    </row>
    <row r="1764" spans="1:26" x14ac:dyDescent="0.2">
      <c r="A1764" s="25" t="s">
        <v>4366</v>
      </c>
      <c r="B1764" s="9" t="str">
        <f t="shared" si="218"/>
        <v>A1302</v>
      </c>
      <c r="C1764" s="30">
        <v>397.42200000000003</v>
      </c>
      <c r="D1764" s="30">
        <v>397.42200000000003</v>
      </c>
      <c r="E1764" s="32">
        <v>41674</v>
      </c>
      <c r="F1764" s="27" t="s">
        <v>4331</v>
      </c>
      <c r="G1764" s="34" t="s">
        <v>5529</v>
      </c>
      <c r="H1764" s="10" t="str">
        <f t="shared" si="219"/>
        <v>Post-calc.</v>
      </c>
      <c r="I1764" s="3">
        <f t="shared" si="216"/>
        <v>0</v>
      </c>
      <c r="M1764" s="7" t="s">
        <v>1790</v>
      </c>
      <c r="N1764" s="9" t="str">
        <f t="shared" si="217"/>
        <v>A3630</v>
      </c>
      <c r="O1764" s="3">
        <v>2038.58</v>
      </c>
      <c r="P1764" s="3">
        <v>2038.58</v>
      </c>
      <c r="Q1764" s="1" t="s">
        <v>14</v>
      </c>
      <c r="R1764" s="1" t="s">
        <v>9</v>
      </c>
      <c r="S1764" s="1" t="s">
        <v>10</v>
      </c>
      <c r="T1764" s="1" t="s">
        <v>930</v>
      </c>
      <c r="V1764" s="19" t="str">
        <f t="shared" si="220"/>
        <v>Pre-calc.</v>
      </c>
      <c r="W1764" s="1" t="str">
        <f t="shared" si="221"/>
        <v>Pre-calc.</v>
      </c>
      <c r="X1764" s="1" t="b">
        <f t="shared" si="222"/>
        <v>1</v>
      </c>
      <c r="Z1764" s="3">
        <f t="shared" si="223"/>
        <v>0</v>
      </c>
    </row>
    <row r="1765" spans="1:26" x14ac:dyDescent="0.2">
      <c r="A1765" s="25" t="s">
        <v>4367</v>
      </c>
      <c r="B1765" s="9" t="str">
        <f t="shared" si="218"/>
        <v>A1303</v>
      </c>
      <c r="C1765" s="30">
        <v>3758.2393000000002</v>
      </c>
      <c r="D1765" s="30">
        <v>3724.9564999999998</v>
      </c>
      <c r="E1765" s="32">
        <v>41722</v>
      </c>
      <c r="F1765" s="27" t="s">
        <v>4331</v>
      </c>
      <c r="G1765" s="34" t="s">
        <v>5529</v>
      </c>
      <c r="H1765" s="10" t="str">
        <f t="shared" si="219"/>
        <v>Post-calc.</v>
      </c>
      <c r="I1765" s="3">
        <f t="shared" si="216"/>
        <v>0</v>
      </c>
      <c r="M1765" s="7" t="s">
        <v>1791</v>
      </c>
      <c r="N1765" s="9" t="str">
        <f t="shared" si="217"/>
        <v>A3631</v>
      </c>
      <c r="O1765" s="3">
        <v>212.1165</v>
      </c>
      <c r="P1765" s="3">
        <v>448.28710000000001</v>
      </c>
      <c r="Q1765" s="1" t="s">
        <v>8</v>
      </c>
      <c r="R1765" s="1" t="s">
        <v>9</v>
      </c>
      <c r="S1765" s="1" t="s">
        <v>10</v>
      </c>
      <c r="T1765" s="1" t="s">
        <v>930</v>
      </c>
      <c r="V1765" s="19" t="str">
        <f t="shared" si="220"/>
        <v>Post-calc.</v>
      </c>
      <c r="W1765" s="1" t="str">
        <f t="shared" si="221"/>
        <v>Post-calc.</v>
      </c>
      <c r="X1765" s="1" t="b">
        <f t="shared" si="222"/>
        <v>1</v>
      </c>
      <c r="Z1765" s="3">
        <f t="shared" si="223"/>
        <v>0</v>
      </c>
    </row>
    <row r="1766" spans="1:26" x14ac:dyDescent="0.2">
      <c r="A1766" s="25" t="s">
        <v>4368</v>
      </c>
      <c r="B1766" s="9" t="str">
        <f t="shared" si="218"/>
        <v>A1308</v>
      </c>
      <c r="C1766" s="30">
        <v>1305.1051</v>
      </c>
      <c r="D1766" s="30">
        <v>1305.1157000000001</v>
      </c>
      <c r="E1766" s="32">
        <v>41730</v>
      </c>
      <c r="F1766" s="27" t="s">
        <v>4331</v>
      </c>
      <c r="G1766" s="34" t="s">
        <v>5529</v>
      </c>
      <c r="H1766" s="10" t="str">
        <f t="shared" si="219"/>
        <v>Post-calc.</v>
      </c>
      <c r="I1766" s="3">
        <f t="shared" si="216"/>
        <v>0</v>
      </c>
      <c r="M1766" s="7" t="s">
        <v>1792</v>
      </c>
      <c r="N1766" s="9" t="str">
        <f t="shared" si="217"/>
        <v>A3632</v>
      </c>
      <c r="O1766" s="3">
        <v>194.4401</v>
      </c>
      <c r="P1766" s="3">
        <v>375.50700000000001</v>
      </c>
      <c r="Q1766" s="1" t="s">
        <v>8</v>
      </c>
      <c r="R1766" s="1" t="s">
        <v>9</v>
      </c>
      <c r="S1766" s="1" t="s">
        <v>10</v>
      </c>
      <c r="T1766" s="1" t="s">
        <v>930</v>
      </c>
      <c r="V1766" s="19" t="str">
        <f t="shared" si="220"/>
        <v>Post-calc.</v>
      </c>
      <c r="W1766" s="1" t="str">
        <f t="shared" si="221"/>
        <v>Post-calc.</v>
      </c>
      <c r="X1766" s="1" t="b">
        <f t="shared" si="222"/>
        <v>1</v>
      </c>
      <c r="Z1766" s="3">
        <f t="shared" si="223"/>
        <v>0</v>
      </c>
    </row>
    <row r="1767" spans="1:26" x14ac:dyDescent="0.2">
      <c r="A1767" s="25" t="s">
        <v>4369</v>
      </c>
      <c r="B1767" s="9" t="str">
        <f t="shared" si="218"/>
        <v>A1312</v>
      </c>
      <c r="C1767" s="30">
        <v>425.13679999999999</v>
      </c>
      <c r="D1767" s="30">
        <v>401.25760000000002</v>
      </c>
      <c r="E1767" s="32">
        <v>41480</v>
      </c>
      <c r="F1767" s="27" t="s">
        <v>4331</v>
      </c>
      <c r="G1767" s="34" t="s">
        <v>5529</v>
      </c>
      <c r="H1767" s="10" t="str">
        <f t="shared" si="219"/>
        <v>Post-calc.</v>
      </c>
      <c r="I1767" s="3">
        <f t="shared" si="216"/>
        <v>0</v>
      </c>
      <c r="M1767" s="7" t="s">
        <v>1793</v>
      </c>
      <c r="N1767" s="9" t="str">
        <f t="shared" si="217"/>
        <v>A3633</v>
      </c>
      <c r="O1767" s="3">
        <v>1131.288</v>
      </c>
      <c r="P1767" s="3">
        <v>1131.288</v>
      </c>
      <c r="Q1767" s="1" t="s">
        <v>14</v>
      </c>
      <c r="R1767" s="1" t="s">
        <v>9</v>
      </c>
      <c r="S1767" s="1" t="s">
        <v>10</v>
      </c>
      <c r="T1767" s="1" t="s">
        <v>930</v>
      </c>
      <c r="V1767" s="19" t="str">
        <f t="shared" si="220"/>
        <v>Pre-calc.</v>
      </c>
      <c r="W1767" s="1" t="str">
        <f t="shared" si="221"/>
        <v>Pre-calc.</v>
      </c>
      <c r="X1767" s="1" t="b">
        <f t="shared" si="222"/>
        <v>1</v>
      </c>
      <c r="Z1767" s="3">
        <f t="shared" si="223"/>
        <v>0</v>
      </c>
    </row>
    <row r="1768" spans="1:26" x14ac:dyDescent="0.2">
      <c r="A1768" s="25" t="s">
        <v>4370</v>
      </c>
      <c r="B1768" s="9" t="str">
        <f t="shared" si="218"/>
        <v>A1313</v>
      </c>
      <c r="C1768" s="30">
        <v>205.28960000000001</v>
      </c>
      <c r="D1768" s="30">
        <v>193.5761</v>
      </c>
      <c r="E1768" s="32">
        <v>41485</v>
      </c>
      <c r="F1768" s="27" t="s">
        <v>4331</v>
      </c>
      <c r="G1768" s="34" t="s">
        <v>5529</v>
      </c>
      <c r="H1768" s="10" t="str">
        <f t="shared" si="219"/>
        <v>Post-calc.</v>
      </c>
      <c r="I1768" s="3">
        <f t="shared" si="216"/>
        <v>0</v>
      </c>
      <c r="M1768" s="7" t="s">
        <v>1794</v>
      </c>
      <c r="N1768" s="9" t="str">
        <f t="shared" si="217"/>
        <v>A3634</v>
      </c>
      <c r="O1768" s="3">
        <v>1315.1223</v>
      </c>
      <c r="P1768" s="3">
        <v>2539.7928000000002</v>
      </c>
      <c r="Q1768" s="1" t="s">
        <v>8</v>
      </c>
      <c r="R1768" s="1" t="s">
        <v>9</v>
      </c>
      <c r="S1768" s="1" t="s">
        <v>10</v>
      </c>
      <c r="T1768" s="1" t="s">
        <v>930</v>
      </c>
      <c r="V1768" s="19" t="str">
        <f t="shared" si="220"/>
        <v>Post-calc.</v>
      </c>
      <c r="W1768" s="1" t="str">
        <f t="shared" si="221"/>
        <v>Post-calc.</v>
      </c>
      <c r="X1768" s="1" t="b">
        <f t="shared" si="222"/>
        <v>1</v>
      </c>
      <c r="Z1768" s="3">
        <f t="shared" si="223"/>
        <v>0</v>
      </c>
    </row>
    <row r="1769" spans="1:26" x14ac:dyDescent="0.2">
      <c r="A1769" s="25" t="s">
        <v>4371</v>
      </c>
      <c r="B1769" s="9" t="str">
        <f t="shared" si="218"/>
        <v>A1314</v>
      </c>
      <c r="C1769" s="30">
        <v>211.6592</v>
      </c>
      <c r="D1769" s="30">
        <v>211.6592</v>
      </c>
      <c r="E1769" s="32">
        <v>41480</v>
      </c>
      <c r="F1769" s="27" t="s">
        <v>4331</v>
      </c>
      <c r="G1769" s="34" t="s">
        <v>5529</v>
      </c>
      <c r="H1769" s="10" t="str">
        <f t="shared" si="219"/>
        <v>Post-calc.</v>
      </c>
      <c r="I1769" s="3">
        <f t="shared" si="216"/>
        <v>0</v>
      </c>
      <c r="M1769" s="7" t="s">
        <v>1795</v>
      </c>
      <c r="N1769" s="9" t="str">
        <f t="shared" si="217"/>
        <v>A3636</v>
      </c>
      <c r="O1769" s="3">
        <v>6485.9569000000001</v>
      </c>
      <c r="P1769" s="3">
        <v>12525.821099999999</v>
      </c>
      <c r="Q1769" s="1" t="s">
        <v>8</v>
      </c>
      <c r="R1769" s="1" t="s">
        <v>9</v>
      </c>
      <c r="S1769" s="1" t="s">
        <v>10</v>
      </c>
      <c r="T1769" s="1" t="s">
        <v>930</v>
      </c>
      <c r="V1769" s="19" t="str">
        <f t="shared" si="220"/>
        <v>Post-calc.</v>
      </c>
      <c r="W1769" s="1" t="str">
        <f t="shared" si="221"/>
        <v>Post-calc.</v>
      </c>
      <c r="X1769" s="1" t="b">
        <f t="shared" si="222"/>
        <v>1</v>
      </c>
      <c r="Z1769" s="3">
        <f t="shared" si="223"/>
        <v>0</v>
      </c>
    </row>
    <row r="1770" spans="1:26" x14ac:dyDescent="0.2">
      <c r="A1770" s="25" t="s">
        <v>4372</v>
      </c>
      <c r="B1770" s="9" t="str">
        <f t="shared" si="218"/>
        <v>A1316</v>
      </c>
      <c r="C1770" s="30">
        <v>206.89519999999999</v>
      </c>
      <c r="D1770" s="30">
        <v>206.8227</v>
      </c>
      <c r="E1770" s="32">
        <v>41478</v>
      </c>
      <c r="F1770" s="27" t="s">
        <v>4331</v>
      </c>
      <c r="G1770" s="34" t="s">
        <v>5529</v>
      </c>
      <c r="H1770" s="10" t="str">
        <f t="shared" si="219"/>
        <v>Post-calc.</v>
      </c>
      <c r="I1770" s="3">
        <f t="shared" si="216"/>
        <v>0</v>
      </c>
      <c r="M1770" s="7" t="s">
        <v>1796</v>
      </c>
      <c r="N1770" s="9" t="str">
        <f t="shared" si="217"/>
        <v>A3639</v>
      </c>
      <c r="O1770" s="3">
        <v>3900</v>
      </c>
      <c r="P1770" s="3">
        <v>3434.6</v>
      </c>
      <c r="Q1770" s="1" t="s">
        <v>8</v>
      </c>
      <c r="R1770" s="1" t="s">
        <v>9</v>
      </c>
      <c r="S1770" s="1" t="s">
        <v>10</v>
      </c>
      <c r="T1770" s="1" t="s">
        <v>69</v>
      </c>
      <c r="V1770" s="19" t="str">
        <f t="shared" si="220"/>
        <v>Post-calc.</v>
      </c>
      <c r="W1770" s="1" t="str">
        <f t="shared" si="221"/>
        <v>Post-calc.</v>
      </c>
      <c r="X1770" s="1" t="b">
        <f t="shared" si="222"/>
        <v>1</v>
      </c>
      <c r="Z1770" s="3">
        <f t="shared" si="223"/>
        <v>0</v>
      </c>
    </row>
    <row r="1771" spans="1:26" x14ac:dyDescent="0.2">
      <c r="A1771" s="25" t="s">
        <v>4373</v>
      </c>
      <c r="B1771" s="9" t="str">
        <f t="shared" si="218"/>
        <v>A1319</v>
      </c>
      <c r="C1771" s="30">
        <v>197.6585</v>
      </c>
      <c r="D1771" s="30">
        <v>198.3305</v>
      </c>
      <c r="E1771" s="32">
        <v>41700</v>
      </c>
      <c r="F1771" s="27" t="s">
        <v>4331</v>
      </c>
      <c r="G1771" s="34" t="s">
        <v>5529</v>
      </c>
      <c r="H1771" s="10" t="str">
        <f t="shared" si="219"/>
        <v>Post-calc.</v>
      </c>
      <c r="I1771" s="3">
        <f t="shared" si="216"/>
        <v>0</v>
      </c>
      <c r="M1771" s="7" t="s">
        <v>1797</v>
      </c>
      <c r="N1771" s="9" t="str">
        <f t="shared" si="217"/>
        <v>A3643</v>
      </c>
      <c r="O1771" s="3">
        <v>4648.49</v>
      </c>
      <c r="P1771" s="3">
        <v>4648.49</v>
      </c>
      <c r="Q1771" s="1" t="s">
        <v>8</v>
      </c>
      <c r="R1771" s="1" t="s">
        <v>9</v>
      </c>
      <c r="S1771" s="1" t="s">
        <v>10</v>
      </c>
      <c r="T1771" s="1" t="s">
        <v>69</v>
      </c>
      <c r="V1771" s="19" t="str">
        <f t="shared" si="220"/>
        <v>Post-calc.</v>
      </c>
      <c r="W1771" s="1" t="str">
        <f t="shared" si="221"/>
        <v>Post-calc.</v>
      </c>
      <c r="X1771" s="1" t="b">
        <f t="shared" si="222"/>
        <v>1</v>
      </c>
      <c r="Z1771" s="3">
        <f t="shared" si="223"/>
        <v>0</v>
      </c>
    </row>
    <row r="1772" spans="1:26" x14ac:dyDescent="0.2">
      <c r="A1772" s="25" t="s">
        <v>4374</v>
      </c>
      <c r="B1772" s="9" t="str">
        <f t="shared" si="218"/>
        <v>A1321</v>
      </c>
      <c r="C1772" s="30">
        <v>899.44320000000005</v>
      </c>
      <c r="D1772" s="30">
        <v>900.3768</v>
      </c>
      <c r="E1772" s="32">
        <v>41521</v>
      </c>
      <c r="F1772" s="27" t="s">
        <v>4331</v>
      </c>
      <c r="G1772" s="34" t="s">
        <v>5529</v>
      </c>
      <c r="H1772" s="10" t="str">
        <f t="shared" si="219"/>
        <v>Post-calc.</v>
      </c>
      <c r="I1772" s="3">
        <f t="shared" si="216"/>
        <v>0</v>
      </c>
      <c r="M1772" s="7" t="s">
        <v>1798</v>
      </c>
      <c r="N1772" s="9" t="str">
        <f t="shared" si="217"/>
        <v>A3645</v>
      </c>
      <c r="O1772" s="3">
        <v>8114.05</v>
      </c>
      <c r="P1772" s="3">
        <v>8114.04</v>
      </c>
      <c r="Q1772" s="1" t="s">
        <v>8</v>
      </c>
      <c r="R1772" s="1" t="s">
        <v>9</v>
      </c>
      <c r="S1772" s="1" t="s">
        <v>10</v>
      </c>
      <c r="T1772" s="1" t="s">
        <v>69</v>
      </c>
      <c r="V1772" s="19" t="str">
        <f t="shared" si="220"/>
        <v>Post-calc.</v>
      </c>
      <c r="W1772" s="1" t="str">
        <f t="shared" si="221"/>
        <v>Post-calc.</v>
      </c>
      <c r="X1772" s="1" t="b">
        <f t="shared" si="222"/>
        <v>1</v>
      </c>
      <c r="Z1772" s="3">
        <f t="shared" si="223"/>
        <v>0</v>
      </c>
    </row>
    <row r="1773" spans="1:26" x14ac:dyDescent="0.2">
      <c r="A1773" s="25" t="s">
        <v>4375</v>
      </c>
      <c r="B1773" s="9" t="str">
        <f t="shared" si="218"/>
        <v>A1322</v>
      </c>
      <c r="C1773" s="30">
        <v>198.52180000000001</v>
      </c>
      <c r="D1773" s="30">
        <v>198.3305</v>
      </c>
      <c r="E1773" s="32">
        <v>41701</v>
      </c>
      <c r="F1773" s="27" t="s">
        <v>4331</v>
      </c>
      <c r="G1773" s="34" t="s">
        <v>5529</v>
      </c>
      <c r="H1773" s="10" t="str">
        <f t="shared" si="219"/>
        <v>Post-calc.</v>
      </c>
      <c r="I1773" s="3">
        <f t="shared" si="216"/>
        <v>0</v>
      </c>
      <c r="M1773" s="7" t="s">
        <v>1799</v>
      </c>
      <c r="N1773" s="9" t="str">
        <f t="shared" si="217"/>
        <v>A3647</v>
      </c>
      <c r="O1773" s="3">
        <v>132.08529999999999</v>
      </c>
      <c r="P1773" s="3">
        <v>131.2713</v>
      </c>
      <c r="Q1773" s="1" t="s">
        <v>8</v>
      </c>
      <c r="R1773" s="1" t="s">
        <v>9</v>
      </c>
      <c r="S1773" s="1" t="s">
        <v>10</v>
      </c>
      <c r="T1773" s="1" t="s">
        <v>1260</v>
      </c>
      <c r="V1773" s="19" t="str">
        <f t="shared" si="220"/>
        <v>Post-calc.</v>
      </c>
      <c r="W1773" s="1" t="str">
        <f t="shared" si="221"/>
        <v>Post-calc.</v>
      </c>
      <c r="X1773" s="1" t="b">
        <f t="shared" si="222"/>
        <v>1</v>
      </c>
      <c r="Z1773" s="3">
        <f t="shared" si="223"/>
        <v>0</v>
      </c>
    </row>
    <row r="1774" spans="1:26" x14ac:dyDescent="0.2">
      <c r="A1774" s="25" t="s">
        <v>4376</v>
      </c>
      <c r="B1774" s="9" t="str">
        <f t="shared" si="218"/>
        <v>A1325</v>
      </c>
      <c r="C1774" s="30">
        <v>1809.1025999999999</v>
      </c>
      <c r="D1774" s="30">
        <v>1787.3051</v>
      </c>
      <c r="E1774" s="32">
        <v>41298</v>
      </c>
      <c r="F1774" s="27" t="s">
        <v>4331</v>
      </c>
      <c r="G1774" s="34" t="s">
        <v>5529</v>
      </c>
      <c r="H1774" s="10" t="str">
        <f t="shared" si="219"/>
        <v>Post-calc.</v>
      </c>
      <c r="I1774" s="3">
        <f t="shared" si="216"/>
        <v>0</v>
      </c>
      <c r="M1774" s="7" t="s">
        <v>1800</v>
      </c>
      <c r="N1774" s="9" t="str">
        <f t="shared" si="217"/>
        <v>A3648</v>
      </c>
      <c r="O1774" s="3">
        <v>30.8293</v>
      </c>
      <c r="P1774" s="3">
        <v>30.349299999999999</v>
      </c>
      <c r="Q1774" s="1" t="s">
        <v>8</v>
      </c>
      <c r="R1774" s="1" t="s">
        <v>9</v>
      </c>
      <c r="S1774" s="1" t="s">
        <v>10</v>
      </c>
      <c r="T1774" s="1" t="s">
        <v>1260</v>
      </c>
      <c r="V1774" s="19" t="str">
        <f t="shared" si="220"/>
        <v>Post-calc.</v>
      </c>
      <c r="W1774" s="1" t="str">
        <f t="shared" si="221"/>
        <v>Post-calc.</v>
      </c>
      <c r="X1774" s="1" t="b">
        <f t="shared" si="222"/>
        <v>1</v>
      </c>
      <c r="Z1774" s="3">
        <f t="shared" si="223"/>
        <v>0</v>
      </c>
    </row>
    <row r="1775" spans="1:26" x14ac:dyDescent="0.2">
      <c r="A1775" s="25" t="s">
        <v>4377</v>
      </c>
      <c r="B1775" s="9" t="str">
        <f t="shared" si="218"/>
        <v>A1327</v>
      </c>
      <c r="C1775" s="30">
        <v>1745.4118000000001</v>
      </c>
      <c r="D1775" s="30">
        <v>1715.95</v>
      </c>
      <c r="E1775" s="32">
        <v>41298</v>
      </c>
      <c r="F1775" s="27" t="s">
        <v>4331</v>
      </c>
      <c r="G1775" s="34" t="s">
        <v>5529</v>
      </c>
      <c r="H1775" s="10" t="str">
        <f t="shared" si="219"/>
        <v>Post-calc.</v>
      </c>
      <c r="I1775" s="3">
        <f t="shared" si="216"/>
        <v>0</v>
      </c>
      <c r="M1775" s="7" t="s">
        <v>1801</v>
      </c>
      <c r="N1775" s="9" t="str">
        <f t="shared" si="217"/>
        <v>A3649</v>
      </c>
      <c r="O1775" s="3">
        <v>113.9902</v>
      </c>
      <c r="P1775" s="3">
        <v>111.9132</v>
      </c>
      <c r="Q1775" s="1" t="s">
        <v>8</v>
      </c>
      <c r="R1775" s="1" t="s">
        <v>9</v>
      </c>
      <c r="S1775" s="1" t="s">
        <v>10</v>
      </c>
      <c r="T1775" s="1" t="s">
        <v>1260</v>
      </c>
      <c r="V1775" s="19" t="str">
        <f t="shared" si="220"/>
        <v>Post-calc.</v>
      </c>
      <c r="W1775" s="1" t="str">
        <f t="shared" si="221"/>
        <v>Post-calc.</v>
      </c>
      <c r="X1775" s="1" t="b">
        <f t="shared" si="222"/>
        <v>1</v>
      </c>
      <c r="Z1775" s="3">
        <f t="shared" si="223"/>
        <v>0</v>
      </c>
    </row>
    <row r="1776" spans="1:26" x14ac:dyDescent="0.2">
      <c r="A1776" s="25" t="s">
        <v>4378</v>
      </c>
      <c r="B1776" s="9" t="str">
        <f t="shared" si="218"/>
        <v>A1331</v>
      </c>
      <c r="C1776" s="30">
        <v>2220.4753000000001</v>
      </c>
      <c r="D1776" s="30">
        <v>2200.0654</v>
      </c>
      <c r="E1776" s="32">
        <v>41646</v>
      </c>
      <c r="F1776" s="27" t="s">
        <v>4331</v>
      </c>
      <c r="G1776" s="34" t="s">
        <v>5529</v>
      </c>
      <c r="H1776" s="10" t="str">
        <f t="shared" si="219"/>
        <v>Post-calc.</v>
      </c>
      <c r="I1776" s="3">
        <f t="shared" si="216"/>
        <v>0</v>
      </c>
      <c r="M1776" s="7" t="s">
        <v>1802</v>
      </c>
      <c r="N1776" s="9" t="str">
        <f t="shared" si="217"/>
        <v>A3650</v>
      </c>
      <c r="O1776" s="3">
        <v>53.662399999999998</v>
      </c>
      <c r="P1776" s="3">
        <v>53.148699999999998</v>
      </c>
      <c r="Q1776" s="1" t="s">
        <v>8</v>
      </c>
      <c r="R1776" s="1" t="s">
        <v>9</v>
      </c>
      <c r="S1776" s="1" t="s">
        <v>10</v>
      </c>
      <c r="T1776" s="1" t="s">
        <v>1260</v>
      </c>
      <c r="V1776" s="19" t="str">
        <f t="shared" si="220"/>
        <v>Post-calc.</v>
      </c>
      <c r="W1776" s="1" t="str">
        <f t="shared" si="221"/>
        <v>Post-calc.</v>
      </c>
      <c r="X1776" s="1" t="b">
        <f t="shared" si="222"/>
        <v>1</v>
      </c>
      <c r="Z1776" s="3">
        <f t="shared" si="223"/>
        <v>0</v>
      </c>
    </row>
    <row r="1777" spans="1:26" x14ac:dyDescent="0.2">
      <c r="A1777" s="25" t="s">
        <v>4379</v>
      </c>
      <c r="B1777" s="9" t="str">
        <f t="shared" si="218"/>
        <v>A1336</v>
      </c>
      <c r="C1777" s="30">
        <v>197.08170000000001</v>
      </c>
      <c r="D1777" s="30">
        <v>197.434</v>
      </c>
      <c r="E1777" s="32">
        <v>41674</v>
      </c>
      <c r="F1777" s="27" t="s">
        <v>4331</v>
      </c>
      <c r="G1777" s="34" t="s">
        <v>5529</v>
      </c>
      <c r="H1777" s="10" t="str">
        <f t="shared" si="219"/>
        <v>Post-calc.</v>
      </c>
      <c r="I1777" s="3">
        <f t="shared" si="216"/>
        <v>0</v>
      </c>
      <c r="M1777" s="7" t="s">
        <v>1803</v>
      </c>
      <c r="N1777" s="9" t="str">
        <f t="shared" si="217"/>
        <v>A3651</v>
      </c>
      <c r="O1777" s="3">
        <v>94.075400000000002</v>
      </c>
      <c r="P1777" s="3">
        <v>92.3001</v>
      </c>
      <c r="Q1777" s="1" t="s">
        <v>8</v>
      </c>
      <c r="R1777" s="1" t="s">
        <v>9</v>
      </c>
      <c r="S1777" s="1" t="s">
        <v>10</v>
      </c>
      <c r="T1777" s="1" t="s">
        <v>1260</v>
      </c>
      <c r="V1777" s="19" t="str">
        <f t="shared" si="220"/>
        <v>Post-calc.</v>
      </c>
      <c r="W1777" s="1" t="str">
        <f t="shared" si="221"/>
        <v>Post-calc.</v>
      </c>
      <c r="X1777" s="1" t="b">
        <f t="shared" si="222"/>
        <v>1</v>
      </c>
      <c r="Z1777" s="3">
        <f t="shared" si="223"/>
        <v>0</v>
      </c>
    </row>
    <row r="1778" spans="1:26" x14ac:dyDescent="0.2">
      <c r="A1778" s="25" t="s">
        <v>4380</v>
      </c>
      <c r="B1778" s="9" t="str">
        <f t="shared" si="218"/>
        <v>A1339</v>
      </c>
      <c r="C1778" s="30">
        <v>200.12799999999999</v>
      </c>
      <c r="D1778" s="30">
        <v>197.63050000000001</v>
      </c>
      <c r="E1778" s="32">
        <v>41612</v>
      </c>
      <c r="F1778" s="27" t="s">
        <v>4331</v>
      </c>
      <c r="G1778" s="34" t="s">
        <v>5529</v>
      </c>
      <c r="H1778" s="10" t="str">
        <f t="shared" si="219"/>
        <v>Post-calc.</v>
      </c>
      <c r="I1778" s="3">
        <f t="shared" si="216"/>
        <v>0</v>
      </c>
      <c r="M1778" s="7" t="s">
        <v>1804</v>
      </c>
      <c r="N1778" s="9" t="str">
        <f t="shared" si="217"/>
        <v>A3708</v>
      </c>
      <c r="O1778" s="3">
        <v>1439.1989000000001</v>
      </c>
      <c r="P1778" s="3">
        <v>1528</v>
      </c>
      <c r="Q1778" s="1" t="s">
        <v>8</v>
      </c>
      <c r="R1778" s="1" t="s">
        <v>9</v>
      </c>
      <c r="S1778" s="1" t="s">
        <v>10</v>
      </c>
      <c r="T1778" s="1" t="s">
        <v>798</v>
      </c>
      <c r="V1778" s="19" t="str">
        <f t="shared" si="220"/>
        <v>Post-calc.</v>
      </c>
      <c r="W1778" s="1" t="str">
        <f t="shared" si="221"/>
        <v>Post-calc.</v>
      </c>
      <c r="X1778" s="1" t="b">
        <f t="shared" si="222"/>
        <v>1</v>
      </c>
      <c r="Z1778" s="3">
        <f t="shared" si="223"/>
        <v>0</v>
      </c>
    </row>
    <row r="1779" spans="1:26" x14ac:dyDescent="0.2">
      <c r="A1779" s="25" t="s">
        <v>4381</v>
      </c>
      <c r="B1779" s="9" t="str">
        <f t="shared" si="218"/>
        <v>A1341</v>
      </c>
      <c r="C1779" s="30">
        <v>67.052899999999994</v>
      </c>
      <c r="D1779" s="30">
        <v>66.89</v>
      </c>
      <c r="E1779" s="32">
        <v>41624</v>
      </c>
      <c r="F1779" s="27" t="s">
        <v>4331</v>
      </c>
      <c r="G1779" s="34" t="s">
        <v>5529</v>
      </c>
      <c r="H1779" s="10" t="str">
        <f t="shared" si="219"/>
        <v>Post-calc.</v>
      </c>
      <c r="I1779" s="3">
        <f t="shared" si="216"/>
        <v>0</v>
      </c>
      <c r="M1779" s="7" t="s">
        <v>1805</v>
      </c>
      <c r="N1779" s="9" t="str">
        <f t="shared" si="217"/>
        <v>A3709</v>
      </c>
      <c r="O1779" s="3">
        <v>7126</v>
      </c>
      <c r="P1779" s="3">
        <v>7604</v>
      </c>
      <c r="Q1779" s="1" t="s">
        <v>8</v>
      </c>
      <c r="R1779" s="1" t="s">
        <v>9</v>
      </c>
      <c r="S1779" s="1" t="s">
        <v>10</v>
      </c>
      <c r="T1779" s="1" t="s">
        <v>798</v>
      </c>
      <c r="V1779" s="19" t="str">
        <f t="shared" si="220"/>
        <v>Post-calc.</v>
      </c>
      <c r="W1779" s="1" t="str">
        <f t="shared" si="221"/>
        <v>Post-calc.</v>
      </c>
      <c r="X1779" s="1" t="b">
        <f t="shared" si="222"/>
        <v>1</v>
      </c>
      <c r="Z1779" s="3">
        <f t="shared" si="223"/>
        <v>0</v>
      </c>
    </row>
    <row r="1780" spans="1:26" x14ac:dyDescent="0.2">
      <c r="A1780" s="25" t="s">
        <v>4382</v>
      </c>
      <c r="B1780" s="9" t="str">
        <f t="shared" si="218"/>
        <v>A1343</v>
      </c>
      <c r="C1780" s="30">
        <v>200.00049999999999</v>
      </c>
      <c r="D1780" s="30">
        <v>197.78739999999999</v>
      </c>
      <c r="E1780" s="32">
        <v>41624</v>
      </c>
      <c r="F1780" s="27" t="s">
        <v>4331</v>
      </c>
      <c r="G1780" s="34" t="s">
        <v>5529</v>
      </c>
      <c r="H1780" s="10" t="str">
        <f t="shared" si="219"/>
        <v>Post-calc.</v>
      </c>
      <c r="I1780" s="3">
        <f t="shared" si="216"/>
        <v>0</v>
      </c>
      <c r="M1780" s="7" t="s">
        <v>1806</v>
      </c>
      <c r="N1780" s="9" t="str">
        <f t="shared" si="217"/>
        <v>A3722</v>
      </c>
      <c r="O1780" s="3">
        <v>667.67809999999997</v>
      </c>
      <c r="P1780" s="3">
        <v>667.67809999999997</v>
      </c>
      <c r="Q1780" s="1" t="s">
        <v>14</v>
      </c>
      <c r="R1780" s="1" t="s">
        <v>9</v>
      </c>
      <c r="S1780" s="1" t="s">
        <v>10</v>
      </c>
      <c r="T1780" s="1" t="s">
        <v>1446</v>
      </c>
      <c r="V1780" s="19" t="str">
        <f t="shared" si="220"/>
        <v>Pre-calc.</v>
      </c>
      <c r="W1780" s="1" t="str">
        <f t="shared" si="221"/>
        <v>Pre-calc.</v>
      </c>
      <c r="X1780" s="1" t="b">
        <f t="shared" si="222"/>
        <v>1</v>
      </c>
      <c r="Z1780" s="3">
        <f t="shared" si="223"/>
        <v>0</v>
      </c>
    </row>
    <row r="1781" spans="1:26" x14ac:dyDescent="0.2">
      <c r="A1781" s="25" t="s">
        <v>4383</v>
      </c>
      <c r="B1781" s="9" t="str">
        <f t="shared" si="218"/>
        <v>A1345</v>
      </c>
      <c r="C1781" s="30">
        <v>168.41120000000001</v>
      </c>
      <c r="D1781" s="30">
        <v>167.84389999999999</v>
      </c>
      <c r="E1781" s="32">
        <v>41558</v>
      </c>
      <c r="F1781" s="27" t="s">
        <v>4331</v>
      </c>
      <c r="G1781" s="34" t="s">
        <v>5529</v>
      </c>
      <c r="H1781" s="10" t="str">
        <f t="shared" si="219"/>
        <v>Post-calc.</v>
      </c>
      <c r="I1781" s="3">
        <f t="shared" si="216"/>
        <v>0</v>
      </c>
      <c r="M1781" s="7" t="s">
        <v>1807</v>
      </c>
      <c r="N1781" s="9" t="str">
        <f t="shared" si="217"/>
        <v>A3723</v>
      </c>
      <c r="O1781" s="3">
        <v>710.50909999999999</v>
      </c>
      <c r="P1781" s="3">
        <v>710.50909999999999</v>
      </c>
      <c r="Q1781" s="1" t="s">
        <v>14</v>
      </c>
      <c r="R1781" s="1" t="s">
        <v>9</v>
      </c>
      <c r="S1781" s="1" t="s">
        <v>10</v>
      </c>
      <c r="T1781" s="1" t="s">
        <v>1446</v>
      </c>
      <c r="V1781" s="19" t="str">
        <f t="shared" si="220"/>
        <v>Pre-calc.</v>
      </c>
      <c r="W1781" s="1" t="str">
        <f t="shared" si="221"/>
        <v>Pre-calc.</v>
      </c>
      <c r="X1781" s="1" t="b">
        <f t="shared" si="222"/>
        <v>1</v>
      </c>
      <c r="Z1781" s="3">
        <f t="shared" si="223"/>
        <v>0</v>
      </c>
    </row>
    <row r="1782" spans="1:26" x14ac:dyDescent="0.2">
      <c r="A1782" s="25" t="s">
        <v>4384</v>
      </c>
      <c r="B1782" s="9" t="str">
        <f t="shared" si="218"/>
        <v>A1346</v>
      </c>
      <c r="C1782" s="30">
        <v>506.2457</v>
      </c>
      <c r="D1782" s="30">
        <v>495.66079999999999</v>
      </c>
      <c r="E1782" s="32">
        <v>41815</v>
      </c>
      <c r="F1782" s="27" t="s">
        <v>4331</v>
      </c>
      <c r="G1782" s="34" t="s">
        <v>5529</v>
      </c>
      <c r="H1782" s="10" t="str">
        <f t="shared" si="219"/>
        <v>Post-calc.</v>
      </c>
      <c r="I1782" s="3">
        <f t="shared" si="216"/>
        <v>0</v>
      </c>
      <c r="M1782" s="7" t="s">
        <v>1808</v>
      </c>
      <c r="N1782" s="9" t="str">
        <f t="shared" si="217"/>
        <v>A3724</v>
      </c>
      <c r="O1782" s="3">
        <v>93.798500000000004</v>
      </c>
      <c r="P1782" s="3">
        <v>81.827299999999994</v>
      </c>
      <c r="Q1782" s="1" t="s">
        <v>8</v>
      </c>
      <c r="R1782" s="1" t="s">
        <v>9</v>
      </c>
      <c r="S1782" s="1" t="s">
        <v>10</v>
      </c>
      <c r="T1782" s="1" t="s">
        <v>1260</v>
      </c>
      <c r="V1782" s="19" t="str">
        <f t="shared" si="220"/>
        <v>Post-calc.</v>
      </c>
      <c r="W1782" s="1" t="str">
        <f t="shared" si="221"/>
        <v>Post-calc.</v>
      </c>
      <c r="X1782" s="1" t="b">
        <f t="shared" si="222"/>
        <v>1</v>
      </c>
      <c r="Z1782" s="3">
        <f t="shared" si="223"/>
        <v>0</v>
      </c>
    </row>
    <row r="1783" spans="1:26" x14ac:dyDescent="0.2">
      <c r="A1783" s="25" t="s">
        <v>4385</v>
      </c>
      <c r="B1783" s="9" t="str">
        <f t="shared" si="218"/>
        <v>A1347</v>
      </c>
      <c r="C1783" s="30">
        <v>200.41560000000001</v>
      </c>
      <c r="D1783" s="30">
        <v>197.63050000000001</v>
      </c>
      <c r="E1783" s="32">
        <v>41624</v>
      </c>
      <c r="F1783" s="27" t="s">
        <v>4331</v>
      </c>
      <c r="G1783" s="34" t="s">
        <v>5529</v>
      </c>
      <c r="H1783" s="10" t="str">
        <f t="shared" si="219"/>
        <v>Post-calc.</v>
      </c>
      <c r="I1783" s="3">
        <f t="shared" si="216"/>
        <v>0</v>
      </c>
      <c r="M1783" s="7" t="s">
        <v>1809</v>
      </c>
      <c r="N1783" s="9" t="str">
        <f t="shared" si="217"/>
        <v>A3726</v>
      </c>
      <c r="O1783" s="3">
        <v>345.2835</v>
      </c>
      <c r="P1783" s="3">
        <v>329.78269999999998</v>
      </c>
      <c r="Q1783" s="1" t="s">
        <v>8</v>
      </c>
      <c r="R1783" s="1" t="s">
        <v>9</v>
      </c>
      <c r="S1783" s="1" t="s">
        <v>10</v>
      </c>
      <c r="T1783" s="1" t="s">
        <v>1260</v>
      </c>
      <c r="V1783" s="19" t="str">
        <f t="shared" si="220"/>
        <v>Post-calc.</v>
      </c>
      <c r="W1783" s="1" t="str">
        <f t="shared" si="221"/>
        <v>Post-calc.</v>
      </c>
      <c r="X1783" s="1" t="b">
        <f t="shared" si="222"/>
        <v>1</v>
      </c>
      <c r="Z1783" s="3">
        <f t="shared" si="223"/>
        <v>0</v>
      </c>
    </row>
    <row r="1784" spans="1:26" x14ac:dyDescent="0.2">
      <c r="A1784" s="25" t="s">
        <v>4386</v>
      </c>
      <c r="B1784" s="9" t="str">
        <f t="shared" si="218"/>
        <v>A1349</v>
      </c>
      <c r="C1784" s="30">
        <v>198.31880000000001</v>
      </c>
      <c r="D1784" s="30">
        <v>197.63050000000001</v>
      </c>
      <c r="E1784" s="32">
        <v>41731</v>
      </c>
      <c r="F1784" s="27" t="s">
        <v>4331</v>
      </c>
      <c r="G1784" s="34" t="s">
        <v>5529</v>
      </c>
      <c r="H1784" s="10" t="str">
        <f t="shared" si="219"/>
        <v>Post-calc.</v>
      </c>
      <c r="I1784" s="3">
        <f t="shared" si="216"/>
        <v>0</v>
      </c>
      <c r="M1784" s="7" t="s">
        <v>1810</v>
      </c>
      <c r="N1784" s="9" t="str">
        <f t="shared" si="217"/>
        <v>A3740</v>
      </c>
      <c r="O1784" s="3">
        <v>1232.0907</v>
      </c>
      <c r="P1784" s="3">
        <v>1232.0907</v>
      </c>
      <c r="Q1784" s="1" t="s">
        <v>14</v>
      </c>
      <c r="R1784" s="1" t="s">
        <v>9</v>
      </c>
      <c r="S1784" s="1" t="s">
        <v>10</v>
      </c>
      <c r="T1784" s="1" t="s">
        <v>69</v>
      </c>
      <c r="V1784" s="19" t="str">
        <f t="shared" si="220"/>
        <v>Pre-calc.</v>
      </c>
      <c r="W1784" s="1" t="str">
        <f t="shared" si="221"/>
        <v>Pre-calc.</v>
      </c>
      <c r="X1784" s="1" t="b">
        <f t="shared" si="222"/>
        <v>1</v>
      </c>
      <c r="Z1784" s="3">
        <f t="shared" si="223"/>
        <v>0</v>
      </c>
    </row>
    <row r="1785" spans="1:26" x14ac:dyDescent="0.2">
      <c r="A1785" s="25" t="s">
        <v>4387</v>
      </c>
      <c r="B1785" s="9" t="str">
        <f t="shared" si="218"/>
        <v>A1350</v>
      </c>
      <c r="C1785" s="30">
        <v>694.01890000000003</v>
      </c>
      <c r="D1785" s="30">
        <v>694.01890000000003</v>
      </c>
      <c r="E1785" s="32">
        <v>41635</v>
      </c>
      <c r="F1785" s="27" t="s">
        <v>4331</v>
      </c>
      <c r="G1785" s="34" t="s">
        <v>5529</v>
      </c>
      <c r="H1785" s="10" t="str">
        <f t="shared" si="219"/>
        <v>Post-calc.</v>
      </c>
      <c r="I1785" s="3">
        <f t="shared" si="216"/>
        <v>0</v>
      </c>
      <c r="M1785" s="7" t="s">
        <v>1811</v>
      </c>
      <c r="N1785" s="9" t="str">
        <f t="shared" si="217"/>
        <v>A3775</v>
      </c>
      <c r="O1785" s="3">
        <v>13449</v>
      </c>
      <c r="P1785" s="3">
        <v>13449</v>
      </c>
      <c r="Q1785" s="1" t="s">
        <v>14</v>
      </c>
      <c r="R1785" s="1" t="s">
        <v>9</v>
      </c>
      <c r="S1785" s="1" t="s">
        <v>10</v>
      </c>
      <c r="T1785" s="1" t="s">
        <v>69</v>
      </c>
      <c r="V1785" s="19" t="str">
        <f t="shared" si="220"/>
        <v>Pre-calc.</v>
      </c>
      <c r="W1785" s="1" t="str">
        <f t="shared" si="221"/>
        <v>Pre-calc.</v>
      </c>
      <c r="X1785" s="1" t="b">
        <f t="shared" si="222"/>
        <v>1</v>
      </c>
      <c r="Z1785" s="3">
        <f t="shared" si="223"/>
        <v>0</v>
      </c>
    </row>
    <row r="1786" spans="1:26" x14ac:dyDescent="0.2">
      <c r="A1786" s="25" t="s">
        <v>4388</v>
      </c>
      <c r="B1786" s="9" t="str">
        <f t="shared" si="218"/>
        <v>A1351</v>
      </c>
      <c r="C1786" s="30">
        <v>196.81399999999999</v>
      </c>
      <c r="D1786" s="30">
        <v>196.8262</v>
      </c>
      <c r="E1786" s="32">
        <v>41759</v>
      </c>
      <c r="F1786" s="27" t="s">
        <v>4331</v>
      </c>
      <c r="G1786" s="34" t="s">
        <v>5529</v>
      </c>
      <c r="H1786" s="10" t="str">
        <f t="shared" si="219"/>
        <v>Post-calc.</v>
      </c>
      <c r="I1786" s="3">
        <f t="shared" si="216"/>
        <v>0</v>
      </c>
      <c r="M1786" s="7" t="s">
        <v>1812</v>
      </c>
      <c r="N1786" s="9" t="str">
        <f t="shared" si="217"/>
        <v>A3787</v>
      </c>
      <c r="O1786" s="3">
        <v>2100</v>
      </c>
      <c r="P1786" s="3">
        <v>2100</v>
      </c>
      <c r="Q1786" s="1" t="s">
        <v>8</v>
      </c>
      <c r="R1786" s="1" t="s">
        <v>9</v>
      </c>
      <c r="S1786" s="1" t="s">
        <v>10</v>
      </c>
      <c r="T1786" s="1" t="s">
        <v>1267</v>
      </c>
      <c r="V1786" s="19" t="str">
        <f t="shared" si="220"/>
        <v>Post-calc.</v>
      </c>
      <c r="W1786" s="1" t="str">
        <f t="shared" si="221"/>
        <v>Post-calc.</v>
      </c>
      <c r="X1786" s="1" t="b">
        <f t="shared" si="222"/>
        <v>1</v>
      </c>
      <c r="Z1786" s="3">
        <f t="shared" si="223"/>
        <v>0</v>
      </c>
    </row>
    <row r="1787" spans="1:26" x14ac:dyDescent="0.2">
      <c r="A1787" s="25" t="s">
        <v>4389</v>
      </c>
      <c r="B1787" s="9" t="str">
        <f t="shared" si="218"/>
        <v>A1352</v>
      </c>
      <c r="C1787" s="30">
        <v>99.221100000000007</v>
      </c>
      <c r="D1787" s="30">
        <v>99.085400000000007</v>
      </c>
      <c r="E1787" s="32">
        <v>41681</v>
      </c>
      <c r="F1787" s="27" t="s">
        <v>4331</v>
      </c>
      <c r="G1787" s="34" t="s">
        <v>5529</v>
      </c>
      <c r="H1787" s="10" t="str">
        <f t="shared" si="219"/>
        <v>Post-calc.</v>
      </c>
      <c r="I1787" s="3">
        <f t="shared" si="216"/>
        <v>0</v>
      </c>
      <c r="M1787" s="7" t="s">
        <v>1813</v>
      </c>
      <c r="N1787" s="9" t="str">
        <f t="shared" si="217"/>
        <v>A3790</v>
      </c>
      <c r="O1787" s="3">
        <v>414.01799999999997</v>
      </c>
      <c r="P1787" s="3">
        <v>424.91500000000002</v>
      </c>
      <c r="Q1787" s="1" t="s">
        <v>8</v>
      </c>
      <c r="R1787" s="1" t="s">
        <v>9</v>
      </c>
      <c r="S1787" s="1" t="s">
        <v>10</v>
      </c>
      <c r="T1787" s="1" t="s">
        <v>1528</v>
      </c>
      <c r="V1787" s="19" t="str">
        <f t="shared" si="220"/>
        <v>Post-calc.</v>
      </c>
      <c r="W1787" s="1" t="str">
        <f t="shared" si="221"/>
        <v>Post-calc.</v>
      </c>
      <c r="X1787" s="1" t="b">
        <f t="shared" si="222"/>
        <v>1</v>
      </c>
      <c r="Z1787" s="3">
        <f t="shared" si="223"/>
        <v>0</v>
      </c>
    </row>
    <row r="1788" spans="1:26" x14ac:dyDescent="0.2">
      <c r="A1788" s="25" t="s">
        <v>4390</v>
      </c>
      <c r="B1788" s="9" t="str">
        <f t="shared" si="218"/>
        <v>A1353</v>
      </c>
      <c r="C1788" s="30">
        <v>393.62799999999999</v>
      </c>
      <c r="D1788" s="30">
        <v>393.91230000000002</v>
      </c>
      <c r="E1788" s="32">
        <v>41758</v>
      </c>
      <c r="F1788" s="27" t="s">
        <v>4331</v>
      </c>
      <c r="G1788" s="34" t="s">
        <v>5529</v>
      </c>
      <c r="H1788" s="10" t="str">
        <f t="shared" si="219"/>
        <v>Post-calc.</v>
      </c>
      <c r="I1788" s="3">
        <f t="shared" si="216"/>
        <v>0</v>
      </c>
      <c r="M1788" s="7" t="s">
        <v>1814</v>
      </c>
      <c r="N1788" s="9" t="str">
        <f t="shared" si="217"/>
        <v>A3801</v>
      </c>
      <c r="O1788" s="3">
        <v>7471.82</v>
      </c>
      <c r="P1788" s="3">
        <v>7464.16</v>
      </c>
      <c r="Q1788" s="1" t="s">
        <v>8</v>
      </c>
      <c r="R1788" s="1" t="s">
        <v>9</v>
      </c>
      <c r="S1788" s="1" t="s">
        <v>10</v>
      </c>
      <c r="T1788" s="1" t="s">
        <v>69</v>
      </c>
      <c r="V1788" s="19" t="str">
        <f t="shared" si="220"/>
        <v>Post-calc.</v>
      </c>
      <c r="W1788" s="1" t="str">
        <f t="shared" si="221"/>
        <v>Post-calc.</v>
      </c>
      <c r="X1788" s="1" t="b">
        <f t="shared" si="222"/>
        <v>1</v>
      </c>
      <c r="Z1788" s="3">
        <f t="shared" si="223"/>
        <v>0</v>
      </c>
    </row>
    <row r="1789" spans="1:26" x14ac:dyDescent="0.2">
      <c r="A1789" s="25" t="s">
        <v>4391</v>
      </c>
      <c r="B1789" s="9" t="str">
        <f t="shared" si="218"/>
        <v>A1356</v>
      </c>
      <c r="C1789" s="30">
        <v>197.54490000000001</v>
      </c>
      <c r="D1789" s="30">
        <v>198.49789999999999</v>
      </c>
      <c r="E1789" s="32">
        <v>41736</v>
      </c>
      <c r="F1789" s="27" t="s">
        <v>4331</v>
      </c>
      <c r="G1789" s="34" t="s">
        <v>5529</v>
      </c>
      <c r="H1789" s="10" t="str">
        <f t="shared" si="219"/>
        <v>Post-calc.</v>
      </c>
      <c r="I1789" s="3">
        <f t="shared" si="216"/>
        <v>0</v>
      </c>
      <c r="M1789" s="7" t="s">
        <v>1815</v>
      </c>
      <c r="N1789" s="9" t="str">
        <f t="shared" si="217"/>
        <v>A3806</v>
      </c>
      <c r="O1789" s="3">
        <v>246.095</v>
      </c>
      <c r="P1789" s="3">
        <v>246.09</v>
      </c>
      <c r="Q1789" s="1" t="s">
        <v>8</v>
      </c>
      <c r="R1789" s="1" t="s">
        <v>9</v>
      </c>
      <c r="S1789" s="1" t="s">
        <v>10</v>
      </c>
      <c r="T1789" s="1" t="s">
        <v>1372</v>
      </c>
      <c r="V1789" s="19" t="str">
        <f t="shared" si="220"/>
        <v>Post-calc.</v>
      </c>
      <c r="W1789" s="1" t="str">
        <f t="shared" si="221"/>
        <v>Post-calc.</v>
      </c>
      <c r="X1789" s="1" t="b">
        <f t="shared" si="222"/>
        <v>1</v>
      </c>
      <c r="Z1789" s="3">
        <f t="shared" si="223"/>
        <v>0</v>
      </c>
    </row>
    <row r="1790" spans="1:26" x14ac:dyDescent="0.2">
      <c r="A1790" s="25" t="s">
        <v>4392</v>
      </c>
      <c r="B1790" s="9" t="str">
        <f t="shared" si="218"/>
        <v>A1360</v>
      </c>
      <c r="C1790" s="30">
        <v>199.4273</v>
      </c>
      <c r="D1790" s="30">
        <v>199.3775</v>
      </c>
      <c r="E1790" s="32">
        <v>41816</v>
      </c>
      <c r="F1790" s="27" t="s">
        <v>4331</v>
      </c>
      <c r="G1790" s="34" t="s">
        <v>5529</v>
      </c>
      <c r="H1790" s="10" t="str">
        <f t="shared" si="219"/>
        <v>Post-calc.</v>
      </c>
      <c r="I1790" s="3">
        <f t="shared" si="216"/>
        <v>0</v>
      </c>
      <c r="M1790" s="7" t="s">
        <v>1816</v>
      </c>
      <c r="N1790" s="9" t="str">
        <f t="shared" si="217"/>
        <v>A3807</v>
      </c>
      <c r="O1790" s="3">
        <v>273.44400000000002</v>
      </c>
      <c r="P1790" s="3">
        <v>273.44</v>
      </c>
      <c r="Q1790" s="1" t="s">
        <v>8</v>
      </c>
      <c r="R1790" s="1" t="s">
        <v>9</v>
      </c>
      <c r="S1790" s="1" t="s">
        <v>10</v>
      </c>
      <c r="T1790" s="1" t="s">
        <v>1372</v>
      </c>
      <c r="V1790" s="19" t="str">
        <f t="shared" si="220"/>
        <v>Post-calc.</v>
      </c>
      <c r="W1790" s="1" t="str">
        <f t="shared" si="221"/>
        <v>Post-calc.</v>
      </c>
      <c r="X1790" s="1" t="b">
        <f t="shared" si="222"/>
        <v>1</v>
      </c>
      <c r="Z1790" s="3">
        <f t="shared" si="223"/>
        <v>0</v>
      </c>
    </row>
    <row r="1791" spans="1:26" x14ac:dyDescent="0.2">
      <c r="A1791" s="25" t="s">
        <v>4393</v>
      </c>
      <c r="B1791" s="9" t="str">
        <f t="shared" si="218"/>
        <v>A1367</v>
      </c>
      <c r="C1791" s="30">
        <v>199.4273</v>
      </c>
      <c r="D1791" s="30">
        <v>199.3775</v>
      </c>
      <c r="E1791" s="32">
        <v>41736</v>
      </c>
      <c r="F1791" s="27" t="s">
        <v>4331</v>
      </c>
      <c r="G1791" s="34" t="s">
        <v>5529</v>
      </c>
      <c r="H1791" s="10" t="str">
        <f t="shared" si="219"/>
        <v>Post-calc.</v>
      </c>
      <c r="I1791" s="3">
        <f t="shared" si="216"/>
        <v>0</v>
      </c>
      <c r="M1791" s="7" t="s">
        <v>1817</v>
      </c>
      <c r="N1791" s="9" t="str">
        <f t="shared" si="217"/>
        <v>A3808</v>
      </c>
      <c r="O1791" s="3">
        <v>516.73900000000003</v>
      </c>
      <c r="P1791" s="3">
        <v>604.24</v>
      </c>
      <c r="Q1791" s="1" t="s">
        <v>8</v>
      </c>
      <c r="R1791" s="1" t="s">
        <v>9</v>
      </c>
      <c r="S1791" s="1" t="s">
        <v>10</v>
      </c>
      <c r="T1791" s="1" t="s">
        <v>1372</v>
      </c>
      <c r="V1791" s="19" t="str">
        <f t="shared" si="220"/>
        <v>Post-calc.</v>
      </c>
      <c r="W1791" s="1" t="str">
        <f t="shared" si="221"/>
        <v>Post-calc.</v>
      </c>
      <c r="X1791" s="1" t="b">
        <f t="shared" si="222"/>
        <v>1</v>
      </c>
      <c r="Z1791" s="3">
        <f t="shared" si="223"/>
        <v>0</v>
      </c>
    </row>
    <row r="1792" spans="1:26" x14ac:dyDescent="0.2">
      <c r="A1792" s="25" t="s">
        <v>4394</v>
      </c>
      <c r="B1792" s="9" t="str">
        <f t="shared" si="218"/>
        <v>A1372</v>
      </c>
      <c r="C1792" s="30">
        <v>57.48</v>
      </c>
      <c r="D1792" s="30">
        <v>44.3033</v>
      </c>
      <c r="E1792" s="32">
        <v>41859</v>
      </c>
      <c r="F1792" s="27" t="s">
        <v>4331</v>
      </c>
      <c r="G1792" s="34" t="s">
        <v>5529</v>
      </c>
      <c r="H1792" s="10" t="str">
        <f t="shared" si="219"/>
        <v>Post-calc.</v>
      </c>
      <c r="I1792" s="3">
        <f t="shared" si="216"/>
        <v>0</v>
      </c>
      <c r="M1792" s="7" t="s">
        <v>1818</v>
      </c>
      <c r="N1792" s="9" t="str">
        <f t="shared" si="217"/>
        <v>A3817</v>
      </c>
      <c r="O1792" s="3">
        <v>400.27499999999998</v>
      </c>
      <c r="P1792" s="3">
        <v>400.27499999999998</v>
      </c>
      <c r="Q1792" s="1" t="s">
        <v>8</v>
      </c>
      <c r="R1792" s="1" t="s">
        <v>9</v>
      </c>
      <c r="S1792" s="1" t="s">
        <v>10</v>
      </c>
      <c r="T1792" s="1" t="s">
        <v>1736</v>
      </c>
      <c r="V1792" s="19" t="str">
        <f t="shared" si="220"/>
        <v>Post-calc.</v>
      </c>
      <c r="W1792" s="1" t="str">
        <f t="shared" si="221"/>
        <v>Post-calc.</v>
      </c>
      <c r="X1792" s="1" t="b">
        <f t="shared" si="222"/>
        <v>1</v>
      </c>
      <c r="Z1792" s="3">
        <f t="shared" si="223"/>
        <v>0</v>
      </c>
    </row>
    <row r="1793" spans="1:26" x14ac:dyDescent="0.2">
      <c r="A1793" s="25" t="s">
        <v>4395</v>
      </c>
      <c r="B1793" s="9" t="str">
        <f t="shared" si="218"/>
        <v>A1374</v>
      </c>
      <c r="C1793" s="30">
        <v>44.3033</v>
      </c>
      <c r="D1793" s="30">
        <v>44.3033</v>
      </c>
      <c r="E1793" s="32">
        <v>41736</v>
      </c>
      <c r="F1793" s="27" t="s">
        <v>4331</v>
      </c>
      <c r="G1793" s="34" t="s">
        <v>5529</v>
      </c>
      <c r="H1793" s="10" t="str">
        <f t="shared" si="219"/>
        <v>Post-calc.</v>
      </c>
      <c r="I1793" s="3">
        <f t="shared" si="216"/>
        <v>0</v>
      </c>
      <c r="M1793" s="7" t="s">
        <v>1819</v>
      </c>
      <c r="N1793" s="9" t="str">
        <f t="shared" si="217"/>
        <v>A3827</v>
      </c>
      <c r="O1793" s="3">
        <v>3629</v>
      </c>
      <c r="P1793" s="3">
        <v>2961.66</v>
      </c>
      <c r="Q1793" s="1" t="s">
        <v>8</v>
      </c>
      <c r="R1793" s="1" t="s">
        <v>9</v>
      </c>
      <c r="S1793" s="1" t="s">
        <v>10</v>
      </c>
      <c r="T1793" s="1" t="s">
        <v>69</v>
      </c>
      <c r="V1793" s="19" t="str">
        <f t="shared" si="220"/>
        <v>Post-calc.</v>
      </c>
      <c r="W1793" s="1" t="str">
        <f t="shared" si="221"/>
        <v>Post-calc.</v>
      </c>
      <c r="X1793" s="1" t="b">
        <f t="shared" si="222"/>
        <v>1</v>
      </c>
      <c r="Z1793" s="3">
        <f t="shared" si="223"/>
        <v>0</v>
      </c>
    </row>
    <row r="1794" spans="1:26" x14ac:dyDescent="0.2">
      <c r="A1794" s="25" t="s">
        <v>4396</v>
      </c>
      <c r="B1794" s="9" t="str">
        <f t="shared" si="218"/>
        <v>A1375</v>
      </c>
      <c r="C1794" s="30">
        <v>642.23940000000005</v>
      </c>
      <c r="D1794" s="30">
        <v>645.3184</v>
      </c>
      <c r="E1794" s="32">
        <v>41848</v>
      </c>
      <c r="F1794" s="27" t="s">
        <v>4331</v>
      </c>
      <c r="G1794" s="34" t="s">
        <v>5529</v>
      </c>
      <c r="H1794" s="10" t="str">
        <f t="shared" si="219"/>
        <v>Post-calc.</v>
      </c>
      <c r="I1794" s="3">
        <f t="shared" si="216"/>
        <v>0</v>
      </c>
      <c r="M1794" s="7" t="s">
        <v>1820</v>
      </c>
      <c r="N1794" s="9" t="str">
        <f t="shared" si="217"/>
        <v>A3828</v>
      </c>
      <c r="O1794" s="3">
        <v>2900.27</v>
      </c>
      <c r="P1794" s="3">
        <v>3093.94</v>
      </c>
      <c r="Q1794" s="1" t="s">
        <v>8</v>
      </c>
      <c r="R1794" s="1" t="s">
        <v>9</v>
      </c>
      <c r="S1794" s="1" t="s">
        <v>10</v>
      </c>
      <c r="T1794" s="1" t="s">
        <v>69</v>
      </c>
      <c r="V1794" s="19" t="str">
        <f t="shared" si="220"/>
        <v>Post-calc.</v>
      </c>
      <c r="W1794" s="1" t="str">
        <f t="shared" si="221"/>
        <v>Post-calc.</v>
      </c>
      <c r="X1794" s="1" t="b">
        <f t="shared" si="222"/>
        <v>1</v>
      </c>
      <c r="Z1794" s="3">
        <f t="shared" si="223"/>
        <v>0</v>
      </c>
    </row>
    <row r="1795" spans="1:26" x14ac:dyDescent="0.2">
      <c r="A1795" s="25" t="s">
        <v>4397</v>
      </c>
      <c r="B1795" s="9" t="str">
        <f t="shared" si="218"/>
        <v>A1382</v>
      </c>
      <c r="C1795" s="30">
        <v>399.51830000000001</v>
      </c>
      <c r="D1795" s="30">
        <v>401.98099999999999</v>
      </c>
      <c r="E1795" s="32">
        <v>41891</v>
      </c>
      <c r="F1795" s="27" t="s">
        <v>4331</v>
      </c>
      <c r="G1795" s="34" t="s">
        <v>5529</v>
      </c>
      <c r="H1795" s="10" t="str">
        <f t="shared" si="219"/>
        <v>Post-calc.</v>
      </c>
      <c r="I1795" s="3">
        <f t="shared" si="216"/>
        <v>0</v>
      </c>
      <c r="M1795" s="7" t="s">
        <v>1821</v>
      </c>
      <c r="N1795" s="9" t="str">
        <f t="shared" si="217"/>
        <v>A3835</v>
      </c>
      <c r="O1795" s="3">
        <v>588.73</v>
      </c>
      <c r="P1795" s="3">
        <v>660.94</v>
      </c>
      <c r="Q1795" s="1" t="s">
        <v>8</v>
      </c>
      <c r="R1795" s="1" t="s">
        <v>9</v>
      </c>
      <c r="S1795" s="1" t="s">
        <v>10</v>
      </c>
      <c r="T1795" s="1" t="s">
        <v>69</v>
      </c>
      <c r="V1795" s="19" t="str">
        <f t="shared" si="220"/>
        <v>Post-calc.</v>
      </c>
      <c r="W1795" s="1" t="str">
        <f t="shared" si="221"/>
        <v>Post-calc.</v>
      </c>
      <c r="X1795" s="1" t="b">
        <f t="shared" si="222"/>
        <v>1</v>
      </c>
      <c r="Z1795" s="3">
        <f t="shared" si="223"/>
        <v>0</v>
      </c>
    </row>
    <row r="1796" spans="1:26" x14ac:dyDescent="0.2">
      <c r="A1796" s="25" t="s">
        <v>4398</v>
      </c>
      <c r="B1796" s="9" t="str">
        <f t="shared" si="218"/>
        <v>A1383</v>
      </c>
      <c r="C1796" s="30">
        <v>199.8494</v>
      </c>
      <c r="D1796" s="30">
        <v>200.9905</v>
      </c>
      <c r="E1796" s="32">
        <v>41850</v>
      </c>
      <c r="F1796" s="27" t="s">
        <v>4331</v>
      </c>
      <c r="G1796" s="34" t="s">
        <v>5529</v>
      </c>
      <c r="H1796" s="10" t="str">
        <f t="shared" si="219"/>
        <v>Post-calc.</v>
      </c>
      <c r="I1796" s="3">
        <f t="shared" ref="I1796:I1859" si="224">+VLOOKUP(B1796,$N$4:$P$2559,2,FALSE)-C1796</f>
        <v>0</v>
      </c>
      <c r="M1796" s="7" t="s">
        <v>1822</v>
      </c>
      <c r="N1796" s="9" t="str">
        <f t="shared" ref="N1796:N1859" si="225">+LEFT(M1796,5)</f>
        <v>A3852</v>
      </c>
      <c r="O1796" s="3">
        <v>295.63</v>
      </c>
      <c r="P1796" s="3">
        <v>296</v>
      </c>
      <c r="Q1796" s="1" t="s">
        <v>8</v>
      </c>
      <c r="R1796" s="1" t="s">
        <v>9</v>
      </c>
      <c r="S1796" s="1" t="s">
        <v>10</v>
      </c>
      <c r="T1796" s="1" t="s">
        <v>1267</v>
      </c>
      <c r="V1796" s="19" t="str">
        <f t="shared" si="220"/>
        <v>Post-calc.</v>
      </c>
      <c r="W1796" s="1" t="str">
        <f t="shared" si="221"/>
        <v>Post-calc.</v>
      </c>
      <c r="X1796" s="1" t="b">
        <f t="shared" si="222"/>
        <v>1</v>
      </c>
      <c r="Z1796" s="3">
        <f t="shared" si="223"/>
        <v>0</v>
      </c>
    </row>
    <row r="1797" spans="1:26" x14ac:dyDescent="0.2">
      <c r="A1797" s="25" t="s">
        <v>4399</v>
      </c>
      <c r="B1797" s="9" t="str">
        <f t="shared" ref="B1797:B1860" si="226">+LEFT(A1797,5)</f>
        <v>A1384</v>
      </c>
      <c r="C1797" s="30">
        <v>219.899</v>
      </c>
      <c r="D1797" s="30">
        <v>221.15459999999999</v>
      </c>
      <c r="E1797" s="32">
        <v>41859</v>
      </c>
      <c r="F1797" s="27" t="s">
        <v>4331</v>
      </c>
      <c r="G1797" s="34" t="s">
        <v>5529</v>
      </c>
      <c r="H1797" s="10" t="str">
        <f t="shared" ref="H1797:H1860" si="227">+IF(E1797&gt;1,"Post-calc.","Pre-calc.")</f>
        <v>Post-calc.</v>
      </c>
      <c r="I1797" s="3">
        <f t="shared" si="224"/>
        <v>0</v>
      </c>
      <c r="M1797" s="7" t="s">
        <v>1823</v>
      </c>
      <c r="N1797" s="9" t="str">
        <f t="shared" si="225"/>
        <v>A3855</v>
      </c>
      <c r="O1797" s="3">
        <v>380</v>
      </c>
      <c r="P1797" s="3">
        <v>385</v>
      </c>
      <c r="Q1797" s="1" t="s">
        <v>8</v>
      </c>
      <c r="R1797" s="1" t="s">
        <v>9</v>
      </c>
      <c r="S1797" s="1" t="s">
        <v>10</v>
      </c>
      <c r="T1797" s="1" t="s">
        <v>798</v>
      </c>
      <c r="V1797" s="19" t="str">
        <f t="shared" ref="V1797:V1860" si="228">+VLOOKUP(N1797,$B$4:$H$2903,7,FALSE)</f>
        <v>Post-calc.</v>
      </c>
      <c r="W1797" s="1" t="str">
        <f t="shared" ref="W1797:W1860" si="229">+Q1797</f>
        <v>Post-calc.</v>
      </c>
      <c r="X1797" s="1" t="b">
        <f t="shared" ref="X1797:X1860" si="230">+V1797=W1797</f>
        <v>1</v>
      </c>
      <c r="Z1797" s="3">
        <f t="shared" ref="Z1797:Z1860" si="231">+IF(Q1797="Post-calc.",VLOOKUP(N1797,$B$4:$H$2903,3,FALSE)-P1797,VLOOKUP(N1797,$B$4:$H$2903,2,FALSE)-P1797)</f>
        <v>0</v>
      </c>
    </row>
    <row r="1798" spans="1:26" x14ac:dyDescent="0.2">
      <c r="A1798" s="25" t="s">
        <v>4400</v>
      </c>
      <c r="B1798" s="9" t="str">
        <f t="shared" si="226"/>
        <v>A1385</v>
      </c>
      <c r="C1798" s="30">
        <v>91.1387</v>
      </c>
      <c r="D1798" s="30">
        <v>91.659099999999995</v>
      </c>
      <c r="E1798" s="32">
        <v>41848</v>
      </c>
      <c r="F1798" s="27" t="s">
        <v>4331</v>
      </c>
      <c r="G1798" s="34" t="s">
        <v>5529</v>
      </c>
      <c r="H1798" s="10" t="str">
        <f t="shared" si="227"/>
        <v>Post-calc.</v>
      </c>
      <c r="I1798" s="3">
        <f t="shared" si="224"/>
        <v>0</v>
      </c>
      <c r="M1798" s="7" t="s">
        <v>1824</v>
      </c>
      <c r="N1798" s="9" t="str">
        <f t="shared" si="225"/>
        <v>A3857</v>
      </c>
      <c r="O1798" s="3">
        <v>2620.0889999999999</v>
      </c>
      <c r="P1798" s="3">
        <v>2620.0889999999999</v>
      </c>
      <c r="Q1798" s="1" t="s">
        <v>14</v>
      </c>
      <c r="R1798" s="1" t="s">
        <v>9</v>
      </c>
      <c r="S1798" s="1" t="s">
        <v>10</v>
      </c>
      <c r="T1798" s="1" t="s">
        <v>69</v>
      </c>
      <c r="V1798" s="19" t="str">
        <f t="shared" si="228"/>
        <v>Pre-calc.</v>
      </c>
      <c r="W1798" s="1" t="str">
        <f t="shared" si="229"/>
        <v>Pre-calc.</v>
      </c>
      <c r="X1798" s="1" t="b">
        <f t="shared" si="230"/>
        <v>1</v>
      </c>
      <c r="Z1798" s="3">
        <f t="shared" si="231"/>
        <v>0</v>
      </c>
    </row>
    <row r="1799" spans="1:26" x14ac:dyDescent="0.2">
      <c r="A1799" s="25" t="s">
        <v>4401</v>
      </c>
      <c r="B1799" s="9" t="str">
        <f t="shared" si="226"/>
        <v>A1394</v>
      </c>
      <c r="C1799" s="30">
        <v>2170.8735000000001</v>
      </c>
      <c r="D1799" s="30">
        <v>2204.1388999999999</v>
      </c>
      <c r="E1799" s="32">
        <v>41982</v>
      </c>
      <c r="F1799" s="27" t="s">
        <v>4331</v>
      </c>
      <c r="G1799" s="34" t="s">
        <v>5529</v>
      </c>
      <c r="H1799" s="10" t="str">
        <f t="shared" si="227"/>
        <v>Post-calc.</v>
      </c>
      <c r="I1799" s="3">
        <f t="shared" si="224"/>
        <v>0</v>
      </c>
      <c r="M1799" s="7" t="s">
        <v>1825</v>
      </c>
      <c r="N1799" s="9" t="str">
        <f t="shared" si="225"/>
        <v>A3861</v>
      </c>
      <c r="O1799" s="3">
        <v>197.17250000000001</v>
      </c>
      <c r="P1799" s="3">
        <v>202.17400000000001</v>
      </c>
      <c r="Q1799" s="1" t="s">
        <v>8</v>
      </c>
      <c r="R1799" s="1" t="s">
        <v>9</v>
      </c>
      <c r="S1799" s="1" t="s">
        <v>10</v>
      </c>
      <c r="T1799" s="1" t="s">
        <v>648</v>
      </c>
      <c r="V1799" s="19" t="str">
        <f t="shared" si="228"/>
        <v>Post-calc.</v>
      </c>
      <c r="W1799" s="1" t="str">
        <f t="shared" si="229"/>
        <v>Post-calc.</v>
      </c>
      <c r="X1799" s="1" t="b">
        <f t="shared" si="230"/>
        <v>1</v>
      </c>
      <c r="Z1799" s="3">
        <f t="shared" si="231"/>
        <v>0</v>
      </c>
    </row>
    <row r="1800" spans="1:26" x14ac:dyDescent="0.2">
      <c r="A1800" s="25" t="s">
        <v>4402</v>
      </c>
      <c r="B1800" s="9" t="str">
        <f t="shared" si="226"/>
        <v>A1396</v>
      </c>
      <c r="C1800" s="30">
        <v>204.4358</v>
      </c>
      <c r="D1800" s="30">
        <v>205.2619</v>
      </c>
      <c r="E1800" s="32">
        <v>41922</v>
      </c>
      <c r="F1800" s="27" t="s">
        <v>4331</v>
      </c>
      <c r="G1800" s="34" t="s">
        <v>5529</v>
      </c>
      <c r="H1800" s="10" t="str">
        <f t="shared" si="227"/>
        <v>Post-calc.</v>
      </c>
      <c r="I1800" s="3">
        <f t="shared" si="224"/>
        <v>0</v>
      </c>
      <c r="M1800" s="7" t="s">
        <v>1826</v>
      </c>
      <c r="N1800" s="9" t="str">
        <f t="shared" si="225"/>
        <v>A3872</v>
      </c>
      <c r="O1800" s="3">
        <v>2119.4994000000002</v>
      </c>
      <c r="P1800" s="3">
        <v>1935.19</v>
      </c>
      <c r="Q1800" s="1" t="s">
        <v>8</v>
      </c>
      <c r="R1800" s="1" t="s">
        <v>9</v>
      </c>
      <c r="S1800" s="1" t="s">
        <v>10</v>
      </c>
      <c r="T1800" s="1" t="s">
        <v>1372</v>
      </c>
      <c r="V1800" s="19" t="str">
        <f t="shared" si="228"/>
        <v>Post-calc.</v>
      </c>
      <c r="W1800" s="1" t="str">
        <f t="shared" si="229"/>
        <v>Post-calc.</v>
      </c>
      <c r="X1800" s="1" t="b">
        <f t="shared" si="230"/>
        <v>1</v>
      </c>
      <c r="Z1800" s="3">
        <f t="shared" si="231"/>
        <v>0</v>
      </c>
    </row>
    <row r="1801" spans="1:26" x14ac:dyDescent="0.2">
      <c r="A1801" s="25" t="s">
        <v>4403</v>
      </c>
      <c r="B1801" s="9" t="str">
        <f t="shared" si="226"/>
        <v>A1397</v>
      </c>
      <c r="C1801" s="30">
        <v>204.4358</v>
      </c>
      <c r="D1801" s="30">
        <v>205.2619</v>
      </c>
      <c r="E1801" s="32">
        <v>41921</v>
      </c>
      <c r="F1801" s="27" t="s">
        <v>4331</v>
      </c>
      <c r="G1801" s="34" t="s">
        <v>5529</v>
      </c>
      <c r="H1801" s="10" t="str">
        <f t="shared" si="227"/>
        <v>Post-calc.</v>
      </c>
      <c r="I1801" s="3">
        <f t="shared" si="224"/>
        <v>0</v>
      </c>
      <c r="M1801" s="7" t="s">
        <v>1827</v>
      </c>
      <c r="N1801" s="9" t="str">
        <f t="shared" si="225"/>
        <v>A3875</v>
      </c>
      <c r="O1801" s="3">
        <v>534.36059999999998</v>
      </c>
      <c r="P1801" s="3">
        <v>534.36059999999998</v>
      </c>
      <c r="Q1801" s="1" t="s">
        <v>14</v>
      </c>
      <c r="R1801" s="1" t="s">
        <v>9</v>
      </c>
      <c r="S1801" s="1" t="s">
        <v>10</v>
      </c>
      <c r="T1801" s="1" t="s">
        <v>1446</v>
      </c>
      <c r="V1801" s="19" t="str">
        <f t="shared" si="228"/>
        <v>Pre-calc.</v>
      </c>
      <c r="W1801" s="1" t="str">
        <f t="shared" si="229"/>
        <v>Pre-calc.</v>
      </c>
      <c r="X1801" s="1" t="b">
        <f t="shared" si="230"/>
        <v>1</v>
      </c>
      <c r="Z1801" s="3">
        <f t="shared" si="231"/>
        <v>0</v>
      </c>
    </row>
    <row r="1802" spans="1:26" x14ac:dyDescent="0.2">
      <c r="A1802" s="25" t="s">
        <v>4404</v>
      </c>
      <c r="B1802" s="9" t="str">
        <f t="shared" si="226"/>
        <v>A1398</v>
      </c>
      <c r="C1802" s="30">
        <v>115.5526</v>
      </c>
      <c r="D1802" s="30">
        <v>116.4089</v>
      </c>
      <c r="E1802" s="32">
        <v>41982</v>
      </c>
      <c r="F1802" s="27" t="s">
        <v>4331</v>
      </c>
      <c r="G1802" s="34" t="s">
        <v>5529</v>
      </c>
      <c r="H1802" s="10" t="str">
        <f t="shared" si="227"/>
        <v>Post-calc.</v>
      </c>
      <c r="I1802" s="3">
        <f t="shared" si="224"/>
        <v>0</v>
      </c>
      <c r="M1802" s="7" t="s">
        <v>1828</v>
      </c>
      <c r="N1802" s="9" t="str">
        <f t="shared" si="225"/>
        <v>A3876</v>
      </c>
      <c r="O1802" s="3">
        <v>1125.596</v>
      </c>
      <c r="P1802" s="3">
        <v>1125.596</v>
      </c>
      <c r="Q1802" s="1" t="s">
        <v>14</v>
      </c>
      <c r="R1802" s="1" t="s">
        <v>9</v>
      </c>
      <c r="S1802" s="1" t="s">
        <v>10</v>
      </c>
      <c r="T1802" s="1" t="s">
        <v>1446</v>
      </c>
      <c r="V1802" s="19" t="str">
        <f t="shared" si="228"/>
        <v>Pre-calc.</v>
      </c>
      <c r="W1802" s="1" t="str">
        <f t="shared" si="229"/>
        <v>Pre-calc.</v>
      </c>
      <c r="X1802" s="1" t="b">
        <f t="shared" si="230"/>
        <v>1</v>
      </c>
      <c r="Z1802" s="3">
        <f t="shared" si="231"/>
        <v>0</v>
      </c>
    </row>
    <row r="1803" spans="1:26" x14ac:dyDescent="0.2">
      <c r="A1803" s="25" t="s">
        <v>4405</v>
      </c>
      <c r="B1803" s="9" t="str">
        <f t="shared" si="226"/>
        <v>A1399</v>
      </c>
      <c r="C1803" s="30">
        <v>408.8716</v>
      </c>
      <c r="D1803" s="30">
        <v>411.90129999999999</v>
      </c>
      <c r="E1803" s="32">
        <v>41982</v>
      </c>
      <c r="F1803" s="27" t="s">
        <v>4331</v>
      </c>
      <c r="G1803" s="34" t="s">
        <v>5529</v>
      </c>
      <c r="H1803" s="10" t="str">
        <f t="shared" si="227"/>
        <v>Post-calc.</v>
      </c>
      <c r="I1803" s="3">
        <f t="shared" si="224"/>
        <v>0</v>
      </c>
      <c r="M1803" s="7" t="s">
        <v>1829</v>
      </c>
      <c r="N1803" s="9" t="str">
        <f t="shared" si="225"/>
        <v>A3903</v>
      </c>
      <c r="O1803" s="3">
        <v>199.52</v>
      </c>
      <c r="P1803" s="3">
        <v>199.52</v>
      </c>
      <c r="Q1803" s="1" t="s">
        <v>8</v>
      </c>
      <c r="R1803" s="1" t="s">
        <v>9</v>
      </c>
      <c r="S1803" s="1" t="s">
        <v>10</v>
      </c>
      <c r="T1803" s="1" t="s">
        <v>1340</v>
      </c>
      <c r="V1803" s="19" t="str">
        <f t="shared" si="228"/>
        <v>Post-calc.</v>
      </c>
      <c r="W1803" s="1" t="str">
        <f t="shared" si="229"/>
        <v>Post-calc.</v>
      </c>
      <c r="X1803" s="1" t="b">
        <f t="shared" si="230"/>
        <v>1</v>
      </c>
      <c r="Z1803" s="3">
        <f t="shared" si="231"/>
        <v>0</v>
      </c>
    </row>
    <row r="1804" spans="1:26" x14ac:dyDescent="0.2">
      <c r="A1804" s="25" t="s">
        <v>4406</v>
      </c>
      <c r="B1804" s="9" t="str">
        <f t="shared" si="226"/>
        <v>A1401</v>
      </c>
      <c r="C1804" s="30">
        <v>205.95070000000001</v>
      </c>
      <c r="D1804" s="30">
        <v>205.95070000000001</v>
      </c>
      <c r="E1804" s="32">
        <v>41982</v>
      </c>
      <c r="F1804" s="27" t="s">
        <v>4331</v>
      </c>
      <c r="G1804" s="34" t="s">
        <v>5529</v>
      </c>
      <c r="H1804" s="10" t="str">
        <f t="shared" si="227"/>
        <v>Post-calc.</v>
      </c>
      <c r="I1804" s="3">
        <f t="shared" si="224"/>
        <v>0</v>
      </c>
      <c r="M1804" s="7" t="s">
        <v>1830</v>
      </c>
      <c r="N1804" s="9" t="str">
        <f t="shared" si="225"/>
        <v>A3906</v>
      </c>
      <c r="O1804" s="3">
        <v>1145.1400000000001</v>
      </c>
      <c r="P1804" s="3">
        <v>1145.1400000000001</v>
      </c>
      <c r="Q1804" s="1" t="s">
        <v>8</v>
      </c>
      <c r="R1804" s="1" t="s">
        <v>9</v>
      </c>
      <c r="S1804" s="1" t="s">
        <v>10</v>
      </c>
      <c r="T1804" s="1" t="s">
        <v>1340</v>
      </c>
      <c r="V1804" s="19" t="str">
        <f t="shared" si="228"/>
        <v>Post-calc.</v>
      </c>
      <c r="W1804" s="1" t="str">
        <f t="shared" si="229"/>
        <v>Post-calc.</v>
      </c>
      <c r="X1804" s="1" t="b">
        <f t="shared" si="230"/>
        <v>1</v>
      </c>
      <c r="Z1804" s="3">
        <f t="shared" si="231"/>
        <v>0</v>
      </c>
    </row>
    <row r="1805" spans="1:26" x14ac:dyDescent="0.2">
      <c r="A1805" s="25" t="s">
        <v>4407</v>
      </c>
      <c r="B1805" s="9" t="str">
        <f t="shared" si="226"/>
        <v>A1402</v>
      </c>
      <c r="C1805" s="30">
        <v>606.37120000000004</v>
      </c>
      <c r="D1805" s="30">
        <v>618.84799999999996</v>
      </c>
      <c r="E1805" s="32">
        <v>41879</v>
      </c>
      <c r="F1805" s="27" t="s">
        <v>4331</v>
      </c>
      <c r="G1805" s="34" t="s">
        <v>5529</v>
      </c>
      <c r="H1805" s="10" t="str">
        <f t="shared" si="227"/>
        <v>Post-calc.</v>
      </c>
      <c r="I1805" s="3">
        <f t="shared" si="224"/>
        <v>0</v>
      </c>
      <c r="M1805" s="7" t="s">
        <v>1831</v>
      </c>
      <c r="N1805" s="9" t="str">
        <f t="shared" si="225"/>
        <v>A3908</v>
      </c>
      <c r="O1805" s="3">
        <v>1472.7885000000001</v>
      </c>
      <c r="P1805" s="3">
        <v>1436.8946000000001</v>
      </c>
      <c r="Q1805" s="1" t="s">
        <v>8</v>
      </c>
      <c r="R1805" s="1" t="s">
        <v>9</v>
      </c>
      <c r="S1805" s="1" t="s">
        <v>10</v>
      </c>
      <c r="T1805" s="1" t="s">
        <v>11</v>
      </c>
      <c r="V1805" s="19" t="str">
        <f t="shared" si="228"/>
        <v>Post-calc.</v>
      </c>
      <c r="W1805" s="1" t="str">
        <f t="shared" si="229"/>
        <v>Post-calc.</v>
      </c>
      <c r="X1805" s="1" t="b">
        <f t="shared" si="230"/>
        <v>1</v>
      </c>
      <c r="Z1805" s="3">
        <f t="shared" si="231"/>
        <v>0</v>
      </c>
    </row>
    <row r="1806" spans="1:26" x14ac:dyDescent="0.2">
      <c r="A1806" s="25" t="s">
        <v>4408</v>
      </c>
      <c r="B1806" s="9" t="str">
        <f t="shared" si="226"/>
        <v>A1427</v>
      </c>
      <c r="C1806" s="30">
        <v>393.85090000000002</v>
      </c>
      <c r="D1806" s="30">
        <v>393.85090000000002</v>
      </c>
      <c r="E1806" s="32">
        <v>41582</v>
      </c>
      <c r="F1806" s="27" t="s">
        <v>4331</v>
      </c>
      <c r="G1806" s="34" t="s">
        <v>5529</v>
      </c>
      <c r="H1806" s="10" t="str">
        <f t="shared" si="227"/>
        <v>Post-calc.</v>
      </c>
      <c r="I1806" s="3">
        <f t="shared" si="224"/>
        <v>0</v>
      </c>
      <c r="M1806" s="7" t="s">
        <v>1832</v>
      </c>
      <c r="N1806" s="9" t="str">
        <f t="shared" si="225"/>
        <v>A3940</v>
      </c>
      <c r="O1806" s="3">
        <v>608.97469999999998</v>
      </c>
      <c r="P1806" s="3">
        <v>602.88499999999999</v>
      </c>
      <c r="Q1806" s="1" t="s">
        <v>8</v>
      </c>
      <c r="R1806" s="1" t="s">
        <v>9</v>
      </c>
      <c r="S1806" s="1" t="s">
        <v>10</v>
      </c>
      <c r="T1806" s="1" t="s">
        <v>1528</v>
      </c>
      <c r="V1806" s="19" t="str">
        <f t="shared" si="228"/>
        <v>Post-calc.</v>
      </c>
      <c r="W1806" s="1" t="str">
        <f t="shared" si="229"/>
        <v>Post-calc.</v>
      </c>
      <c r="X1806" s="1" t="b">
        <f t="shared" si="230"/>
        <v>1</v>
      </c>
      <c r="Z1806" s="3">
        <f t="shared" si="231"/>
        <v>0</v>
      </c>
    </row>
    <row r="1807" spans="1:26" x14ac:dyDescent="0.2">
      <c r="A1807" s="25" t="s">
        <v>4409</v>
      </c>
      <c r="B1807" s="9" t="str">
        <f t="shared" si="226"/>
        <v>A1428</v>
      </c>
      <c r="C1807" s="30">
        <v>203.6533</v>
      </c>
      <c r="D1807" s="30">
        <v>200.74510000000001</v>
      </c>
      <c r="E1807" s="32">
        <v>41571</v>
      </c>
      <c r="F1807" s="27" t="s">
        <v>4331</v>
      </c>
      <c r="G1807" s="34" t="s">
        <v>5529</v>
      </c>
      <c r="H1807" s="10" t="str">
        <f t="shared" si="227"/>
        <v>Post-calc.</v>
      </c>
      <c r="I1807" s="3">
        <f t="shared" si="224"/>
        <v>0</v>
      </c>
      <c r="M1807" s="7" t="s">
        <v>1833</v>
      </c>
      <c r="N1807" s="9" t="str">
        <f t="shared" si="225"/>
        <v>A3941</v>
      </c>
      <c r="O1807" s="3">
        <v>326.33730000000003</v>
      </c>
      <c r="P1807" s="3">
        <v>321.76819999999998</v>
      </c>
      <c r="Q1807" s="1" t="s">
        <v>8</v>
      </c>
      <c r="R1807" s="1" t="s">
        <v>9</v>
      </c>
      <c r="S1807" s="1" t="s">
        <v>10</v>
      </c>
      <c r="T1807" s="1" t="s">
        <v>1528</v>
      </c>
      <c r="V1807" s="19" t="str">
        <f t="shared" si="228"/>
        <v>Post-calc.</v>
      </c>
      <c r="W1807" s="1" t="str">
        <f t="shared" si="229"/>
        <v>Post-calc.</v>
      </c>
      <c r="X1807" s="1" t="b">
        <f t="shared" si="230"/>
        <v>1</v>
      </c>
      <c r="Z1807" s="3">
        <f t="shared" si="231"/>
        <v>0</v>
      </c>
    </row>
    <row r="1808" spans="1:26" x14ac:dyDescent="0.2">
      <c r="A1808" s="25" t="s">
        <v>4410</v>
      </c>
      <c r="B1808" s="9" t="str">
        <f t="shared" si="226"/>
        <v>A1429</v>
      </c>
      <c r="C1808" s="30">
        <v>306.49880000000002</v>
      </c>
      <c r="D1808" s="30">
        <v>302.53059999999999</v>
      </c>
      <c r="E1808" s="32">
        <v>41555</v>
      </c>
      <c r="F1808" s="27" t="s">
        <v>4331</v>
      </c>
      <c r="G1808" s="34" t="s">
        <v>5529</v>
      </c>
      <c r="H1808" s="10" t="str">
        <f t="shared" si="227"/>
        <v>Post-calc.</v>
      </c>
      <c r="I1808" s="3">
        <f t="shared" si="224"/>
        <v>0</v>
      </c>
      <c r="M1808" s="7" t="s">
        <v>1834</v>
      </c>
      <c r="N1808" s="9" t="str">
        <f t="shared" si="225"/>
        <v>A3945</v>
      </c>
      <c r="O1808" s="3">
        <v>3060.13</v>
      </c>
      <c r="P1808" s="3">
        <v>3027.41</v>
      </c>
      <c r="Q1808" s="1" t="s">
        <v>8</v>
      </c>
      <c r="R1808" s="1" t="s">
        <v>9</v>
      </c>
      <c r="S1808" s="1" t="s">
        <v>10</v>
      </c>
      <c r="T1808" s="1" t="s">
        <v>69</v>
      </c>
      <c r="V1808" s="19" t="str">
        <f t="shared" si="228"/>
        <v>Post-calc.</v>
      </c>
      <c r="W1808" s="1" t="str">
        <f t="shared" si="229"/>
        <v>Post-calc.</v>
      </c>
      <c r="X1808" s="1" t="b">
        <f t="shared" si="230"/>
        <v>1</v>
      </c>
      <c r="Z1808" s="3">
        <f t="shared" si="231"/>
        <v>0</v>
      </c>
    </row>
    <row r="1809" spans="1:26" x14ac:dyDescent="0.2">
      <c r="A1809" s="25" t="s">
        <v>4411</v>
      </c>
      <c r="B1809" s="9" t="str">
        <f t="shared" si="226"/>
        <v>A1431</v>
      </c>
      <c r="C1809" s="30">
        <v>2175.7914999999998</v>
      </c>
      <c r="D1809" s="30">
        <v>2190.4124000000002</v>
      </c>
      <c r="E1809" s="32">
        <v>42030</v>
      </c>
      <c r="F1809" s="27" t="s">
        <v>4331</v>
      </c>
      <c r="G1809" s="34" t="s">
        <v>5529</v>
      </c>
      <c r="H1809" s="10" t="str">
        <f t="shared" si="227"/>
        <v>Post-calc.</v>
      </c>
      <c r="I1809" s="3">
        <f t="shared" si="224"/>
        <v>0</v>
      </c>
      <c r="M1809" s="7" t="s">
        <v>1835</v>
      </c>
      <c r="N1809" s="9" t="str">
        <f t="shared" si="225"/>
        <v>A3946</v>
      </c>
      <c r="O1809" s="3">
        <v>2821.66</v>
      </c>
      <c r="P1809" s="3">
        <v>2814.54</v>
      </c>
      <c r="Q1809" s="1" t="s">
        <v>8</v>
      </c>
      <c r="R1809" s="1" t="s">
        <v>9</v>
      </c>
      <c r="S1809" s="1" t="s">
        <v>10</v>
      </c>
      <c r="T1809" s="1" t="s">
        <v>69</v>
      </c>
      <c r="V1809" s="19" t="str">
        <f t="shared" si="228"/>
        <v>Post-calc.</v>
      </c>
      <c r="W1809" s="1" t="str">
        <f t="shared" si="229"/>
        <v>Post-calc.</v>
      </c>
      <c r="X1809" s="1" t="b">
        <f t="shared" si="230"/>
        <v>1</v>
      </c>
      <c r="Z1809" s="3">
        <f t="shared" si="231"/>
        <v>0</v>
      </c>
    </row>
    <row r="1810" spans="1:26" x14ac:dyDescent="0.2">
      <c r="A1810" s="25" t="s">
        <v>4412</v>
      </c>
      <c r="B1810" s="9" t="str">
        <f t="shared" si="226"/>
        <v>A1466</v>
      </c>
      <c r="C1810" s="30">
        <v>1191.6300000000001</v>
      </c>
      <c r="D1810" s="30">
        <v>1191.6300000000001</v>
      </c>
      <c r="E1810" s="32">
        <v>42180</v>
      </c>
      <c r="F1810" s="27" t="s">
        <v>4269</v>
      </c>
      <c r="G1810" s="34" t="s">
        <v>5524</v>
      </c>
      <c r="H1810" s="10" t="str">
        <f t="shared" si="227"/>
        <v>Post-calc.</v>
      </c>
      <c r="I1810" s="3">
        <f t="shared" si="224"/>
        <v>0</v>
      </c>
      <c r="M1810" s="7" t="s">
        <v>1836</v>
      </c>
      <c r="N1810" s="9" t="str">
        <f t="shared" si="225"/>
        <v>A3948</v>
      </c>
      <c r="O1810" s="3">
        <v>544.49</v>
      </c>
      <c r="P1810" s="3">
        <v>544.49</v>
      </c>
      <c r="Q1810" s="1" t="s">
        <v>8</v>
      </c>
      <c r="R1810" s="1" t="s">
        <v>9</v>
      </c>
      <c r="S1810" s="1" t="s">
        <v>10</v>
      </c>
      <c r="T1810" s="1" t="s">
        <v>1736</v>
      </c>
      <c r="V1810" s="19" t="str">
        <f t="shared" si="228"/>
        <v>Post-calc.</v>
      </c>
      <c r="W1810" s="1" t="str">
        <f t="shared" si="229"/>
        <v>Post-calc.</v>
      </c>
      <c r="X1810" s="1" t="b">
        <f t="shared" si="230"/>
        <v>1</v>
      </c>
      <c r="Z1810" s="3">
        <f t="shared" si="231"/>
        <v>0</v>
      </c>
    </row>
    <row r="1811" spans="1:26" x14ac:dyDescent="0.2">
      <c r="A1811" s="25" t="s">
        <v>4413</v>
      </c>
      <c r="B1811" s="9" t="str">
        <f t="shared" si="226"/>
        <v>A1477</v>
      </c>
      <c r="C1811" s="30">
        <v>855.12860000000001</v>
      </c>
      <c r="D1811" s="30">
        <v>855.13</v>
      </c>
      <c r="E1811" s="32">
        <v>42184</v>
      </c>
      <c r="F1811" s="27" t="s">
        <v>4269</v>
      </c>
      <c r="G1811" s="34" t="s">
        <v>5524</v>
      </c>
      <c r="H1811" s="10" t="str">
        <f t="shared" si="227"/>
        <v>Post-calc.</v>
      </c>
      <c r="I1811" s="3">
        <f t="shared" si="224"/>
        <v>0</v>
      </c>
      <c r="M1811" s="7" t="s">
        <v>1837</v>
      </c>
      <c r="N1811" s="9" t="str">
        <f t="shared" si="225"/>
        <v>A4009</v>
      </c>
      <c r="O1811" s="3">
        <v>55083.375200000002</v>
      </c>
      <c r="P1811" s="3">
        <v>50168.61</v>
      </c>
      <c r="Q1811" s="1" t="s">
        <v>8</v>
      </c>
      <c r="R1811" s="1" t="s">
        <v>9</v>
      </c>
      <c r="S1811" s="1" t="s">
        <v>10</v>
      </c>
      <c r="T1811" s="1" t="s">
        <v>1372</v>
      </c>
      <c r="V1811" s="19" t="str">
        <f t="shared" si="228"/>
        <v>Post-calc.</v>
      </c>
      <c r="W1811" s="1" t="str">
        <f t="shared" si="229"/>
        <v>Post-calc.</v>
      </c>
      <c r="X1811" s="1" t="b">
        <f t="shared" si="230"/>
        <v>1</v>
      </c>
      <c r="Z1811" s="3">
        <f t="shared" si="231"/>
        <v>0</v>
      </c>
    </row>
    <row r="1812" spans="1:26" x14ac:dyDescent="0.2">
      <c r="A1812" s="25" t="s">
        <v>4414</v>
      </c>
      <c r="B1812" s="9" t="str">
        <f t="shared" si="226"/>
        <v>A1480</v>
      </c>
      <c r="C1812" s="30">
        <v>89.8506</v>
      </c>
      <c r="D1812" s="30">
        <v>89.135599999999997</v>
      </c>
      <c r="E1812" s="32">
        <v>42177</v>
      </c>
      <c r="F1812" s="27" t="s">
        <v>4362</v>
      </c>
      <c r="G1812" s="34" t="s">
        <v>5528</v>
      </c>
      <c r="H1812" s="10" t="str">
        <f t="shared" si="227"/>
        <v>Post-calc.</v>
      </c>
      <c r="I1812" s="3">
        <f t="shared" si="224"/>
        <v>0</v>
      </c>
      <c r="M1812" s="7" t="s">
        <v>1838</v>
      </c>
      <c r="N1812" s="9" t="str">
        <f t="shared" si="225"/>
        <v>A4013</v>
      </c>
      <c r="O1812" s="3">
        <v>1386.0618999999999</v>
      </c>
      <c r="P1812" s="3">
        <v>1441.6842999999999</v>
      </c>
      <c r="Q1812" s="1" t="s">
        <v>8</v>
      </c>
      <c r="R1812" s="1" t="s">
        <v>9</v>
      </c>
      <c r="S1812" s="1" t="s">
        <v>10</v>
      </c>
      <c r="T1812" s="1" t="s">
        <v>1528</v>
      </c>
      <c r="V1812" s="19" t="str">
        <f t="shared" si="228"/>
        <v>Post-calc.</v>
      </c>
      <c r="W1812" s="1" t="str">
        <f t="shared" si="229"/>
        <v>Post-calc.</v>
      </c>
      <c r="X1812" s="1" t="b">
        <f t="shared" si="230"/>
        <v>1</v>
      </c>
      <c r="Z1812" s="3">
        <f t="shared" si="231"/>
        <v>0</v>
      </c>
    </row>
    <row r="1813" spans="1:26" x14ac:dyDescent="0.2">
      <c r="A1813" s="25" t="s">
        <v>4415</v>
      </c>
      <c r="B1813" s="9" t="str">
        <f t="shared" si="226"/>
        <v>A1482</v>
      </c>
      <c r="C1813" s="30">
        <v>157.1019</v>
      </c>
      <c r="D1813" s="30">
        <v>157.12110000000001</v>
      </c>
      <c r="E1813" s="32">
        <v>42121</v>
      </c>
      <c r="F1813" s="27" t="s">
        <v>4362</v>
      </c>
      <c r="G1813" s="34" t="s">
        <v>5528</v>
      </c>
      <c r="H1813" s="10" t="str">
        <f t="shared" si="227"/>
        <v>Post-calc.</v>
      </c>
      <c r="I1813" s="3">
        <f t="shared" si="224"/>
        <v>0</v>
      </c>
      <c r="M1813" s="7" t="s">
        <v>1839</v>
      </c>
      <c r="N1813" s="9" t="str">
        <f t="shared" si="225"/>
        <v>A4014</v>
      </c>
      <c r="O1813" s="3">
        <v>232.66919999999999</v>
      </c>
      <c r="P1813" s="3">
        <v>239.65170000000001</v>
      </c>
      <c r="Q1813" s="1" t="s">
        <v>8</v>
      </c>
      <c r="R1813" s="1" t="s">
        <v>9</v>
      </c>
      <c r="S1813" s="1" t="s">
        <v>10</v>
      </c>
      <c r="T1813" s="1" t="s">
        <v>1528</v>
      </c>
      <c r="V1813" s="19" t="str">
        <f t="shared" si="228"/>
        <v>Post-calc.</v>
      </c>
      <c r="W1813" s="1" t="str">
        <f t="shared" si="229"/>
        <v>Post-calc.</v>
      </c>
      <c r="X1813" s="1" t="b">
        <f t="shared" si="230"/>
        <v>1</v>
      </c>
      <c r="Z1813" s="3">
        <f t="shared" si="231"/>
        <v>0</v>
      </c>
    </row>
    <row r="1814" spans="1:26" x14ac:dyDescent="0.2">
      <c r="A1814" s="25" t="s">
        <v>4416</v>
      </c>
      <c r="B1814" s="9" t="str">
        <f t="shared" si="226"/>
        <v>A1483</v>
      </c>
      <c r="C1814" s="30">
        <v>131.95439999999999</v>
      </c>
      <c r="D1814" s="30">
        <v>141.7576</v>
      </c>
      <c r="E1814" s="32">
        <v>42160</v>
      </c>
      <c r="F1814" s="27" t="s">
        <v>4362</v>
      </c>
      <c r="G1814" s="34" t="s">
        <v>5528</v>
      </c>
      <c r="H1814" s="10" t="str">
        <f t="shared" si="227"/>
        <v>Post-calc.</v>
      </c>
      <c r="I1814" s="3">
        <f t="shared" si="224"/>
        <v>0</v>
      </c>
      <c r="M1814" s="7" t="s">
        <v>1840</v>
      </c>
      <c r="N1814" s="9" t="str">
        <f t="shared" si="225"/>
        <v>A4016</v>
      </c>
      <c r="O1814" s="3">
        <v>372.76130000000001</v>
      </c>
      <c r="P1814" s="3">
        <v>372.76130000000001</v>
      </c>
      <c r="Q1814" s="1" t="s">
        <v>8</v>
      </c>
      <c r="R1814" s="1" t="s">
        <v>9</v>
      </c>
      <c r="S1814" s="1" t="s">
        <v>10</v>
      </c>
      <c r="T1814" s="1" t="s">
        <v>1372</v>
      </c>
      <c r="V1814" s="19" t="str">
        <f t="shared" si="228"/>
        <v>Post-calc.</v>
      </c>
      <c r="W1814" s="1" t="str">
        <f t="shared" si="229"/>
        <v>Post-calc.</v>
      </c>
      <c r="X1814" s="1" t="b">
        <f t="shared" si="230"/>
        <v>1</v>
      </c>
      <c r="Z1814" s="3">
        <f t="shared" si="231"/>
        <v>0</v>
      </c>
    </row>
    <row r="1815" spans="1:26" x14ac:dyDescent="0.2">
      <c r="A1815" s="25" t="s">
        <v>4417</v>
      </c>
      <c r="B1815" s="9" t="str">
        <f t="shared" si="226"/>
        <v>A1486</v>
      </c>
      <c r="C1815" s="30">
        <v>62.625300000000003</v>
      </c>
      <c r="D1815" s="30">
        <v>62.444600000000001</v>
      </c>
      <c r="E1815" s="32">
        <v>42160</v>
      </c>
      <c r="F1815" s="27" t="s">
        <v>4362</v>
      </c>
      <c r="G1815" s="34" t="s">
        <v>5528</v>
      </c>
      <c r="H1815" s="10" t="str">
        <f t="shared" si="227"/>
        <v>Post-calc.</v>
      </c>
      <c r="I1815" s="3">
        <f t="shared" si="224"/>
        <v>0</v>
      </c>
      <c r="M1815" s="7" t="s">
        <v>1841</v>
      </c>
      <c r="N1815" s="9" t="str">
        <f t="shared" si="225"/>
        <v>A4017</v>
      </c>
      <c r="O1815" s="3">
        <v>528.67999999999995</v>
      </c>
      <c r="P1815" s="3">
        <v>766.23</v>
      </c>
      <c r="Q1815" s="1" t="s">
        <v>8</v>
      </c>
      <c r="R1815" s="1" t="s">
        <v>9</v>
      </c>
      <c r="S1815" s="1" t="s">
        <v>10</v>
      </c>
      <c r="T1815" s="1" t="s">
        <v>1372</v>
      </c>
      <c r="V1815" s="19" t="str">
        <f t="shared" si="228"/>
        <v>Post-calc.</v>
      </c>
      <c r="W1815" s="1" t="str">
        <f t="shared" si="229"/>
        <v>Post-calc.</v>
      </c>
      <c r="X1815" s="1" t="b">
        <f t="shared" si="230"/>
        <v>1</v>
      </c>
      <c r="Z1815" s="3">
        <f t="shared" si="231"/>
        <v>0</v>
      </c>
    </row>
    <row r="1816" spans="1:26" x14ac:dyDescent="0.2">
      <c r="A1816" s="25" t="s">
        <v>4418</v>
      </c>
      <c r="B1816" s="9" t="str">
        <f t="shared" si="226"/>
        <v>A1487</v>
      </c>
      <c r="C1816" s="30">
        <v>66.447500000000005</v>
      </c>
      <c r="D1816" s="30">
        <v>65.655900000000003</v>
      </c>
      <c r="E1816" s="32">
        <v>42160</v>
      </c>
      <c r="F1816" s="27" t="s">
        <v>4362</v>
      </c>
      <c r="G1816" s="34" t="s">
        <v>5528</v>
      </c>
      <c r="H1816" s="10" t="str">
        <f t="shared" si="227"/>
        <v>Post-calc.</v>
      </c>
      <c r="I1816" s="3">
        <f t="shared" si="224"/>
        <v>0</v>
      </c>
      <c r="M1816" s="7" t="s">
        <v>1842</v>
      </c>
      <c r="N1816" s="9" t="str">
        <f t="shared" si="225"/>
        <v>A4021</v>
      </c>
      <c r="O1816" s="3">
        <v>2100</v>
      </c>
      <c r="P1816" s="3">
        <v>2100</v>
      </c>
      <c r="Q1816" s="1" t="s">
        <v>8</v>
      </c>
      <c r="R1816" s="1" t="s">
        <v>9</v>
      </c>
      <c r="S1816" s="1" t="s">
        <v>10</v>
      </c>
      <c r="T1816" s="1" t="s">
        <v>1267</v>
      </c>
      <c r="V1816" s="19" t="str">
        <f t="shared" si="228"/>
        <v>Post-calc.</v>
      </c>
      <c r="W1816" s="1" t="str">
        <f t="shared" si="229"/>
        <v>Post-calc.</v>
      </c>
      <c r="X1816" s="1" t="b">
        <f t="shared" si="230"/>
        <v>1</v>
      </c>
      <c r="Z1816" s="3">
        <f t="shared" si="231"/>
        <v>0</v>
      </c>
    </row>
    <row r="1817" spans="1:26" x14ac:dyDescent="0.2">
      <c r="A1817" s="25" t="s">
        <v>4419</v>
      </c>
      <c r="B1817" s="9" t="str">
        <f t="shared" si="226"/>
        <v>A1492</v>
      </c>
      <c r="C1817" s="30">
        <v>49.081000000000003</v>
      </c>
      <c r="D1817" s="30">
        <v>48.805999999999997</v>
      </c>
      <c r="E1817" s="32">
        <v>42177</v>
      </c>
      <c r="F1817" s="27" t="s">
        <v>4362</v>
      </c>
      <c r="G1817" s="34" t="s">
        <v>5528</v>
      </c>
      <c r="H1817" s="10" t="str">
        <f t="shared" si="227"/>
        <v>Post-calc.</v>
      </c>
      <c r="I1817" s="3">
        <f t="shared" si="224"/>
        <v>0</v>
      </c>
      <c r="M1817" s="7" t="s">
        <v>1843</v>
      </c>
      <c r="N1817" s="9" t="str">
        <f t="shared" si="225"/>
        <v>A4023</v>
      </c>
      <c r="O1817" s="3">
        <v>2130.5</v>
      </c>
      <c r="P1817" s="3">
        <v>2130.5</v>
      </c>
      <c r="Q1817" s="1" t="s">
        <v>8</v>
      </c>
      <c r="R1817" s="1" t="s">
        <v>9</v>
      </c>
      <c r="S1817" s="1" t="s">
        <v>10</v>
      </c>
      <c r="T1817" s="1" t="s">
        <v>69</v>
      </c>
      <c r="V1817" s="19" t="str">
        <f t="shared" si="228"/>
        <v>Post-calc.</v>
      </c>
      <c r="W1817" s="1" t="str">
        <f t="shared" si="229"/>
        <v>Post-calc.</v>
      </c>
      <c r="X1817" s="1" t="b">
        <f t="shared" si="230"/>
        <v>1</v>
      </c>
      <c r="Z1817" s="3">
        <f t="shared" si="231"/>
        <v>0</v>
      </c>
    </row>
    <row r="1818" spans="1:26" x14ac:dyDescent="0.2">
      <c r="A1818" s="25" t="s">
        <v>4420</v>
      </c>
      <c r="B1818" s="9" t="str">
        <f t="shared" si="226"/>
        <v>A1502</v>
      </c>
      <c r="C1818" s="30">
        <v>1049.1514999999999</v>
      </c>
      <c r="D1818" s="30">
        <v>1049.1500000000001</v>
      </c>
      <c r="E1818" s="32">
        <v>42184</v>
      </c>
      <c r="F1818" s="27" t="s">
        <v>4269</v>
      </c>
      <c r="G1818" s="34" t="s">
        <v>5524</v>
      </c>
      <c r="H1818" s="10" t="str">
        <f t="shared" si="227"/>
        <v>Post-calc.</v>
      </c>
      <c r="I1818" s="3">
        <f t="shared" si="224"/>
        <v>0</v>
      </c>
      <c r="M1818" s="7" t="s">
        <v>1844</v>
      </c>
      <c r="N1818" s="9" t="str">
        <f t="shared" si="225"/>
        <v>A4038</v>
      </c>
      <c r="O1818" s="3">
        <v>526.36</v>
      </c>
      <c r="P1818" s="3">
        <v>518.14</v>
      </c>
      <c r="Q1818" s="1" t="s">
        <v>8</v>
      </c>
      <c r="R1818" s="1" t="s">
        <v>9</v>
      </c>
      <c r="S1818" s="1" t="s">
        <v>10</v>
      </c>
      <c r="T1818" s="1" t="s">
        <v>1372</v>
      </c>
      <c r="V1818" s="19" t="str">
        <f t="shared" si="228"/>
        <v>Post-calc.</v>
      </c>
      <c r="W1818" s="1" t="str">
        <f t="shared" si="229"/>
        <v>Post-calc.</v>
      </c>
      <c r="X1818" s="1" t="b">
        <f t="shared" si="230"/>
        <v>1</v>
      </c>
      <c r="Z1818" s="3">
        <f t="shared" si="231"/>
        <v>0</v>
      </c>
    </row>
    <row r="1819" spans="1:26" x14ac:dyDescent="0.2">
      <c r="A1819" s="25" t="s">
        <v>4421</v>
      </c>
      <c r="B1819" s="9" t="str">
        <f t="shared" si="226"/>
        <v>A1571</v>
      </c>
      <c r="C1819" s="30">
        <v>3000</v>
      </c>
      <c r="D1819" s="30">
        <v>3000</v>
      </c>
      <c r="E1819" s="32">
        <v>41937</v>
      </c>
      <c r="F1819" s="27" t="s">
        <v>4157</v>
      </c>
      <c r="G1819" s="34" t="s">
        <v>5530</v>
      </c>
      <c r="H1819" s="10" t="str">
        <f t="shared" si="227"/>
        <v>Post-calc.</v>
      </c>
      <c r="I1819" s="3">
        <f t="shared" si="224"/>
        <v>0</v>
      </c>
      <c r="M1819" s="7" t="s">
        <v>1845</v>
      </c>
      <c r="N1819" s="9" t="str">
        <f t="shared" si="225"/>
        <v>A4048</v>
      </c>
      <c r="O1819" s="3">
        <v>248.3871</v>
      </c>
      <c r="P1819" s="3">
        <v>248.1541</v>
      </c>
      <c r="Q1819" s="1" t="s">
        <v>8</v>
      </c>
      <c r="R1819" s="1" t="s">
        <v>9</v>
      </c>
      <c r="S1819" s="1" t="s">
        <v>10</v>
      </c>
      <c r="T1819" s="1" t="s">
        <v>648</v>
      </c>
      <c r="V1819" s="19" t="str">
        <f t="shared" si="228"/>
        <v>Post-calc.</v>
      </c>
      <c r="W1819" s="1" t="str">
        <f t="shared" si="229"/>
        <v>Post-calc.</v>
      </c>
      <c r="X1819" s="1" t="b">
        <f t="shared" si="230"/>
        <v>1</v>
      </c>
      <c r="Z1819" s="3">
        <f t="shared" si="231"/>
        <v>0</v>
      </c>
    </row>
    <row r="1820" spans="1:26" x14ac:dyDescent="0.2">
      <c r="A1820" s="25" t="s">
        <v>4422</v>
      </c>
      <c r="B1820" s="9" t="str">
        <f t="shared" si="226"/>
        <v>A1591</v>
      </c>
      <c r="C1820" s="30">
        <v>3112</v>
      </c>
      <c r="D1820" s="30">
        <v>0</v>
      </c>
      <c r="E1820" s="32"/>
      <c r="F1820" s="27" t="s">
        <v>2660</v>
      </c>
      <c r="G1820" s="34" t="s">
        <v>5531</v>
      </c>
      <c r="H1820" s="10" t="str">
        <f t="shared" si="227"/>
        <v>Pre-calc.</v>
      </c>
      <c r="I1820" s="3">
        <f t="shared" si="224"/>
        <v>0</v>
      </c>
      <c r="M1820" s="7" t="s">
        <v>1846</v>
      </c>
      <c r="N1820" s="9" t="str">
        <f t="shared" si="225"/>
        <v>A4049</v>
      </c>
      <c r="O1820" s="3">
        <v>651.71</v>
      </c>
      <c r="P1820" s="3">
        <v>698.67</v>
      </c>
      <c r="Q1820" s="1" t="s">
        <v>8</v>
      </c>
      <c r="R1820" s="1" t="s">
        <v>9</v>
      </c>
      <c r="S1820" s="1" t="s">
        <v>10</v>
      </c>
      <c r="T1820" s="1" t="s">
        <v>69</v>
      </c>
      <c r="V1820" s="19" t="str">
        <f t="shared" si="228"/>
        <v>Post-calc.</v>
      </c>
      <c r="W1820" s="1" t="str">
        <f t="shared" si="229"/>
        <v>Post-calc.</v>
      </c>
      <c r="X1820" s="1" t="b">
        <f t="shared" si="230"/>
        <v>1</v>
      </c>
      <c r="Z1820" s="3">
        <f t="shared" si="231"/>
        <v>0</v>
      </c>
    </row>
    <row r="1821" spans="1:26" x14ac:dyDescent="0.2">
      <c r="A1821" s="25" t="s">
        <v>4423</v>
      </c>
      <c r="B1821" s="9" t="str">
        <f t="shared" si="226"/>
        <v>A1620</v>
      </c>
      <c r="C1821" s="30">
        <v>84.236699999999999</v>
      </c>
      <c r="D1821" s="30">
        <v>82.336200000000005</v>
      </c>
      <c r="E1821" s="32">
        <v>42237</v>
      </c>
      <c r="F1821" s="27" t="s">
        <v>4424</v>
      </c>
      <c r="G1821" s="34" t="s">
        <v>5532</v>
      </c>
      <c r="H1821" s="10" t="str">
        <f t="shared" si="227"/>
        <v>Post-calc.</v>
      </c>
      <c r="I1821" s="3">
        <f t="shared" si="224"/>
        <v>0</v>
      </c>
      <c r="M1821" s="7" t="s">
        <v>1847</v>
      </c>
      <c r="N1821" s="9" t="str">
        <f t="shared" si="225"/>
        <v>A4074</v>
      </c>
      <c r="O1821" s="3">
        <v>75.363299999999995</v>
      </c>
      <c r="P1821" s="3">
        <v>76.966899999999995</v>
      </c>
      <c r="Q1821" s="1" t="s">
        <v>8</v>
      </c>
      <c r="R1821" s="1" t="s">
        <v>9</v>
      </c>
      <c r="S1821" s="1" t="s">
        <v>10</v>
      </c>
      <c r="T1821" s="1" t="s">
        <v>1528</v>
      </c>
      <c r="V1821" s="19" t="str">
        <f t="shared" si="228"/>
        <v>Post-calc.</v>
      </c>
      <c r="W1821" s="1" t="str">
        <f t="shared" si="229"/>
        <v>Post-calc.</v>
      </c>
      <c r="X1821" s="1" t="b">
        <f t="shared" si="230"/>
        <v>1</v>
      </c>
      <c r="Z1821" s="3">
        <f t="shared" si="231"/>
        <v>0</v>
      </c>
    </row>
    <row r="1822" spans="1:26" x14ac:dyDescent="0.2">
      <c r="A1822" s="25" t="s">
        <v>4425</v>
      </c>
      <c r="B1822" s="9" t="str">
        <f t="shared" si="226"/>
        <v>A1622</v>
      </c>
      <c r="C1822" s="30">
        <v>126.41589999999999</v>
      </c>
      <c r="D1822" s="30">
        <v>123.01300000000001</v>
      </c>
      <c r="E1822" s="32">
        <v>42237</v>
      </c>
      <c r="F1822" s="27" t="s">
        <v>4424</v>
      </c>
      <c r="G1822" s="34" t="s">
        <v>5532</v>
      </c>
      <c r="H1822" s="10" t="str">
        <f t="shared" si="227"/>
        <v>Post-calc.</v>
      </c>
      <c r="I1822" s="3">
        <f t="shared" si="224"/>
        <v>0</v>
      </c>
      <c r="M1822" s="7" t="s">
        <v>1848</v>
      </c>
      <c r="N1822" s="9" t="str">
        <f t="shared" si="225"/>
        <v>A4081</v>
      </c>
      <c r="O1822" s="3">
        <v>7545.51</v>
      </c>
      <c r="P1822" s="3">
        <v>13531.73</v>
      </c>
      <c r="Q1822" s="1" t="s">
        <v>8</v>
      </c>
      <c r="R1822" s="1" t="s">
        <v>9</v>
      </c>
      <c r="S1822" s="1" t="s">
        <v>10</v>
      </c>
      <c r="T1822" s="1" t="s">
        <v>69</v>
      </c>
      <c r="V1822" s="19" t="str">
        <f t="shared" si="228"/>
        <v>Post-calc.</v>
      </c>
      <c r="W1822" s="1" t="str">
        <f t="shared" si="229"/>
        <v>Post-calc.</v>
      </c>
      <c r="X1822" s="1" t="b">
        <f t="shared" si="230"/>
        <v>1</v>
      </c>
      <c r="Z1822" s="3">
        <f t="shared" si="231"/>
        <v>0</v>
      </c>
    </row>
    <row r="1823" spans="1:26" x14ac:dyDescent="0.2">
      <c r="A1823" s="25" t="s">
        <v>4426</v>
      </c>
      <c r="B1823" s="9" t="str">
        <f t="shared" si="226"/>
        <v>A1625</v>
      </c>
      <c r="C1823" s="30">
        <v>126.41589999999999</v>
      </c>
      <c r="D1823" s="30">
        <v>123.01300000000001</v>
      </c>
      <c r="E1823" s="32">
        <v>42237</v>
      </c>
      <c r="F1823" s="27" t="s">
        <v>4424</v>
      </c>
      <c r="G1823" s="34" t="s">
        <v>5532</v>
      </c>
      <c r="H1823" s="10" t="str">
        <f t="shared" si="227"/>
        <v>Post-calc.</v>
      </c>
      <c r="I1823" s="3">
        <f t="shared" si="224"/>
        <v>0</v>
      </c>
      <c r="M1823" s="7" t="s">
        <v>1849</v>
      </c>
      <c r="N1823" s="9" t="str">
        <f t="shared" si="225"/>
        <v>A4086</v>
      </c>
      <c r="O1823" s="3">
        <v>2485.4</v>
      </c>
      <c r="P1823" s="3">
        <v>2485.4</v>
      </c>
      <c r="Q1823" s="1" t="s">
        <v>14</v>
      </c>
      <c r="R1823" s="1" t="s">
        <v>9</v>
      </c>
      <c r="S1823" s="1" t="s">
        <v>10</v>
      </c>
      <c r="T1823" s="1" t="s">
        <v>69</v>
      </c>
      <c r="V1823" s="19" t="str">
        <f t="shared" si="228"/>
        <v>Pre-calc.</v>
      </c>
      <c r="W1823" s="1" t="str">
        <f t="shared" si="229"/>
        <v>Pre-calc.</v>
      </c>
      <c r="X1823" s="1" t="b">
        <f t="shared" si="230"/>
        <v>1</v>
      </c>
      <c r="Z1823" s="3">
        <f t="shared" si="231"/>
        <v>0</v>
      </c>
    </row>
    <row r="1824" spans="1:26" x14ac:dyDescent="0.2">
      <c r="A1824" s="25" t="s">
        <v>4427</v>
      </c>
      <c r="B1824" s="9" t="str">
        <f t="shared" si="226"/>
        <v>A1626</v>
      </c>
      <c r="C1824" s="30">
        <v>732.3768</v>
      </c>
      <c r="D1824" s="30">
        <v>695.19219999999996</v>
      </c>
      <c r="E1824" s="32">
        <v>42257</v>
      </c>
      <c r="F1824" s="27" t="s">
        <v>4424</v>
      </c>
      <c r="G1824" s="34" t="s">
        <v>5532</v>
      </c>
      <c r="H1824" s="10" t="str">
        <f t="shared" si="227"/>
        <v>Post-calc.</v>
      </c>
      <c r="I1824" s="3">
        <f t="shared" si="224"/>
        <v>0</v>
      </c>
      <c r="M1824" s="7" t="s">
        <v>1850</v>
      </c>
      <c r="N1824" s="9" t="str">
        <f t="shared" si="225"/>
        <v>A4087</v>
      </c>
      <c r="O1824" s="3">
        <v>301.96949999999998</v>
      </c>
      <c r="P1824" s="3">
        <v>301.3082</v>
      </c>
      <c r="Q1824" s="1" t="s">
        <v>8</v>
      </c>
      <c r="R1824" s="1" t="s">
        <v>9</v>
      </c>
      <c r="S1824" s="1" t="s">
        <v>10</v>
      </c>
      <c r="T1824" s="1" t="s">
        <v>1528</v>
      </c>
      <c r="V1824" s="19" t="str">
        <f t="shared" si="228"/>
        <v>Post-calc.</v>
      </c>
      <c r="W1824" s="1" t="str">
        <f t="shared" si="229"/>
        <v>Post-calc.</v>
      </c>
      <c r="X1824" s="1" t="b">
        <f t="shared" si="230"/>
        <v>1</v>
      </c>
      <c r="Z1824" s="3">
        <f t="shared" si="231"/>
        <v>0</v>
      </c>
    </row>
    <row r="1825" spans="1:26" x14ac:dyDescent="0.2">
      <c r="A1825" s="25" t="s">
        <v>4428</v>
      </c>
      <c r="B1825" s="9" t="str">
        <f t="shared" si="226"/>
        <v>A1627</v>
      </c>
      <c r="C1825" s="30">
        <v>551.66589999999997</v>
      </c>
      <c r="D1825" s="30">
        <v>185.28</v>
      </c>
      <c r="E1825" s="32">
        <v>42212</v>
      </c>
      <c r="F1825" s="27" t="s">
        <v>4424</v>
      </c>
      <c r="G1825" s="34" t="s">
        <v>5532</v>
      </c>
      <c r="H1825" s="10" t="str">
        <f t="shared" si="227"/>
        <v>Post-calc.</v>
      </c>
      <c r="I1825" s="3">
        <f t="shared" si="224"/>
        <v>0</v>
      </c>
      <c r="M1825" s="7" t="s">
        <v>1851</v>
      </c>
      <c r="N1825" s="9" t="str">
        <f t="shared" si="225"/>
        <v>A4090</v>
      </c>
      <c r="O1825" s="3">
        <v>673.85990000000004</v>
      </c>
      <c r="P1825" s="3">
        <v>673.85990000000004</v>
      </c>
      <c r="Q1825" s="1" t="s">
        <v>14</v>
      </c>
      <c r="R1825" s="1" t="s">
        <v>9</v>
      </c>
      <c r="S1825" s="1" t="s">
        <v>10</v>
      </c>
      <c r="T1825" s="1" t="s">
        <v>1446</v>
      </c>
      <c r="V1825" s="19" t="str">
        <f t="shared" si="228"/>
        <v>Pre-calc.</v>
      </c>
      <c r="W1825" s="1" t="str">
        <f t="shared" si="229"/>
        <v>Pre-calc.</v>
      </c>
      <c r="X1825" s="1" t="b">
        <f t="shared" si="230"/>
        <v>1</v>
      </c>
      <c r="Z1825" s="3">
        <f t="shared" si="231"/>
        <v>0</v>
      </c>
    </row>
    <row r="1826" spans="1:26" x14ac:dyDescent="0.2">
      <c r="A1826" s="25" t="s">
        <v>4429</v>
      </c>
      <c r="B1826" s="9" t="str">
        <f t="shared" si="226"/>
        <v>A1628</v>
      </c>
      <c r="C1826" s="30">
        <v>167.78120000000001</v>
      </c>
      <c r="D1826" s="30">
        <v>162.25559999999999</v>
      </c>
      <c r="E1826" s="32">
        <v>42250</v>
      </c>
      <c r="F1826" s="27" t="s">
        <v>4424</v>
      </c>
      <c r="G1826" s="34" t="s">
        <v>5532</v>
      </c>
      <c r="H1826" s="10" t="str">
        <f t="shared" si="227"/>
        <v>Post-calc.</v>
      </c>
      <c r="I1826" s="3">
        <f t="shared" si="224"/>
        <v>0</v>
      </c>
      <c r="M1826" s="7" t="s">
        <v>1852</v>
      </c>
      <c r="N1826" s="9" t="str">
        <f t="shared" si="225"/>
        <v>A4091</v>
      </c>
      <c r="O1826" s="3">
        <v>815.31780000000003</v>
      </c>
      <c r="P1826" s="3">
        <v>832.26990000000001</v>
      </c>
      <c r="Q1826" s="1" t="s">
        <v>8</v>
      </c>
      <c r="R1826" s="1" t="s">
        <v>9</v>
      </c>
      <c r="S1826" s="1" t="s">
        <v>10</v>
      </c>
      <c r="T1826" s="1" t="s">
        <v>1528</v>
      </c>
      <c r="V1826" s="19" t="str">
        <f t="shared" si="228"/>
        <v>Post-calc.</v>
      </c>
      <c r="W1826" s="1" t="str">
        <f t="shared" si="229"/>
        <v>Post-calc.</v>
      </c>
      <c r="X1826" s="1" t="b">
        <f t="shared" si="230"/>
        <v>1</v>
      </c>
      <c r="Z1826" s="3">
        <f t="shared" si="231"/>
        <v>0</v>
      </c>
    </row>
    <row r="1827" spans="1:26" x14ac:dyDescent="0.2">
      <c r="A1827" s="25" t="s">
        <v>4430</v>
      </c>
      <c r="B1827" s="9" t="str">
        <f t="shared" si="226"/>
        <v>A1629</v>
      </c>
      <c r="C1827" s="30">
        <v>164.97239999999999</v>
      </c>
      <c r="D1827" s="30">
        <v>160.4513</v>
      </c>
      <c r="E1827" s="32">
        <v>42247</v>
      </c>
      <c r="F1827" s="27" t="s">
        <v>4424</v>
      </c>
      <c r="G1827" s="34" t="s">
        <v>5532</v>
      </c>
      <c r="H1827" s="10" t="str">
        <f t="shared" si="227"/>
        <v>Post-calc.</v>
      </c>
      <c r="I1827" s="3">
        <f t="shared" si="224"/>
        <v>0</v>
      </c>
      <c r="M1827" s="7" t="s">
        <v>1853</v>
      </c>
      <c r="N1827" s="9" t="str">
        <f t="shared" si="225"/>
        <v>A4092</v>
      </c>
      <c r="O1827" s="3">
        <v>90.590900000000005</v>
      </c>
      <c r="P1827" s="3">
        <v>90.392399999999995</v>
      </c>
      <c r="Q1827" s="1" t="s">
        <v>8</v>
      </c>
      <c r="R1827" s="1" t="s">
        <v>9</v>
      </c>
      <c r="S1827" s="1" t="s">
        <v>10</v>
      </c>
      <c r="T1827" s="1" t="s">
        <v>1528</v>
      </c>
      <c r="V1827" s="19" t="str">
        <f t="shared" si="228"/>
        <v>Post-calc.</v>
      </c>
      <c r="W1827" s="1" t="str">
        <f t="shared" si="229"/>
        <v>Post-calc.</v>
      </c>
      <c r="X1827" s="1" t="b">
        <f t="shared" si="230"/>
        <v>1</v>
      </c>
      <c r="Z1827" s="3">
        <f t="shared" si="231"/>
        <v>0</v>
      </c>
    </row>
    <row r="1828" spans="1:26" x14ac:dyDescent="0.2">
      <c r="A1828" s="25" t="s">
        <v>4431</v>
      </c>
      <c r="B1828" s="9" t="str">
        <f t="shared" si="226"/>
        <v>A1630</v>
      </c>
      <c r="C1828" s="30">
        <v>125.7962</v>
      </c>
      <c r="D1828" s="30">
        <v>30.88</v>
      </c>
      <c r="E1828" s="32">
        <v>42226</v>
      </c>
      <c r="F1828" s="27" t="s">
        <v>4424</v>
      </c>
      <c r="G1828" s="34" t="s">
        <v>5532</v>
      </c>
      <c r="H1828" s="10" t="str">
        <f t="shared" si="227"/>
        <v>Post-calc.</v>
      </c>
      <c r="I1828" s="3">
        <f t="shared" si="224"/>
        <v>0</v>
      </c>
      <c r="M1828" s="7" t="s">
        <v>1854</v>
      </c>
      <c r="N1828" s="9" t="str">
        <f t="shared" si="225"/>
        <v>A4093</v>
      </c>
      <c r="O1828" s="3">
        <v>1841.4039</v>
      </c>
      <c r="P1828" s="3">
        <v>1861.6576</v>
      </c>
      <c r="Q1828" s="1" t="s">
        <v>8</v>
      </c>
      <c r="R1828" s="1" t="s">
        <v>9</v>
      </c>
      <c r="S1828" s="1" t="s">
        <v>10</v>
      </c>
      <c r="T1828" s="1" t="s">
        <v>1528</v>
      </c>
      <c r="V1828" s="19" t="str">
        <f t="shared" si="228"/>
        <v>Post-calc.</v>
      </c>
      <c r="W1828" s="1" t="str">
        <f t="shared" si="229"/>
        <v>Post-calc.</v>
      </c>
      <c r="X1828" s="1" t="b">
        <f t="shared" si="230"/>
        <v>1</v>
      </c>
      <c r="Z1828" s="3">
        <f t="shared" si="231"/>
        <v>0</v>
      </c>
    </row>
    <row r="1829" spans="1:26" x14ac:dyDescent="0.2">
      <c r="A1829" s="25" t="s">
        <v>4432</v>
      </c>
      <c r="B1829" s="9" t="str">
        <f t="shared" si="226"/>
        <v>A1631</v>
      </c>
      <c r="C1829" s="30">
        <v>175.1146</v>
      </c>
      <c r="D1829" s="30">
        <v>61.76</v>
      </c>
      <c r="E1829" s="32">
        <v>42221</v>
      </c>
      <c r="F1829" s="27" t="s">
        <v>4424</v>
      </c>
      <c r="G1829" s="34" t="s">
        <v>5532</v>
      </c>
      <c r="H1829" s="10" t="str">
        <f t="shared" si="227"/>
        <v>Post-calc.</v>
      </c>
      <c r="I1829" s="3">
        <f t="shared" si="224"/>
        <v>0</v>
      </c>
      <c r="M1829" s="7" t="s">
        <v>1855</v>
      </c>
      <c r="N1829" s="9" t="str">
        <f t="shared" si="225"/>
        <v>A4109</v>
      </c>
      <c r="O1829" s="3">
        <v>639.58789999999999</v>
      </c>
      <c r="P1829" s="3">
        <v>660.10820000000001</v>
      </c>
      <c r="Q1829" s="1" t="s">
        <v>8</v>
      </c>
      <c r="R1829" s="1" t="s">
        <v>9</v>
      </c>
      <c r="S1829" s="1" t="s">
        <v>10</v>
      </c>
      <c r="T1829" s="1" t="s">
        <v>1528</v>
      </c>
      <c r="V1829" s="19" t="str">
        <f t="shared" si="228"/>
        <v>Post-calc.</v>
      </c>
      <c r="W1829" s="1" t="str">
        <f t="shared" si="229"/>
        <v>Post-calc.</v>
      </c>
      <c r="X1829" s="1" t="b">
        <f t="shared" si="230"/>
        <v>1</v>
      </c>
      <c r="Z1829" s="3">
        <f t="shared" si="231"/>
        <v>0</v>
      </c>
    </row>
    <row r="1830" spans="1:26" x14ac:dyDescent="0.2">
      <c r="A1830" s="25" t="s">
        <v>4433</v>
      </c>
      <c r="B1830" s="9" t="str">
        <f t="shared" si="226"/>
        <v>A1632</v>
      </c>
      <c r="C1830" s="30">
        <v>241.73230000000001</v>
      </c>
      <c r="D1830" s="30">
        <v>6909.76</v>
      </c>
      <c r="E1830" s="32">
        <v>42230</v>
      </c>
      <c r="F1830" s="27" t="s">
        <v>4424</v>
      </c>
      <c r="G1830" s="34" t="s">
        <v>5532</v>
      </c>
      <c r="H1830" s="10" t="str">
        <f t="shared" si="227"/>
        <v>Post-calc.</v>
      </c>
      <c r="I1830" s="3">
        <f t="shared" si="224"/>
        <v>0</v>
      </c>
      <c r="M1830" s="7" t="s">
        <v>1856</v>
      </c>
      <c r="N1830" s="9" t="str">
        <f t="shared" si="225"/>
        <v>A4114</v>
      </c>
      <c r="O1830" s="3">
        <v>263.18880000000001</v>
      </c>
      <c r="P1830" s="3">
        <v>263.18880000000001</v>
      </c>
      <c r="Q1830" s="1" t="s">
        <v>14</v>
      </c>
      <c r="R1830" s="1" t="s">
        <v>9</v>
      </c>
      <c r="S1830" s="1" t="s">
        <v>10</v>
      </c>
      <c r="T1830" s="1" t="s">
        <v>69</v>
      </c>
      <c r="V1830" s="19" t="str">
        <f t="shared" si="228"/>
        <v>Pre-calc.</v>
      </c>
      <c r="W1830" s="1" t="str">
        <f t="shared" si="229"/>
        <v>Pre-calc.</v>
      </c>
      <c r="X1830" s="1" t="b">
        <f t="shared" si="230"/>
        <v>1</v>
      </c>
      <c r="Z1830" s="3">
        <f t="shared" si="231"/>
        <v>0</v>
      </c>
    </row>
    <row r="1831" spans="1:26" x14ac:dyDescent="0.2">
      <c r="A1831" s="25" t="s">
        <v>4434</v>
      </c>
      <c r="B1831" s="9" t="str">
        <f t="shared" si="226"/>
        <v>A1633</v>
      </c>
      <c r="C1831" s="30">
        <v>241.7389</v>
      </c>
      <c r="D1831" s="30">
        <v>235.75389999999999</v>
      </c>
      <c r="E1831" s="32">
        <v>42230</v>
      </c>
      <c r="F1831" s="27" t="s">
        <v>4424</v>
      </c>
      <c r="G1831" s="34" t="s">
        <v>5532</v>
      </c>
      <c r="H1831" s="10" t="str">
        <f t="shared" si="227"/>
        <v>Post-calc.</v>
      </c>
      <c r="I1831" s="3">
        <f t="shared" si="224"/>
        <v>0</v>
      </c>
      <c r="M1831" s="7" t="s">
        <v>1857</v>
      </c>
      <c r="N1831" s="9" t="str">
        <f t="shared" si="225"/>
        <v>A4121</v>
      </c>
      <c r="O1831" s="3">
        <v>274.80810000000002</v>
      </c>
      <c r="P1831" s="3">
        <v>274.80810000000002</v>
      </c>
      <c r="Q1831" s="1" t="s">
        <v>14</v>
      </c>
      <c r="R1831" s="1" t="s">
        <v>9</v>
      </c>
      <c r="S1831" s="1" t="s">
        <v>10</v>
      </c>
      <c r="T1831" s="1" t="s">
        <v>1446</v>
      </c>
      <c r="V1831" s="19" t="str">
        <f t="shared" si="228"/>
        <v>Pre-calc.</v>
      </c>
      <c r="W1831" s="1" t="str">
        <f t="shared" si="229"/>
        <v>Pre-calc.</v>
      </c>
      <c r="X1831" s="1" t="b">
        <f t="shared" si="230"/>
        <v>1</v>
      </c>
      <c r="Z1831" s="3">
        <f t="shared" si="231"/>
        <v>0</v>
      </c>
    </row>
    <row r="1832" spans="1:26" x14ac:dyDescent="0.2">
      <c r="A1832" s="25" t="s">
        <v>4435</v>
      </c>
      <c r="B1832" s="9" t="str">
        <f t="shared" si="226"/>
        <v>A1634</v>
      </c>
      <c r="C1832" s="30">
        <v>370.49639999999999</v>
      </c>
      <c r="D1832" s="30">
        <v>361.43560000000002</v>
      </c>
      <c r="E1832" s="32">
        <v>42256</v>
      </c>
      <c r="F1832" s="27" t="s">
        <v>4424</v>
      </c>
      <c r="G1832" s="34" t="s">
        <v>5532</v>
      </c>
      <c r="H1832" s="10" t="str">
        <f t="shared" si="227"/>
        <v>Post-calc.</v>
      </c>
      <c r="I1832" s="3">
        <f t="shared" si="224"/>
        <v>0</v>
      </c>
      <c r="M1832" s="7" t="s">
        <v>1858</v>
      </c>
      <c r="N1832" s="9" t="str">
        <f t="shared" si="225"/>
        <v>A4122</v>
      </c>
      <c r="O1832" s="3">
        <v>154.4734</v>
      </c>
      <c r="P1832" s="3">
        <v>159.80600000000001</v>
      </c>
      <c r="Q1832" s="1" t="s">
        <v>8</v>
      </c>
      <c r="R1832" s="1" t="s">
        <v>9</v>
      </c>
      <c r="S1832" s="1" t="s">
        <v>10</v>
      </c>
      <c r="T1832" s="1" t="s">
        <v>1528</v>
      </c>
      <c r="V1832" s="19" t="str">
        <f t="shared" si="228"/>
        <v>Post-calc.</v>
      </c>
      <c r="W1832" s="1" t="str">
        <f t="shared" si="229"/>
        <v>Post-calc.</v>
      </c>
      <c r="X1832" s="1" t="b">
        <f t="shared" si="230"/>
        <v>1</v>
      </c>
      <c r="Z1832" s="3">
        <f t="shared" si="231"/>
        <v>0</v>
      </c>
    </row>
    <row r="1833" spans="1:26" x14ac:dyDescent="0.2">
      <c r="A1833" s="25" t="s">
        <v>4436</v>
      </c>
      <c r="B1833" s="9" t="str">
        <f t="shared" si="226"/>
        <v>A1635</v>
      </c>
      <c r="C1833" s="30">
        <v>406.3673</v>
      </c>
      <c r="D1833" s="30">
        <v>393.70190000000002</v>
      </c>
      <c r="E1833" s="32">
        <v>42256</v>
      </c>
      <c r="F1833" s="27" t="s">
        <v>4424</v>
      </c>
      <c r="G1833" s="34" t="s">
        <v>5532</v>
      </c>
      <c r="H1833" s="10" t="str">
        <f t="shared" si="227"/>
        <v>Post-calc.</v>
      </c>
      <c r="I1833" s="3">
        <f t="shared" si="224"/>
        <v>0</v>
      </c>
      <c r="M1833" s="7" t="s">
        <v>1859</v>
      </c>
      <c r="N1833" s="9" t="str">
        <f t="shared" si="225"/>
        <v>A4123</v>
      </c>
      <c r="O1833" s="3">
        <v>418.63510000000002</v>
      </c>
      <c r="P1833" s="3">
        <v>421.07040000000001</v>
      </c>
      <c r="Q1833" s="1" t="s">
        <v>8</v>
      </c>
      <c r="R1833" s="1" t="s">
        <v>9</v>
      </c>
      <c r="S1833" s="1" t="s">
        <v>10</v>
      </c>
      <c r="T1833" s="1" t="s">
        <v>1528</v>
      </c>
      <c r="V1833" s="19" t="str">
        <f t="shared" si="228"/>
        <v>Post-calc.</v>
      </c>
      <c r="W1833" s="1" t="str">
        <f t="shared" si="229"/>
        <v>Post-calc.</v>
      </c>
      <c r="X1833" s="1" t="b">
        <f t="shared" si="230"/>
        <v>1</v>
      </c>
      <c r="Z1833" s="3">
        <f t="shared" si="231"/>
        <v>0</v>
      </c>
    </row>
    <row r="1834" spans="1:26" x14ac:dyDescent="0.2">
      <c r="A1834" s="25" t="s">
        <v>4437</v>
      </c>
      <c r="B1834" s="9" t="str">
        <f t="shared" si="226"/>
        <v>A1643</v>
      </c>
      <c r="C1834" s="30">
        <v>302.37349999999998</v>
      </c>
      <c r="D1834" s="30">
        <v>69.48</v>
      </c>
      <c r="E1834" s="32">
        <v>42205</v>
      </c>
      <c r="F1834" s="27" t="s">
        <v>4424</v>
      </c>
      <c r="G1834" s="34" t="s">
        <v>5532</v>
      </c>
      <c r="H1834" s="10" t="str">
        <f t="shared" si="227"/>
        <v>Post-calc.</v>
      </c>
      <c r="I1834" s="3">
        <f t="shared" si="224"/>
        <v>0</v>
      </c>
      <c r="M1834" s="7" t="s">
        <v>1860</v>
      </c>
      <c r="N1834" s="9" t="str">
        <f t="shared" si="225"/>
        <v>A4144</v>
      </c>
      <c r="O1834" s="3">
        <v>1836.3384000000001</v>
      </c>
      <c r="P1834" s="3">
        <v>1836.3384000000001</v>
      </c>
      <c r="Q1834" s="1" t="s">
        <v>14</v>
      </c>
      <c r="R1834" s="1" t="s">
        <v>9</v>
      </c>
      <c r="S1834" s="1" t="s">
        <v>10</v>
      </c>
      <c r="T1834" s="1" t="s">
        <v>1446</v>
      </c>
      <c r="V1834" s="19" t="str">
        <f t="shared" si="228"/>
        <v>Pre-calc.</v>
      </c>
      <c r="W1834" s="1" t="str">
        <f t="shared" si="229"/>
        <v>Pre-calc.</v>
      </c>
      <c r="X1834" s="1" t="b">
        <f t="shared" si="230"/>
        <v>1</v>
      </c>
      <c r="Z1834" s="3">
        <f t="shared" si="231"/>
        <v>0</v>
      </c>
    </row>
    <row r="1835" spans="1:26" x14ac:dyDescent="0.2">
      <c r="A1835" s="25" t="s">
        <v>4438</v>
      </c>
      <c r="B1835" s="9" t="str">
        <f t="shared" si="226"/>
        <v>A1644</v>
      </c>
      <c r="C1835" s="30">
        <v>630.79999999999995</v>
      </c>
      <c r="D1835" s="30">
        <v>602.67999999999995</v>
      </c>
      <c r="E1835" s="32">
        <v>42187</v>
      </c>
      <c r="F1835" s="27" t="s">
        <v>4164</v>
      </c>
      <c r="G1835" s="34" t="s">
        <v>5522</v>
      </c>
      <c r="H1835" s="10" t="str">
        <f t="shared" si="227"/>
        <v>Post-calc.</v>
      </c>
      <c r="I1835" s="3">
        <f t="shared" si="224"/>
        <v>0</v>
      </c>
      <c r="M1835" s="7" t="s">
        <v>1861</v>
      </c>
      <c r="N1835" s="9" t="str">
        <f t="shared" si="225"/>
        <v>A4181</v>
      </c>
      <c r="O1835" s="3">
        <v>61.683599999999998</v>
      </c>
      <c r="P1835" s="3">
        <v>62.540399999999998</v>
      </c>
      <c r="Q1835" s="1" t="s">
        <v>8</v>
      </c>
      <c r="R1835" s="1" t="s">
        <v>9</v>
      </c>
      <c r="S1835" s="1" t="s">
        <v>10</v>
      </c>
      <c r="T1835" s="1" t="s">
        <v>1260</v>
      </c>
      <c r="V1835" s="19" t="str">
        <f t="shared" si="228"/>
        <v>Post-calc.</v>
      </c>
      <c r="W1835" s="1" t="str">
        <f t="shared" si="229"/>
        <v>Post-calc.</v>
      </c>
      <c r="X1835" s="1" t="b">
        <f t="shared" si="230"/>
        <v>1</v>
      </c>
      <c r="Z1835" s="3">
        <f t="shared" si="231"/>
        <v>0</v>
      </c>
    </row>
    <row r="1836" spans="1:26" x14ac:dyDescent="0.2">
      <c r="A1836" s="25" t="s">
        <v>4439</v>
      </c>
      <c r="B1836" s="9" t="str">
        <f t="shared" si="226"/>
        <v>A1647</v>
      </c>
      <c r="C1836" s="30">
        <v>759.31</v>
      </c>
      <c r="D1836" s="30">
        <v>776.07500000000005</v>
      </c>
      <c r="E1836" s="32">
        <v>42205</v>
      </c>
      <c r="F1836" s="27" t="s">
        <v>4424</v>
      </c>
      <c r="G1836" s="34" t="s">
        <v>5532</v>
      </c>
      <c r="H1836" s="10" t="str">
        <f t="shared" si="227"/>
        <v>Post-calc.</v>
      </c>
      <c r="I1836" s="3">
        <f t="shared" si="224"/>
        <v>0</v>
      </c>
      <c r="M1836" s="7" t="s">
        <v>1862</v>
      </c>
      <c r="N1836" s="9" t="str">
        <f t="shared" si="225"/>
        <v>A4182</v>
      </c>
      <c r="O1836" s="3">
        <v>45.765999999999998</v>
      </c>
      <c r="P1836" s="3">
        <v>46.188000000000002</v>
      </c>
      <c r="Q1836" s="1" t="s">
        <v>8</v>
      </c>
      <c r="R1836" s="1" t="s">
        <v>9</v>
      </c>
      <c r="S1836" s="1" t="s">
        <v>10</v>
      </c>
      <c r="T1836" s="1" t="s">
        <v>1260</v>
      </c>
      <c r="V1836" s="19" t="str">
        <f t="shared" si="228"/>
        <v>Post-calc.</v>
      </c>
      <c r="W1836" s="1" t="str">
        <f t="shared" si="229"/>
        <v>Post-calc.</v>
      </c>
      <c r="X1836" s="1" t="b">
        <f t="shared" si="230"/>
        <v>1</v>
      </c>
      <c r="Z1836" s="3">
        <f t="shared" si="231"/>
        <v>0</v>
      </c>
    </row>
    <row r="1837" spans="1:26" x14ac:dyDescent="0.2">
      <c r="A1837" s="25" t="s">
        <v>4440</v>
      </c>
      <c r="B1837" s="9" t="str">
        <f t="shared" si="226"/>
        <v>A1678</v>
      </c>
      <c r="C1837" s="30">
        <v>2393.6707000000001</v>
      </c>
      <c r="D1837" s="30">
        <v>2338.1026999999999</v>
      </c>
      <c r="E1837" s="32"/>
      <c r="F1837" s="27" t="s">
        <v>4424</v>
      </c>
      <c r="G1837" s="34" t="s">
        <v>5532</v>
      </c>
      <c r="H1837" s="10" t="str">
        <f t="shared" si="227"/>
        <v>Pre-calc.</v>
      </c>
      <c r="I1837" s="3">
        <f t="shared" si="224"/>
        <v>0</v>
      </c>
      <c r="M1837" s="7" t="s">
        <v>1863</v>
      </c>
      <c r="N1837" s="9" t="str">
        <f t="shared" si="225"/>
        <v>A4183</v>
      </c>
      <c r="O1837" s="3">
        <v>74.693299999999994</v>
      </c>
      <c r="P1837" s="3">
        <v>73.732900000000001</v>
      </c>
      <c r="Q1837" s="1" t="s">
        <v>8</v>
      </c>
      <c r="R1837" s="1" t="s">
        <v>9</v>
      </c>
      <c r="S1837" s="1" t="s">
        <v>10</v>
      </c>
      <c r="T1837" s="1" t="s">
        <v>1260</v>
      </c>
      <c r="V1837" s="19" t="str">
        <f t="shared" si="228"/>
        <v>Post-calc.</v>
      </c>
      <c r="W1837" s="1" t="str">
        <f t="shared" si="229"/>
        <v>Post-calc.</v>
      </c>
      <c r="X1837" s="1" t="b">
        <f t="shared" si="230"/>
        <v>1</v>
      </c>
      <c r="Z1837" s="3">
        <f t="shared" si="231"/>
        <v>0</v>
      </c>
    </row>
    <row r="1838" spans="1:26" x14ac:dyDescent="0.2">
      <c r="A1838" s="25" t="s">
        <v>4441</v>
      </c>
      <c r="B1838" s="9" t="str">
        <f t="shared" si="226"/>
        <v>A1679</v>
      </c>
      <c r="C1838" s="30">
        <v>1997.2650000000001</v>
      </c>
      <c r="D1838" s="30">
        <v>1936.5320999999999</v>
      </c>
      <c r="E1838" s="32">
        <v>42236</v>
      </c>
      <c r="F1838" s="27" t="s">
        <v>4424</v>
      </c>
      <c r="G1838" s="34" t="s">
        <v>5532</v>
      </c>
      <c r="H1838" s="10" t="str">
        <f t="shared" si="227"/>
        <v>Post-calc.</v>
      </c>
      <c r="I1838" s="3">
        <f t="shared" si="224"/>
        <v>0</v>
      </c>
      <c r="M1838" s="7" t="s">
        <v>1864</v>
      </c>
      <c r="N1838" s="9" t="str">
        <f t="shared" si="225"/>
        <v>A4188</v>
      </c>
      <c r="O1838" s="3">
        <v>124.57</v>
      </c>
      <c r="P1838" s="3">
        <v>124.57</v>
      </c>
      <c r="Q1838" s="1" t="s">
        <v>14</v>
      </c>
      <c r="R1838" s="1" t="s">
        <v>9</v>
      </c>
      <c r="S1838" s="1" t="s">
        <v>10</v>
      </c>
      <c r="T1838" s="1" t="s">
        <v>1466</v>
      </c>
      <c r="V1838" s="19" t="str">
        <f t="shared" si="228"/>
        <v>Pre-calc.</v>
      </c>
      <c r="W1838" s="1" t="str">
        <f t="shared" si="229"/>
        <v>Pre-calc.</v>
      </c>
      <c r="X1838" s="1" t="b">
        <f t="shared" si="230"/>
        <v>1</v>
      </c>
      <c r="Z1838" s="3">
        <f t="shared" si="231"/>
        <v>0</v>
      </c>
    </row>
    <row r="1839" spans="1:26" x14ac:dyDescent="0.2">
      <c r="A1839" s="25" t="s">
        <v>4442</v>
      </c>
      <c r="B1839" s="9" t="str">
        <f t="shared" si="226"/>
        <v>A1680</v>
      </c>
      <c r="C1839" s="30">
        <v>5974.1940999999997</v>
      </c>
      <c r="D1839" s="30">
        <v>5828.1536999999998</v>
      </c>
      <c r="E1839" s="32"/>
      <c r="F1839" s="27" t="s">
        <v>4424</v>
      </c>
      <c r="G1839" s="34" t="s">
        <v>5532</v>
      </c>
      <c r="H1839" s="10" t="str">
        <f t="shared" si="227"/>
        <v>Pre-calc.</v>
      </c>
      <c r="I1839" s="3">
        <f t="shared" si="224"/>
        <v>0</v>
      </c>
      <c r="M1839" s="7" t="s">
        <v>1865</v>
      </c>
      <c r="N1839" s="9" t="str">
        <f t="shared" si="225"/>
        <v>A4189</v>
      </c>
      <c r="O1839" s="3">
        <v>198.8133</v>
      </c>
      <c r="P1839" s="3">
        <v>198.8133</v>
      </c>
      <c r="Q1839" s="1" t="s">
        <v>14</v>
      </c>
      <c r="R1839" s="1" t="s">
        <v>9</v>
      </c>
      <c r="S1839" s="1" t="s">
        <v>10</v>
      </c>
      <c r="T1839" s="1" t="s">
        <v>1466</v>
      </c>
      <c r="V1839" s="19" t="str">
        <f t="shared" si="228"/>
        <v>Pre-calc.</v>
      </c>
      <c r="W1839" s="1" t="str">
        <f t="shared" si="229"/>
        <v>Pre-calc.</v>
      </c>
      <c r="X1839" s="1" t="b">
        <f t="shared" si="230"/>
        <v>1</v>
      </c>
      <c r="Z1839" s="3">
        <f t="shared" si="231"/>
        <v>0</v>
      </c>
    </row>
    <row r="1840" spans="1:26" x14ac:dyDescent="0.2">
      <c r="A1840" s="25" t="s">
        <v>4443</v>
      </c>
      <c r="B1840" s="9" t="str">
        <f t="shared" si="226"/>
        <v>A1689</v>
      </c>
      <c r="C1840" s="30">
        <v>270.17520000000002</v>
      </c>
      <c r="D1840" s="30">
        <v>57.9</v>
      </c>
      <c r="E1840" s="32">
        <v>42220</v>
      </c>
      <c r="F1840" s="27" t="s">
        <v>4424</v>
      </c>
      <c r="G1840" s="34" t="s">
        <v>5532</v>
      </c>
      <c r="H1840" s="10" t="str">
        <f t="shared" si="227"/>
        <v>Post-calc.</v>
      </c>
      <c r="I1840" s="3">
        <f t="shared" si="224"/>
        <v>0</v>
      </c>
      <c r="M1840" s="7" t="s">
        <v>1866</v>
      </c>
      <c r="N1840" s="9" t="str">
        <f t="shared" si="225"/>
        <v>A4190</v>
      </c>
      <c r="O1840" s="3">
        <v>326.83</v>
      </c>
      <c r="P1840" s="3">
        <v>326.83</v>
      </c>
      <c r="Q1840" s="1" t="s">
        <v>14</v>
      </c>
      <c r="R1840" s="1" t="s">
        <v>9</v>
      </c>
      <c r="S1840" s="1" t="s">
        <v>10</v>
      </c>
      <c r="T1840" s="1" t="s">
        <v>1466</v>
      </c>
      <c r="V1840" s="19" t="str">
        <f t="shared" si="228"/>
        <v>Pre-calc.</v>
      </c>
      <c r="W1840" s="1" t="str">
        <f t="shared" si="229"/>
        <v>Pre-calc.</v>
      </c>
      <c r="X1840" s="1" t="b">
        <f t="shared" si="230"/>
        <v>1</v>
      </c>
      <c r="Z1840" s="3">
        <f t="shared" si="231"/>
        <v>0</v>
      </c>
    </row>
    <row r="1841" spans="1:26" x14ac:dyDescent="0.2">
      <c r="A1841" s="25" t="s">
        <v>4444</v>
      </c>
      <c r="B1841" s="9" t="str">
        <f t="shared" si="226"/>
        <v>A1702</v>
      </c>
      <c r="C1841" s="30">
        <v>79.009900000000002</v>
      </c>
      <c r="D1841" s="30">
        <v>19.3</v>
      </c>
      <c r="E1841" s="32">
        <v>42216</v>
      </c>
      <c r="F1841" s="27" t="s">
        <v>4424</v>
      </c>
      <c r="G1841" s="34" t="s">
        <v>5532</v>
      </c>
      <c r="H1841" s="10" t="str">
        <f t="shared" si="227"/>
        <v>Post-calc.</v>
      </c>
      <c r="I1841" s="3">
        <f t="shared" si="224"/>
        <v>0</v>
      </c>
      <c r="M1841" s="7" t="s">
        <v>1867</v>
      </c>
      <c r="N1841" s="9" t="str">
        <f t="shared" si="225"/>
        <v>A4191</v>
      </c>
      <c r="O1841" s="3">
        <v>198.815</v>
      </c>
      <c r="P1841" s="3">
        <v>198.815</v>
      </c>
      <c r="Q1841" s="1" t="s">
        <v>14</v>
      </c>
      <c r="R1841" s="1" t="s">
        <v>9</v>
      </c>
      <c r="S1841" s="1" t="s">
        <v>10</v>
      </c>
      <c r="T1841" s="1" t="s">
        <v>1466</v>
      </c>
      <c r="V1841" s="19" t="str">
        <f t="shared" si="228"/>
        <v>Pre-calc.</v>
      </c>
      <c r="W1841" s="1" t="str">
        <f t="shared" si="229"/>
        <v>Pre-calc.</v>
      </c>
      <c r="X1841" s="1" t="b">
        <f t="shared" si="230"/>
        <v>1</v>
      </c>
      <c r="Z1841" s="3">
        <f t="shared" si="231"/>
        <v>0</v>
      </c>
    </row>
    <row r="1842" spans="1:26" x14ac:dyDescent="0.2">
      <c r="A1842" s="25" t="s">
        <v>4445</v>
      </c>
      <c r="B1842" s="9" t="str">
        <f t="shared" si="226"/>
        <v>A1755</v>
      </c>
      <c r="C1842" s="30">
        <v>1784</v>
      </c>
      <c r="D1842" s="30">
        <v>1784</v>
      </c>
      <c r="E1842" s="32">
        <v>41487</v>
      </c>
      <c r="F1842" s="27" t="s">
        <v>4157</v>
      </c>
      <c r="G1842" s="34" t="s">
        <v>5530</v>
      </c>
      <c r="H1842" s="10" t="str">
        <f t="shared" si="227"/>
        <v>Post-calc.</v>
      </c>
      <c r="I1842" s="3">
        <f t="shared" si="224"/>
        <v>0</v>
      </c>
      <c r="M1842" s="7" t="s">
        <v>1868</v>
      </c>
      <c r="N1842" s="9" t="str">
        <f t="shared" si="225"/>
        <v>A4192</v>
      </c>
      <c r="O1842" s="3">
        <v>350.43329999999997</v>
      </c>
      <c r="P1842" s="3">
        <v>350.43329999999997</v>
      </c>
      <c r="Q1842" s="1" t="s">
        <v>14</v>
      </c>
      <c r="R1842" s="1" t="s">
        <v>9</v>
      </c>
      <c r="S1842" s="1" t="s">
        <v>10</v>
      </c>
      <c r="T1842" s="1" t="s">
        <v>1466</v>
      </c>
      <c r="V1842" s="19" t="str">
        <f t="shared" si="228"/>
        <v>Pre-calc.</v>
      </c>
      <c r="W1842" s="1" t="str">
        <f t="shared" si="229"/>
        <v>Pre-calc.</v>
      </c>
      <c r="X1842" s="1" t="b">
        <f t="shared" si="230"/>
        <v>1</v>
      </c>
      <c r="Z1842" s="3">
        <f t="shared" si="231"/>
        <v>0</v>
      </c>
    </row>
    <row r="1843" spans="1:26" x14ac:dyDescent="0.2">
      <c r="A1843" s="25" t="s">
        <v>4446</v>
      </c>
      <c r="B1843" s="9" t="str">
        <f t="shared" si="226"/>
        <v>A1780</v>
      </c>
      <c r="C1843" s="30">
        <v>9000</v>
      </c>
      <c r="D1843" s="30">
        <v>9000</v>
      </c>
      <c r="E1843" s="32">
        <v>41426</v>
      </c>
      <c r="F1843" s="27" t="s">
        <v>4275</v>
      </c>
      <c r="G1843" s="34" t="s">
        <v>5530</v>
      </c>
      <c r="H1843" s="10" t="str">
        <f t="shared" si="227"/>
        <v>Post-calc.</v>
      </c>
      <c r="I1843" s="3">
        <f t="shared" si="224"/>
        <v>0</v>
      </c>
      <c r="M1843" s="7" t="s">
        <v>1869</v>
      </c>
      <c r="N1843" s="9" t="str">
        <f t="shared" si="225"/>
        <v>A4193</v>
      </c>
      <c r="O1843" s="3">
        <v>112.21</v>
      </c>
      <c r="P1843" s="3">
        <v>112.21</v>
      </c>
      <c r="Q1843" s="1" t="s">
        <v>14</v>
      </c>
      <c r="R1843" s="1" t="s">
        <v>9</v>
      </c>
      <c r="S1843" s="1" t="s">
        <v>10</v>
      </c>
      <c r="T1843" s="1" t="s">
        <v>1466</v>
      </c>
      <c r="V1843" s="19" t="str">
        <f t="shared" si="228"/>
        <v>Pre-calc.</v>
      </c>
      <c r="W1843" s="1" t="str">
        <f t="shared" si="229"/>
        <v>Pre-calc.</v>
      </c>
      <c r="X1843" s="1" t="b">
        <f t="shared" si="230"/>
        <v>1</v>
      </c>
      <c r="Z1843" s="3">
        <f t="shared" si="231"/>
        <v>0</v>
      </c>
    </row>
    <row r="1844" spans="1:26" x14ac:dyDescent="0.2">
      <c r="A1844" s="25" t="s">
        <v>4447</v>
      </c>
      <c r="B1844" s="9" t="str">
        <f t="shared" si="226"/>
        <v>A1781</v>
      </c>
      <c r="C1844" s="30">
        <v>4650</v>
      </c>
      <c r="D1844" s="30">
        <v>4650</v>
      </c>
      <c r="E1844" s="32">
        <v>41365</v>
      </c>
      <c r="F1844" s="27" t="s">
        <v>4275</v>
      </c>
      <c r="G1844" s="34" t="s">
        <v>5530</v>
      </c>
      <c r="H1844" s="10" t="str">
        <f t="shared" si="227"/>
        <v>Post-calc.</v>
      </c>
      <c r="I1844" s="3">
        <f t="shared" si="224"/>
        <v>0</v>
      </c>
      <c r="M1844" s="7" t="s">
        <v>1870</v>
      </c>
      <c r="N1844" s="9" t="str">
        <f t="shared" si="225"/>
        <v>A4194</v>
      </c>
      <c r="O1844" s="3">
        <v>454.84289999999999</v>
      </c>
      <c r="P1844" s="3">
        <v>454.84289999999999</v>
      </c>
      <c r="Q1844" s="1" t="s">
        <v>14</v>
      </c>
      <c r="R1844" s="1" t="s">
        <v>9</v>
      </c>
      <c r="S1844" s="1" t="s">
        <v>10</v>
      </c>
      <c r="T1844" s="1" t="s">
        <v>1466</v>
      </c>
      <c r="V1844" s="19" t="str">
        <f t="shared" si="228"/>
        <v>Pre-calc.</v>
      </c>
      <c r="W1844" s="1" t="str">
        <f t="shared" si="229"/>
        <v>Pre-calc.</v>
      </c>
      <c r="X1844" s="1" t="b">
        <f t="shared" si="230"/>
        <v>1</v>
      </c>
      <c r="Z1844" s="3">
        <f t="shared" si="231"/>
        <v>0</v>
      </c>
    </row>
    <row r="1845" spans="1:26" x14ac:dyDescent="0.2">
      <c r="A1845" s="25" t="s">
        <v>4448</v>
      </c>
      <c r="B1845" s="9" t="str">
        <f t="shared" si="226"/>
        <v>A1782</v>
      </c>
      <c r="C1845" s="30">
        <v>2700</v>
      </c>
      <c r="D1845" s="30">
        <v>2700</v>
      </c>
      <c r="E1845" s="32">
        <v>41365</v>
      </c>
      <c r="F1845" s="27" t="s">
        <v>4275</v>
      </c>
      <c r="G1845" s="34" t="s">
        <v>5530</v>
      </c>
      <c r="H1845" s="10" t="str">
        <f t="shared" si="227"/>
        <v>Post-calc.</v>
      </c>
      <c r="I1845" s="3">
        <f t="shared" si="224"/>
        <v>0</v>
      </c>
      <c r="M1845" s="7" t="s">
        <v>1871</v>
      </c>
      <c r="N1845" s="9" t="str">
        <f t="shared" si="225"/>
        <v>A4196</v>
      </c>
      <c r="O1845" s="3">
        <v>69.778999999999996</v>
      </c>
      <c r="P1845" s="3">
        <v>69.778999999999996</v>
      </c>
      <c r="Q1845" s="1" t="s">
        <v>8</v>
      </c>
      <c r="R1845" s="1" t="s">
        <v>9</v>
      </c>
      <c r="S1845" s="1" t="s">
        <v>10</v>
      </c>
      <c r="T1845" s="1" t="s">
        <v>1466</v>
      </c>
      <c r="V1845" s="19" t="str">
        <f t="shared" si="228"/>
        <v>Post-calc.</v>
      </c>
      <c r="W1845" s="1" t="str">
        <f t="shared" si="229"/>
        <v>Post-calc.</v>
      </c>
      <c r="X1845" s="1" t="b">
        <f t="shared" si="230"/>
        <v>1</v>
      </c>
      <c r="Z1845" s="3">
        <f t="shared" si="231"/>
        <v>0</v>
      </c>
    </row>
    <row r="1846" spans="1:26" x14ac:dyDescent="0.2">
      <c r="A1846" s="25" t="s">
        <v>4449</v>
      </c>
      <c r="B1846" s="9" t="str">
        <f t="shared" si="226"/>
        <v>A1783</v>
      </c>
      <c r="C1846" s="30">
        <v>1510</v>
      </c>
      <c r="D1846" s="30">
        <v>1510</v>
      </c>
      <c r="E1846" s="32">
        <v>41426</v>
      </c>
      <c r="F1846" s="27" t="s">
        <v>4157</v>
      </c>
      <c r="G1846" s="34" t="s">
        <v>5530</v>
      </c>
      <c r="H1846" s="10" t="str">
        <f t="shared" si="227"/>
        <v>Post-calc.</v>
      </c>
      <c r="I1846" s="3">
        <f t="shared" si="224"/>
        <v>0</v>
      </c>
      <c r="M1846" s="7" t="s">
        <v>1872</v>
      </c>
      <c r="N1846" s="9" t="str">
        <f t="shared" si="225"/>
        <v>A4197</v>
      </c>
      <c r="O1846" s="3">
        <v>247.77500000000001</v>
      </c>
      <c r="P1846" s="3">
        <v>247.77500000000001</v>
      </c>
      <c r="Q1846" s="1" t="s">
        <v>8</v>
      </c>
      <c r="R1846" s="1" t="s">
        <v>9</v>
      </c>
      <c r="S1846" s="1" t="s">
        <v>10</v>
      </c>
      <c r="T1846" s="1" t="s">
        <v>1466</v>
      </c>
      <c r="V1846" s="19" t="str">
        <f t="shared" si="228"/>
        <v>Post-calc.</v>
      </c>
      <c r="W1846" s="1" t="str">
        <f t="shared" si="229"/>
        <v>Post-calc.</v>
      </c>
      <c r="X1846" s="1" t="b">
        <f t="shared" si="230"/>
        <v>1</v>
      </c>
      <c r="Z1846" s="3">
        <f t="shared" si="231"/>
        <v>0</v>
      </c>
    </row>
    <row r="1847" spans="1:26" x14ac:dyDescent="0.2">
      <c r="A1847" s="25" t="s">
        <v>4450</v>
      </c>
      <c r="B1847" s="9" t="str">
        <f t="shared" si="226"/>
        <v>A1821</v>
      </c>
      <c r="C1847" s="30">
        <v>17587.5</v>
      </c>
      <c r="D1847" s="30">
        <v>1621.18</v>
      </c>
      <c r="E1847" s="32">
        <v>42521</v>
      </c>
      <c r="F1847" s="27" t="s">
        <v>2660</v>
      </c>
      <c r="G1847" s="34" t="s">
        <v>5531</v>
      </c>
      <c r="H1847" s="10" t="str">
        <f t="shared" si="227"/>
        <v>Post-calc.</v>
      </c>
      <c r="I1847" s="3">
        <f t="shared" si="224"/>
        <v>0</v>
      </c>
      <c r="M1847" s="7" t="s">
        <v>1873</v>
      </c>
      <c r="N1847" s="9" t="str">
        <f t="shared" si="225"/>
        <v>A4198</v>
      </c>
      <c r="O1847" s="3">
        <v>270.17200000000003</v>
      </c>
      <c r="P1847" s="3">
        <v>270.17200000000003</v>
      </c>
      <c r="Q1847" s="1" t="s">
        <v>14</v>
      </c>
      <c r="R1847" s="1" t="s">
        <v>9</v>
      </c>
      <c r="S1847" s="1" t="s">
        <v>10</v>
      </c>
      <c r="T1847" s="1" t="s">
        <v>1466</v>
      </c>
      <c r="V1847" s="19" t="str">
        <f t="shared" si="228"/>
        <v>Pre-calc.</v>
      </c>
      <c r="W1847" s="1" t="str">
        <f t="shared" si="229"/>
        <v>Pre-calc.</v>
      </c>
      <c r="X1847" s="1" t="b">
        <f t="shared" si="230"/>
        <v>1</v>
      </c>
      <c r="Z1847" s="3">
        <f t="shared" si="231"/>
        <v>0</v>
      </c>
    </row>
    <row r="1848" spans="1:26" x14ac:dyDescent="0.2">
      <c r="A1848" s="25" t="s">
        <v>4451</v>
      </c>
      <c r="B1848" s="9" t="str">
        <f t="shared" si="226"/>
        <v>A1825</v>
      </c>
      <c r="C1848" s="30">
        <v>42.405799999999999</v>
      </c>
      <c r="D1848" s="30">
        <v>40.690399999999997</v>
      </c>
      <c r="E1848" s="32">
        <v>42247</v>
      </c>
      <c r="F1848" s="27" t="s">
        <v>4424</v>
      </c>
      <c r="G1848" s="34" t="s">
        <v>5532</v>
      </c>
      <c r="H1848" s="10" t="str">
        <f t="shared" si="227"/>
        <v>Post-calc.</v>
      </c>
      <c r="I1848" s="3">
        <f t="shared" si="224"/>
        <v>0</v>
      </c>
      <c r="M1848" s="7" t="s">
        <v>1874</v>
      </c>
      <c r="N1848" s="9" t="str">
        <f t="shared" si="225"/>
        <v>A4199</v>
      </c>
      <c r="O1848" s="3">
        <v>27.017199999999999</v>
      </c>
      <c r="P1848" s="3">
        <v>27.017199999999999</v>
      </c>
      <c r="Q1848" s="1" t="s">
        <v>8</v>
      </c>
      <c r="R1848" s="1" t="s">
        <v>9</v>
      </c>
      <c r="S1848" s="1" t="s">
        <v>10</v>
      </c>
      <c r="T1848" s="1" t="s">
        <v>1466</v>
      </c>
      <c r="V1848" s="19" t="str">
        <f t="shared" si="228"/>
        <v>Post-calc.</v>
      </c>
      <c r="W1848" s="1" t="str">
        <f t="shared" si="229"/>
        <v>Post-calc.</v>
      </c>
      <c r="X1848" s="1" t="b">
        <f t="shared" si="230"/>
        <v>1</v>
      </c>
      <c r="Z1848" s="3">
        <f t="shared" si="231"/>
        <v>0</v>
      </c>
    </row>
    <row r="1849" spans="1:26" x14ac:dyDescent="0.2">
      <c r="A1849" s="25" t="s">
        <v>4452</v>
      </c>
      <c r="B1849" s="9" t="str">
        <f t="shared" si="226"/>
        <v>A1826</v>
      </c>
      <c r="C1849" s="30">
        <v>325.12169999999998</v>
      </c>
      <c r="D1849" s="30">
        <v>304.68650000000002</v>
      </c>
      <c r="E1849" s="32">
        <v>42244</v>
      </c>
      <c r="F1849" s="27" t="s">
        <v>4424</v>
      </c>
      <c r="G1849" s="34" t="s">
        <v>5532</v>
      </c>
      <c r="H1849" s="10" t="str">
        <f t="shared" si="227"/>
        <v>Post-calc.</v>
      </c>
      <c r="I1849" s="3">
        <f t="shared" si="224"/>
        <v>0</v>
      </c>
      <c r="M1849" s="7" t="s">
        <v>1875</v>
      </c>
      <c r="N1849" s="9" t="str">
        <f t="shared" si="225"/>
        <v>A4200</v>
      </c>
      <c r="O1849" s="3">
        <v>92.958399999999997</v>
      </c>
      <c r="P1849" s="3">
        <v>92.958399999999997</v>
      </c>
      <c r="Q1849" s="1" t="s">
        <v>8</v>
      </c>
      <c r="R1849" s="1" t="s">
        <v>9</v>
      </c>
      <c r="S1849" s="1" t="s">
        <v>10</v>
      </c>
      <c r="T1849" s="1" t="s">
        <v>1466</v>
      </c>
      <c r="V1849" s="19" t="str">
        <f t="shared" si="228"/>
        <v>Post-calc.</v>
      </c>
      <c r="W1849" s="1" t="str">
        <f t="shared" si="229"/>
        <v>Post-calc.</v>
      </c>
      <c r="X1849" s="1" t="b">
        <f t="shared" si="230"/>
        <v>1</v>
      </c>
      <c r="Z1849" s="3">
        <f t="shared" si="231"/>
        <v>0</v>
      </c>
    </row>
    <row r="1850" spans="1:26" x14ac:dyDescent="0.2">
      <c r="A1850" s="25" t="s">
        <v>4453</v>
      </c>
      <c r="B1850" s="9" t="str">
        <f t="shared" si="226"/>
        <v>A1827</v>
      </c>
      <c r="C1850" s="30">
        <v>254.89019999999999</v>
      </c>
      <c r="D1850" s="30">
        <v>239.452</v>
      </c>
      <c r="E1850" s="32">
        <v>42244</v>
      </c>
      <c r="F1850" s="27" t="s">
        <v>4424</v>
      </c>
      <c r="G1850" s="34" t="s">
        <v>5532</v>
      </c>
      <c r="H1850" s="10" t="str">
        <f t="shared" si="227"/>
        <v>Post-calc.</v>
      </c>
      <c r="I1850" s="3">
        <f t="shared" si="224"/>
        <v>0</v>
      </c>
      <c r="M1850" s="7" t="s">
        <v>1876</v>
      </c>
      <c r="N1850" s="9" t="str">
        <f t="shared" si="225"/>
        <v>A4205</v>
      </c>
      <c r="O1850" s="3">
        <v>17672.12</v>
      </c>
      <c r="P1850" s="3">
        <v>1674.18</v>
      </c>
      <c r="Q1850" s="1" t="s">
        <v>8</v>
      </c>
      <c r="R1850" s="1" t="s">
        <v>9</v>
      </c>
      <c r="S1850" s="1" t="s">
        <v>10</v>
      </c>
      <c r="T1850" s="1" t="s">
        <v>69</v>
      </c>
      <c r="V1850" s="19" t="str">
        <f t="shared" si="228"/>
        <v>Post-calc.</v>
      </c>
      <c r="W1850" s="1" t="str">
        <f t="shared" si="229"/>
        <v>Post-calc.</v>
      </c>
      <c r="X1850" s="1" t="b">
        <f t="shared" si="230"/>
        <v>1</v>
      </c>
      <c r="Z1850" s="3">
        <f t="shared" si="231"/>
        <v>0</v>
      </c>
    </row>
    <row r="1851" spans="1:26" x14ac:dyDescent="0.2">
      <c r="A1851" s="25" t="s">
        <v>4454</v>
      </c>
      <c r="B1851" s="9" t="str">
        <f t="shared" si="226"/>
        <v>A1838</v>
      </c>
      <c r="C1851" s="30">
        <v>1510.8855000000001</v>
      </c>
      <c r="D1851" s="30">
        <v>1423.7571</v>
      </c>
      <c r="E1851" s="32">
        <v>41486</v>
      </c>
      <c r="F1851" s="27" t="s">
        <v>4424</v>
      </c>
      <c r="G1851" s="34" t="s">
        <v>5532</v>
      </c>
      <c r="H1851" s="10" t="str">
        <f t="shared" si="227"/>
        <v>Post-calc.</v>
      </c>
      <c r="I1851" s="3">
        <f t="shared" si="224"/>
        <v>0</v>
      </c>
      <c r="M1851" s="7" t="s">
        <v>1877</v>
      </c>
      <c r="N1851" s="9" t="str">
        <f t="shared" si="225"/>
        <v>A4219</v>
      </c>
      <c r="O1851" s="3">
        <v>1647.49</v>
      </c>
      <c r="P1851" s="3">
        <v>1647.49</v>
      </c>
      <c r="Q1851" s="1" t="s">
        <v>8</v>
      </c>
      <c r="R1851" s="1" t="s">
        <v>9</v>
      </c>
      <c r="S1851" s="1" t="s">
        <v>10</v>
      </c>
      <c r="T1851" s="1" t="s">
        <v>1378</v>
      </c>
      <c r="V1851" s="19" t="str">
        <f t="shared" si="228"/>
        <v>Post-calc.</v>
      </c>
      <c r="W1851" s="1" t="str">
        <f t="shared" si="229"/>
        <v>Post-calc.</v>
      </c>
      <c r="X1851" s="1" t="b">
        <f t="shared" si="230"/>
        <v>1</v>
      </c>
      <c r="Z1851" s="3">
        <f t="shared" si="231"/>
        <v>0</v>
      </c>
    </row>
    <row r="1852" spans="1:26" x14ac:dyDescent="0.2">
      <c r="A1852" s="25" t="s">
        <v>4455</v>
      </c>
      <c r="B1852" s="9" t="str">
        <f t="shared" si="226"/>
        <v>A1843</v>
      </c>
      <c r="C1852" s="30">
        <v>35612.391300000003</v>
      </c>
      <c r="D1852" s="30">
        <v>34593.335299999999</v>
      </c>
      <c r="E1852" s="32">
        <v>42330</v>
      </c>
      <c r="F1852" s="27" t="s">
        <v>4424</v>
      </c>
      <c r="G1852" s="34" t="s">
        <v>5532</v>
      </c>
      <c r="H1852" s="10" t="str">
        <f t="shared" si="227"/>
        <v>Post-calc.</v>
      </c>
      <c r="I1852" s="3">
        <f t="shared" si="224"/>
        <v>0</v>
      </c>
      <c r="M1852" s="7" t="s">
        <v>1878</v>
      </c>
      <c r="N1852" s="9" t="str">
        <f t="shared" si="225"/>
        <v>A4235</v>
      </c>
      <c r="O1852" s="3">
        <v>536.57650000000001</v>
      </c>
      <c r="P1852" s="3">
        <v>555.96469999999999</v>
      </c>
      <c r="Q1852" s="1" t="s">
        <v>8</v>
      </c>
      <c r="R1852" s="1" t="s">
        <v>9</v>
      </c>
      <c r="S1852" s="1" t="s">
        <v>10</v>
      </c>
      <c r="T1852" s="1" t="s">
        <v>1528</v>
      </c>
      <c r="V1852" s="19" t="str">
        <f t="shared" si="228"/>
        <v>Post-calc.</v>
      </c>
      <c r="W1852" s="1" t="str">
        <f t="shared" si="229"/>
        <v>Post-calc.</v>
      </c>
      <c r="X1852" s="1" t="b">
        <f t="shared" si="230"/>
        <v>1</v>
      </c>
      <c r="Z1852" s="3">
        <f t="shared" si="231"/>
        <v>0</v>
      </c>
    </row>
    <row r="1853" spans="1:26" x14ac:dyDescent="0.2">
      <c r="A1853" s="25" t="s">
        <v>4456</v>
      </c>
      <c r="B1853" s="9" t="str">
        <f t="shared" si="226"/>
        <v>A1848</v>
      </c>
      <c r="C1853" s="30">
        <v>2120.7723000000001</v>
      </c>
      <c r="D1853" s="30">
        <v>1990.5906</v>
      </c>
      <c r="E1853" s="32">
        <v>42299</v>
      </c>
      <c r="F1853" s="27" t="s">
        <v>4424</v>
      </c>
      <c r="G1853" s="34" t="s">
        <v>5532</v>
      </c>
      <c r="H1853" s="10" t="str">
        <f t="shared" si="227"/>
        <v>Post-calc.</v>
      </c>
      <c r="I1853" s="3">
        <f t="shared" si="224"/>
        <v>0</v>
      </c>
      <c r="M1853" s="7" t="s">
        <v>1879</v>
      </c>
      <c r="N1853" s="9" t="str">
        <f t="shared" si="225"/>
        <v>A4236</v>
      </c>
      <c r="O1853" s="3">
        <v>340</v>
      </c>
      <c r="P1853" s="3">
        <v>340</v>
      </c>
      <c r="Q1853" s="1" t="s">
        <v>8</v>
      </c>
      <c r="R1853" s="1" t="s">
        <v>9</v>
      </c>
      <c r="S1853" s="1" t="s">
        <v>10</v>
      </c>
      <c r="T1853" s="1" t="s">
        <v>69</v>
      </c>
      <c r="V1853" s="19" t="str">
        <f t="shared" si="228"/>
        <v>Post-calc.</v>
      </c>
      <c r="W1853" s="1" t="str">
        <f t="shared" si="229"/>
        <v>Post-calc.</v>
      </c>
      <c r="X1853" s="1" t="b">
        <f t="shared" si="230"/>
        <v>1</v>
      </c>
      <c r="Z1853" s="3">
        <f t="shared" si="231"/>
        <v>0</v>
      </c>
    </row>
    <row r="1854" spans="1:26" x14ac:dyDescent="0.2">
      <c r="A1854" s="25" t="s">
        <v>4457</v>
      </c>
      <c r="B1854" s="9" t="str">
        <f t="shared" si="226"/>
        <v>A1852</v>
      </c>
      <c r="C1854" s="30">
        <v>2519.39</v>
      </c>
      <c r="D1854" s="30">
        <v>0</v>
      </c>
      <c r="E1854" s="32"/>
      <c r="F1854" s="27" t="s">
        <v>2660</v>
      </c>
      <c r="G1854" s="34" t="s">
        <v>5531</v>
      </c>
      <c r="H1854" s="10" t="str">
        <f t="shared" si="227"/>
        <v>Pre-calc.</v>
      </c>
      <c r="I1854" s="3">
        <f t="shared" si="224"/>
        <v>0</v>
      </c>
      <c r="M1854" s="7" t="s">
        <v>1880</v>
      </c>
      <c r="N1854" s="9" t="str">
        <f t="shared" si="225"/>
        <v>A4238</v>
      </c>
      <c r="O1854" s="3">
        <v>112.9883</v>
      </c>
      <c r="P1854" s="3">
        <v>112.2466</v>
      </c>
      <c r="Q1854" s="1" t="s">
        <v>8</v>
      </c>
      <c r="R1854" s="1" t="s">
        <v>9</v>
      </c>
      <c r="S1854" s="1" t="s">
        <v>10</v>
      </c>
      <c r="T1854" s="1" t="s">
        <v>1528</v>
      </c>
      <c r="V1854" s="19" t="str">
        <f t="shared" si="228"/>
        <v>Post-calc.</v>
      </c>
      <c r="W1854" s="1" t="str">
        <f t="shared" si="229"/>
        <v>Post-calc.</v>
      </c>
      <c r="X1854" s="1" t="b">
        <f t="shared" si="230"/>
        <v>1</v>
      </c>
      <c r="Z1854" s="3">
        <f t="shared" si="231"/>
        <v>0</v>
      </c>
    </row>
    <row r="1855" spans="1:26" x14ac:dyDescent="0.2">
      <c r="A1855" s="25" t="s">
        <v>4458</v>
      </c>
      <c r="B1855" s="9" t="str">
        <f t="shared" si="226"/>
        <v>A1859</v>
      </c>
      <c r="C1855" s="30">
        <v>5279</v>
      </c>
      <c r="D1855" s="30">
        <v>4116.03</v>
      </c>
      <c r="E1855" s="32">
        <v>42521</v>
      </c>
      <c r="F1855" s="27" t="s">
        <v>2660</v>
      </c>
      <c r="G1855" s="34" t="s">
        <v>5533</v>
      </c>
      <c r="H1855" s="10" t="str">
        <f t="shared" si="227"/>
        <v>Post-calc.</v>
      </c>
      <c r="I1855" s="3">
        <f t="shared" si="224"/>
        <v>0</v>
      </c>
      <c r="M1855" s="7" t="s">
        <v>1881</v>
      </c>
      <c r="N1855" s="9" t="str">
        <f t="shared" si="225"/>
        <v>A4242</v>
      </c>
      <c r="O1855" s="3">
        <v>541</v>
      </c>
      <c r="P1855" s="3">
        <v>869</v>
      </c>
      <c r="Q1855" s="1" t="s">
        <v>8</v>
      </c>
      <c r="R1855" s="1" t="s">
        <v>9</v>
      </c>
      <c r="S1855" s="1" t="s">
        <v>10</v>
      </c>
      <c r="T1855" s="1" t="s">
        <v>69</v>
      </c>
      <c r="V1855" s="19" t="str">
        <f t="shared" si="228"/>
        <v>Post-calc.</v>
      </c>
      <c r="W1855" s="1" t="str">
        <f t="shared" si="229"/>
        <v>Post-calc.</v>
      </c>
      <c r="X1855" s="1" t="b">
        <f t="shared" si="230"/>
        <v>1</v>
      </c>
      <c r="Z1855" s="3">
        <f t="shared" si="231"/>
        <v>0</v>
      </c>
    </row>
    <row r="1856" spans="1:26" x14ac:dyDescent="0.2">
      <c r="A1856" s="25" t="s">
        <v>4459</v>
      </c>
      <c r="B1856" s="9" t="str">
        <f t="shared" si="226"/>
        <v>A1860</v>
      </c>
      <c r="C1856" s="30">
        <v>1858.0498</v>
      </c>
      <c r="D1856" s="30">
        <v>0</v>
      </c>
      <c r="E1856" s="32"/>
      <c r="F1856" s="27" t="s">
        <v>2660</v>
      </c>
      <c r="G1856" s="34" t="s">
        <v>5531</v>
      </c>
      <c r="H1856" s="10" t="str">
        <f t="shared" si="227"/>
        <v>Pre-calc.</v>
      </c>
      <c r="I1856" s="3">
        <f t="shared" si="224"/>
        <v>0</v>
      </c>
      <c r="M1856" s="7" t="s">
        <v>1882</v>
      </c>
      <c r="N1856" s="9" t="str">
        <f t="shared" si="225"/>
        <v>A4246</v>
      </c>
      <c r="O1856" s="3">
        <v>1104.0899999999999</v>
      </c>
      <c r="P1856" s="3">
        <v>1246.71</v>
      </c>
      <c r="Q1856" s="1" t="s">
        <v>8</v>
      </c>
      <c r="R1856" s="1" t="s">
        <v>9</v>
      </c>
      <c r="S1856" s="1" t="s">
        <v>10</v>
      </c>
      <c r="T1856" s="1" t="s">
        <v>69</v>
      </c>
      <c r="V1856" s="19" t="str">
        <f t="shared" si="228"/>
        <v>Post-calc.</v>
      </c>
      <c r="W1856" s="1" t="str">
        <f t="shared" si="229"/>
        <v>Post-calc.</v>
      </c>
      <c r="X1856" s="1" t="b">
        <f t="shared" si="230"/>
        <v>1</v>
      </c>
      <c r="Z1856" s="3">
        <f t="shared" si="231"/>
        <v>0</v>
      </c>
    </row>
    <row r="1857" spans="1:26" x14ac:dyDescent="0.2">
      <c r="A1857" s="25" t="s">
        <v>4460</v>
      </c>
      <c r="B1857" s="9" t="str">
        <f t="shared" si="226"/>
        <v>A1877</v>
      </c>
      <c r="C1857" s="30">
        <v>1533.6464000000001</v>
      </c>
      <c r="D1857" s="30">
        <v>0</v>
      </c>
      <c r="E1857" s="32"/>
      <c r="F1857" s="27" t="s">
        <v>2660</v>
      </c>
      <c r="G1857" s="34" t="s">
        <v>5531</v>
      </c>
      <c r="H1857" s="10" t="str">
        <f t="shared" si="227"/>
        <v>Pre-calc.</v>
      </c>
      <c r="I1857" s="3">
        <f t="shared" si="224"/>
        <v>0</v>
      </c>
      <c r="M1857" s="7" t="s">
        <v>1883</v>
      </c>
      <c r="N1857" s="9" t="str">
        <f t="shared" si="225"/>
        <v>A4293</v>
      </c>
      <c r="O1857" s="3">
        <v>834.43119999999999</v>
      </c>
      <c r="P1857" s="3">
        <v>834.43</v>
      </c>
      <c r="Q1857" s="1" t="s">
        <v>8</v>
      </c>
      <c r="R1857" s="1" t="s">
        <v>9</v>
      </c>
      <c r="S1857" s="1" t="s">
        <v>10</v>
      </c>
      <c r="T1857" s="1" t="s">
        <v>1372</v>
      </c>
      <c r="V1857" s="19" t="str">
        <f t="shared" si="228"/>
        <v>Post-calc.</v>
      </c>
      <c r="W1857" s="1" t="str">
        <f t="shared" si="229"/>
        <v>Post-calc.</v>
      </c>
      <c r="X1857" s="1" t="b">
        <f t="shared" si="230"/>
        <v>1</v>
      </c>
      <c r="Z1857" s="3">
        <f t="shared" si="231"/>
        <v>0</v>
      </c>
    </row>
    <row r="1858" spans="1:26" x14ac:dyDescent="0.2">
      <c r="A1858" s="25" t="s">
        <v>4461</v>
      </c>
      <c r="B1858" s="9" t="str">
        <f t="shared" si="226"/>
        <v>A1878</v>
      </c>
      <c r="C1858" s="30">
        <v>434.04349999999999</v>
      </c>
      <c r="D1858" s="30">
        <v>409.72730000000001</v>
      </c>
      <c r="E1858" s="32">
        <v>42251</v>
      </c>
      <c r="F1858" s="27" t="s">
        <v>4424</v>
      </c>
      <c r="G1858" s="34" t="s">
        <v>5532</v>
      </c>
      <c r="H1858" s="10" t="str">
        <f t="shared" si="227"/>
        <v>Post-calc.</v>
      </c>
      <c r="I1858" s="3">
        <f t="shared" si="224"/>
        <v>0</v>
      </c>
      <c r="M1858" s="7" t="s">
        <v>1884</v>
      </c>
      <c r="N1858" s="9" t="str">
        <f t="shared" si="225"/>
        <v>A4331</v>
      </c>
      <c r="O1858" s="3">
        <v>189.95500000000001</v>
      </c>
      <c r="P1858" s="3">
        <v>189.95500000000001</v>
      </c>
      <c r="Q1858" s="1" t="s">
        <v>8</v>
      </c>
      <c r="R1858" s="1" t="s">
        <v>9</v>
      </c>
      <c r="S1858" s="1" t="s">
        <v>10</v>
      </c>
      <c r="T1858" s="1" t="s">
        <v>1736</v>
      </c>
      <c r="V1858" s="19" t="str">
        <f t="shared" si="228"/>
        <v>Post-calc.</v>
      </c>
      <c r="W1858" s="1" t="str">
        <f t="shared" si="229"/>
        <v>Post-calc.</v>
      </c>
      <c r="X1858" s="1" t="b">
        <f t="shared" si="230"/>
        <v>1</v>
      </c>
      <c r="Z1858" s="3">
        <f t="shared" si="231"/>
        <v>0</v>
      </c>
    </row>
    <row r="1859" spans="1:26" x14ac:dyDescent="0.2">
      <c r="A1859" s="25" t="s">
        <v>4462</v>
      </c>
      <c r="B1859" s="9" t="str">
        <f t="shared" si="226"/>
        <v>A1880</v>
      </c>
      <c r="C1859" s="30">
        <v>1122.2601999999999</v>
      </c>
      <c r="D1859" s="30">
        <v>1165.0733</v>
      </c>
      <c r="E1859" s="32"/>
      <c r="F1859" s="27" t="s">
        <v>1446</v>
      </c>
      <c r="G1859" s="34" t="s">
        <v>5527</v>
      </c>
      <c r="H1859" s="10" t="str">
        <f t="shared" si="227"/>
        <v>Pre-calc.</v>
      </c>
      <c r="I1859" s="3">
        <f t="shared" si="224"/>
        <v>0</v>
      </c>
      <c r="M1859" s="7" t="s">
        <v>1885</v>
      </c>
      <c r="N1859" s="9" t="str">
        <f t="shared" si="225"/>
        <v>A4361</v>
      </c>
      <c r="O1859" s="3">
        <v>640.89</v>
      </c>
      <c r="P1859" s="3">
        <v>640.89</v>
      </c>
      <c r="Q1859" s="1" t="s">
        <v>8</v>
      </c>
      <c r="R1859" s="1" t="s">
        <v>9</v>
      </c>
      <c r="S1859" s="1" t="s">
        <v>10</v>
      </c>
      <c r="T1859" s="1" t="s">
        <v>1378</v>
      </c>
      <c r="V1859" s="19" t="str">
        <f t="shared" si="228"/>
        <v>Post-calc.</v>
      </c>
      <c r="W1859" s="1" t="str">
        <f t="shared" si="229"/>
        <v>Post-calc.</v>
      </c>
      <c r="X1859" s="1" t="b">
        <f t="shared" si="230"/>
        <v>1</v>
      </c>
      <c r="Z1859" s="3">
        <f t="shared" si="231"/>
        <v>0</v>
      </c>
    </row>
    <row r="1860" spans="1:26" x14ac:dyDescent="0.2">
      <c r="A1860" s="25" t="s">
        <v>4463</v>
      </c>
      <c r="B1860" s="9" t="str">
        <f t="shared" si="226"/>
        <v>A1882</v>
      </c>
      <c r="C1860" s="30">
        <v>650.09360000000004</v>
      </c>
      <c r="D1860" s="30">
        <v>655.66279999999995</v>
      </c>
      <c r="E1860" s="32"/>
      <c r="F1860" s="27" t="s">
        <v>1446</v>
      </c>
      <c r="G1860" s="34" t="s">
        <v>5527</v>
      </c>
      <c r="H1860" s="10" t="str">
        <f t="shared" si="227"/>
        <v>Pre-calc.</v>
      </c>
      <c r="I1860" s="3">
        <f t="shared" ref="I1860:I1923" si="232">+VLOOKUP(B1860,$N$4:$P$2559,2,FALSE)-C1860</f>
        <v>0</v>
      </c>
      <c r="M1860" s="7" t="s">
        <v>1886</v>
      </c>
      <c r="N1860" s="9" t="str">
        <f t="shared" ref="N1860:N1923" si="233">+LEFT(M1860,5)</f>
        <v>A4362</v>
      </c>
      <c r="O1860" s="3">
        <v>4004.46</v>
      </c>
      <c r="P1860" s="3">
        <v>4004.46</v>
      </c>
      <c r="Q1860" s="1" t="s">
        <v>8</v>
      </c>
      <c r="R1860" s="1" t="s">
        <v>9</v>
      </c>
      <c r="S1860" s="1" t="s">
        <v>10</v>
      </c>
      <c r="T1860" s="1" t="s">
        <v>1378</v>
      </c>
      <c r="V1860" s="19" t="str">
        <f t="shared" si="228"/>
        <v>Post-calc.</v>
      </c>
      <c r="W1860" s="1" t="str">
        <f t="shared" si="229"/>
        <v>Post-calc.</v>
      </c>
      <c r="X1860" s="1" t="b">
        <f t="shared" si="230"/>
        <v>1</v>
      </c>
      <c r="Z1860" s="3">
        <f t="shared" si="231"/>
        <v>0</v>
      </c>
    </row>
    <row r="1861" spans="1:26" x14ac:dyDescent="0.2">
      <c r="A1861" s="25" t="s">
        <v>4464</v>
      </c>
      <c r="B1861" s="9" t="str">
        <f t="shared" ref="B1861:B1924" si="234">+LEFT(A1861,5)</f>
        <v>A1884</v>
      </c>
      <c r="C1861" s="30">
        <v>771.65</v>
      </c>
      <c r="D1861" s="30">
        <v>759.26350000000002</v>
      </c>
      <c r="E1861" s="32"/>
      <c r="F1861" s="27" t="s">
        <v>1446</v>
      </c>
      <c r="G1861" s="34" t="s">
        <v>5527</v>
      </c>
      <c r="H1861" s="10" t="str">
        <f t="shared" ref="H1861:H1924" si="235">+IF(E1861&gt;1,"Post-calc.","Pre-calc.")</f>
        <v>Pre-calc.</v>
      </c>
      <c r="I1861" s="3">
        <f t="shared" si="232"/>
        <v>0</v>
      </c>
      <c r="M1861" s="7" t="s">
        <v>1887</v>
      </c>
      <c r="N1861" s="9" t="str">
        <f t="shared" si="233"/>
        <v>A4363</v>
      </c>
      <c r="O1861" s="3">
        <v>2779.21</v>
      </c>
      <c r="P1861" s="3">
        <v>2779.21</v>
      </c>
      <c r="Q1861" s="1" t="s">
        <v>8</v>
      </c>
      <c r="R1861" s="1" t="s">
        <v>9</v>
      </c>
      <c r="S1861" s="1" t="s">
        <v>10</v>
      </c>
      <c r="T1861" s="1" t="s">
        <v>1378</v>
      </c>
      <c r="V1861" s="19" t="str">
        <f t="shared" ref="V1861:V1924" si="236">+VLOOKUP(N1861,$B$4:$H$2903,7,FALSE)</f>
        <v>Post-calc.</v>
      </c>
      <c r="W1861" s="1" t="str">
        <f t="shared" ref="W1861:W1924" si="237">+Q1861</f>
        <v>Post-calc.</v>
      </c>
      <c r="X1861" s="1" t="b">
        <f t="shared" ref="X1861:X1924" si="238">+V1861=W1861</f>
        <v>1</v>
      </c>
      <c r="Z1861" s="3">
        <f t="shared" ref="Z1861:Z1924" si="239">+IF(Q1861="Post-calc.",VLOOKUP(N1861,$B$4:$H$2903,3,FALSE)-P1861,VLOOKUP(N1861,$B$4:$H$2903,2,FALSE)-P1861)</f>
        <v>0</v>
      </c>
    </row>
    <row r="1862" spans="1:26" x14ac:dyDescent="0.2">
      <c r="A1862" s="25" t="s">
        <v>4465</v>
      </c>
      <c r="B1862" s="9" t="str">
        <f t="shared" si="234"/>
        <v>A1903</v>
      </c>
      <c r="C1862" s="30">
        <v>830.46669999999995</v>
      </c>
      <c r="D1862" s="30">
        <v>825.20420000000001</v>
      </c>
      <c r="E1862" s="32"/>
      <c r="F1862" s="27" t="s">
        <v>1446</v>
      </c>
      <c r="G1862" s="34" t="s">
        <v>5527</v>
      </c>
      <c r="H1862" s="10" t="str">
        <f t="shared" si="235"/>
        <v>Pre-calc.</v>
      </c>
      <c r="I1862" s="3">
        <f t="shared" si="232"/>
        <v>0</v>
      </c>
      <c r="M1862" s="7" t="s">
        <v>1888</v>
      </c>
      <c r="N1862" s="9" t="str">
        <f t="shared" si="233"/>
        <v>A4364</v>
      </c>
      <c r="O1862" s="3">
        <v>695.28</v>
      </c>
      <c r="P1862" s="3">
        <v>777.85</v>
      </c>
      <c r="Q1862" s="1" t="s">
        <v>8</v>
      </c>
      <c r="R1862" s="1" t="s">
        <v>9</v>
      </c>
      <c r="S1862" s="1" t="s">
        <v>10</v>
      </c>
      <c r="T1862" s="1" t="s">
        <v>69</v>
      </c>
      <c r="V1862" s="19" t="str">
        <f t="shared" si="236"/>
        <v>Post-calc.</v>
      </c>
      <c r="W1862" s="1" t="str">
        <f t="shared" si="237"/>
        <v>Post-calc.</v>
      </c>
      <c r="X1862" s="1" t="b">
        <f t="shared" si="238"/>
        <v>1</v>
      </c>
      <c r="Z1862" s="3">
        <f t="shared" si="239"/>
        <v>0</v>
      </c>
    </row>
    <row r="1863" spans="1:26" x14ac:dyDescent="0.2">
      <c r="A1863" s="25" t="s">
        <v>4466</v>
      </c>
      <c r="B1863" s="9" t="str">
        <f t="shared" si="234"/>
        <v>A1908</v>
      </c>
      <c r="C1863" s="30">
        <v>4192.96</v>
      </c>
      <c r="D1863" s="30">
        <v>4126.9799999999996</v>
      </c>
      <c r="E1863" s="32">
        <v>42521</v>
      </c>
      <c r="F1863" s="27" t="s">
        <v>2660</v>
      </c>
      <c r="G1863" s="34" t="s">
        <v>5533</v>
      </c>
      <c r="H1863" s="10" t="str">
        <f t="shared" si="235"/>
        <v>Post-calc.</v>
      </c>
      <c r="I1863" s="3">
        <f t="shared" si="232"/>
        <v>0</v>
      </c>
      <c r="M1863" s="7" t="s">
        <v>1889</v>
      </c>
      <c r="N1863" s="9" t="str">
        <f t="shared" si="233"/>
        <v>A4371</v>
      </c>
      <c r="O1863" s="3">
        <v>664.97860000000003</v>
      </c>
      <c r="P1863" s="3">
        <v>664.97860000000003</v>
      </c>
      <c r="Q1863" s="1" t="s">
        <v>14</v>
      </c>
      <c r="R1863" s="1" t="s">
        <v>9</v>
      </c>
      <c r="S1863" s="1" t="s">
        <v>10</v>
      </c>
      <c r="T1863" s="1" t="s">
        <v>1446</v>
      </c>
      <c r="V1863" s="19" t="str">
        <f t="shared" si="236"/>
        <v>Pre-calc.</v>
      </c>
      <c r="W1863" s="1" t="str">
        <f t="shared" si="237"/>
        <v>Pre-calc.</v>
      </c>
      <c r="X1863" s="1" t="b">
        <f t="shared" si="238"/>
        <v>1</v>
      </c>
      <c r="Z1863" s="3">
        <f t="shared" si="239"/>
        <v>0</v>
      </c>
    </row>
    <row r="1864" spans="1:26" x14ac:dyDescent="0.2">
      <c r="A1864" s="25" t="s">
        <v>4467</v>
      </c>
      <c r="B1864" s="9" t="str">
        <f t="shared" si="234"/>
        <v>A1919</v>
      </c>
      <c r="C1864" s="30">
        <v>64.135199999999998</v>
      </c>
      <c r="D1864" s="30">
        <v>61.940899999999999</v>
      </c>
      <c r="E1864" s="32">
        <v>42312</v>
      </c>
      <c r="F1864" s="27" t="s">
        <v>4157</v>
      </c>
      <c r="G1864" s="34" t="s">
        <v>5521</v>
      </c>
      <c r="H1864" s="10" t="str">
        <f t="shared" si="235"/>
        <v>Post-calc.</v>
      </c>
      <c r="I1864" s="3">
        <f t="shared" si="232"/>
        <v>0</v>
      </c>
      <c r="M1864" s="7" t="s">
        <v>1890</v>
      </c>
      <c r="N1864" s="9" t="str">
        <f t="shared" si="233"/>
        <v>A4372</v>
      </c>
      <c r="O1864" s="3">
        <v>383.04579999999999</v>
      </c>
      <c r="P1864" s="3">
        <v>383.04579999999999</v>
      </c>
      <c r="Q1864" s="1" t="s">
        <v>14</v>
      </c>
      <c r="R1864" s="1" t="s">
        <v>9</v>
      </c>
      <c r="S1864" s="1" t="s">
        <v>10</v>
      </c>
      <c r="T1864" s="1" t="s">
        <v>1446</v>
      </c>
      <c r="V1864" s="19" t="str">
        <f t="shared" si="236"/>
        <v>Pre-calc.</v>
      </c>
      <c r="W1864" s="1" t="str">
        <f t="shared" si="237"/>
        <v>Pre-calc.</v>
      </c>
      <c r="X1864" s="1" t="b">
        <f t="shared" si="238"/>
        <v>1</v>
      </c>
      <c r="Z1864" s="3">
        <f t="shared" si="239"/>
        <v>0</v>
      </c>
    </row>
    <row r="1865" spans="1:26" x14ac:dyDescent="0.2">
      <c r="A1865" s="25" t="s">
        <v>4468</v>
      </c>
      <c r="B1865" s="9" t="str">
        <f t="shared" si="234"/>
        <v>A1920</v>
      </c>
      <c r="C1865" s="30">
        <v>54.163200000000003</v>
      </c>
      <c r="D1865" s="30">
        <v>46.394199999999998</v>
      </c>
      <c r="E1865" s="32">
        <v>42268</v>
      </c>
      <c r="F1865" s="27" t="s">
        <v>4157</v>
      </c>
      <c r="G1865" s="34" t="s">
        <v>5521</v>
      </c>
      <c r="H1865" s="10" t="str">
        <f t="shared" si="235"/>
        <v>Post-calc.</v>
      </c>
      <c r="I1865" s="3">
        <f t="shared" si="232"/>
        <v>0</v>
      </c>
      <c r="M1865" s="7" t="s">
        <v>1891</v>
      </c>
      <c r="N1865" s="9" t="str">
        <f t="shared" si="233"/>
        <v>A4373</v>
      </c>
      <c r="O1865" s="3">
        <v>948.6232</v>
      </c>
      <c r="P1865" s="3">
        <v>948.6232</v>
      </c>
      <c r="Q1865" s="1" t="s">
        <v>14</v>
      </c>
      <c r="R1865" s="1" t="s">
        <v>9</v>
      </c>
      <c r="S1865" s="1" t="s">
        <v>10</v>
      </c>
      <c r="T1865" s="1" t="s">
        <v>1446</v>
      </c>
      <c r="V1865" s="19" t="str">
        <f t="shared" si="236"/>
        <v>Pre-calc.</v>
      </c>
      <c r="W1865" s="1" t="str">
        <f t="shared" si="237"/>
        <v>Pre-calc.</v>
      </c>
      <c r="X1865" s="1" t="b">
        <f t="shared" si="238"/>
        <v>1</v>
      </c>
      <c r="Z1865" s="3">
        <f t="shared" si="239"/>
        <v>0</v>
      </c>
    </row>
    <row r="1866" spans="1:26" x14ac:dyDescent="0.2">
      <c r="A1866" s="25" t="s">
        <v>4469</v>
      </c>
      <c r="B1866" s="9" t="str">
        <f t="shared" si="234"/>
        <v>A1921</v>
      </c>
      <c r="C1866" s="30">
        <v>53.5749</v>
      </c>
      <c r="D1866" s="30">
        <v>54.163200000000003</v>
      </c>
      <c r="E1866" s="32">
        <v>42366</v>
      </c>
      <c r="F1866" s="27" t="s">
        <v>4157</v>
      </c>
      <c r="G1866" s="34" t="s">
        <v>5521</v>
      </c>
      <c r="H1866" s="10" t="str">
        <f t="shared" si="235"/>
        <v>Post-calc.</v>
      </c>
      <c r="I1866" s="3">
        <f t="shared" si="232"/>
        <v>0</v>
      </c>
      <c r="M1866" s="7" t="s">
        <v>1892</v>
      </c>
      <c r="N1866" s="9" t="str">
        <f t="shared" si="233"/>
        <v>A4374</v>
      </c>
      <c r="O1866" s="3">
        <v>725.31399999999996</v>
      </c>
      <c r="P1866" s="3">
        <v>725.31399999999996</v>
      </c>
      <c r="Q1866" s="1" t="s">
        <v>14</v>
      </c>
      <c r="R1866" s="1" t="s">
        <v>9</v>
      </c>
      <c r="S1866" s="1" t="s">
        <v>10</v>
      </c>
      <c r="T1866" s="1" t="s">
        <v>1446</v>
      </c>
      <c r="V1866" s="19" t="str">
        <f t="shared" si="236"/>
        <v>Pre-calc.</v>
      </c>
      <c r="W1866" s="1" t="str">
        <f t="shared" si="237"/>
        <v>Pre-calc.</v>
      </c>
      <c r="X1866" s="1" t="b">
        <f t="shared" si="238"/>
        <v>1</v>
      </c>
      <c r="Z1866" s="3">
        <f t="shared" si="239"/>
        <v>0</v>
      </c>
    </row>
    <row r="1867" spans="1:26" x14ac:dyDescent="0.2">
      <c r="A1867" s="25" t="s">
        <v>4470</v>
      </c>
      <c r="B1867" s="9" t="str">
        <f t="shared" si="234"/>
        <v>A1922</v>
      </c>
      <c r="C1867" s="30">
        <v>46.3506</v>
      </c>
      <c r="D1867" s="30">
        <v>46.327500000000001</v>
      </c>
      <c r="E1867" s="32">
        <v>42366</v>
      </c>
      <c r="F1867" s="27" t="s">
        <v>4157</v>
      </c>
      <c r="G1867" s="34" t="s">
        <v>5521</v>
      </c>
      <c r="H1867" s="10" t="str">
        <f t="shared" si="235"/>
        <v>Post-calc.</v>
      </c>
      <c r="I1867" s="3">
        <f t="shared" si="232"/>
        <v>0</v>
      </c>
      <c r="M1867" s="7" t="s">
        <v>1893</v>
      </c>
      <c r="N1867" s="9" t="str">
        <f t="shared" si="233"/>
        <v>A4450</v>
      </c>
      <c r="O1867" s="3">
        <v>404.45319999999998</v>
      </c>
      <c r="P1867" s="3">
        <v>417.01159999999999</v>
      </c>
      <c r="Q1867" s="1" t="s">
        <v>8</v>
      </c>
      <c r="R1867" s="1" t="s">
        <v>9</v>
      </c>
      <c r="S1867" s="1" t="s">
        <v>10</v>
      </c>
      <c r="T1867" s="1" t="s">
        <v>1528</v>
      </c>
      <c r="V1867" s="19" t="str">
        <f t="shared" si="236"/>
        <v>Post-calc.</v>
      </c>
      <c r="W1867" s="1" t="str">
        <f t="shared" si="237"/>
        <v>Post-calc.</v>
      </c>
      <c r="X1867" s="1" t="b">
        <f t="shared" si="238"/>
        <v>1</v>
      </c>
      <c r="Z1867" s="3">
        <f t="shared" si="239"/>
        <v>0</v>
      </c>
    </row>
    <row r="1868" spans="1:26" x14ac:dyDescent="0.2">
      <c r="A1868" s="25" t="s">
        <v>4471</v>
      </c>
      <c r="B1868" s="9" t="str">
        <f t="shared" si="234"/>
        <v>A1924</v>
      </c>
      <c r="C1868" s="30">
        <v>917.80780000000004</v>
      </c>
      <c r="D1868" s="30">
        <v>948.75350000000003</v>
      </c>
      <c r="E1868" s="32"/>
      <c r="F1868" s="27" t="s">
        <v>1446</v>
      </c>
      <c r="G1868" s="34" t="s">
        <v>5527</v>
      </c>
      <c r="H1868" s="10" t="str">
        <f t="shared" si="235"/>
        <v>Pre-calc.</v>
      </c>
      <c r="I1868" s="3">
        <f t="shared" si="232"/>
        <v>0</v>
      </c>
      <c r="M1868" s="7" t="s">
        <v>1894</v>
      </c>
      <c r="N1868" s="9" t="str">
        <f t="shared" si="233"/>
        <v>A4451</v>
      </c>
      <c r="O1868" s="3">
        <v>411.39760000000001</v>
      </c>
      <c r="P1868" s="3">
        <v>542.63760000000002</v>
      </c>
      <c r="Q1868" s="1" t="s">
        <v>8</v>
      </c>
      <c r="R1868" s="1" t="s">
        <v>9</v>
      </c>
      <c r="S1868" s="1" t="s">
        <v>10</v>
      </c>
      <c r="T1868" s="1" t="s">
        <v>1528</v>
      </c>
      <c r="V1868" s="19" t="str">
        <f t="shared" si="236"/>
        <v>Post-calc.</v>
      </c>
      <c r="W1868" s="1" t="str">
        <f t="shared" si="237"/>
        <v>Post-calc.</v>
      </c>
      <c r="X1868" s="1" t="b">
        <f t="shared" si="238"/>
        <v>1</v>
      </c>
      <c r="Z1868" s="3">
        <f t="shared" si="239"/>
        <v>0</v>
      </c>
    </row>
    <row r="1869" spans="1:26" x14ac:dyDescent="0.2">
      <c r="A1869" s="25" t="s">
        <v>4472</v>
      </c>
      <c r="B1869" s="9" t="str">
        <f t="shared" si="234"/>
        <v>A1926</v>
      </c>
      <c r="C1869" s="30">
        <v>471.7056</v>
      </c>
      <c r="D1869" s="30">
        <v>486.62169999999998</v>
      </c>
      <c r="E1869" s="32"/>
      <c r="F1869" s="27" t="s">
        <v>1446</v>
      </c>
      <c r="G1869" s="34" t="s">
        <v>5527</v>
      </c>
      <c r="H1869" s="10" t="str">
        <f t="shared" si="235"/>
        <v>Pre-calc.</v>
      </c>
      <c r="I1869" s="3">
        <f t="shared" si="232"/>
        <v>0</v>
      </c>
      <c r="M1869" s="7" t="s">
        <v>1895</v>
      </c>
      <c r="N1869" s="9" t="str">
        <f t="shared" si="233"/>
        <v>A4452</v>
      </c>
      <c r="O1869" s="3">
        <v>1564.5797</v>
      </c>
      <c r="P1869" s="3">
        <v>1564.5797</v>
      </c>
      <c r="Q1869" s="1" t="s">
        <v>14</v>
      </c>
      <c r="R1869" s="1" t="s">
        <v>9</v>
      </c>
      <c r="S1869" s="1" t="s">
        <v>10</v>
      </c>
      <c r="T1869" s="1" t="s">
        <v>1528</v>
      </c>
      <c r="V1869" s="19" t="str">
        <f t="shared" si="236"/>
        <v>Pre-calc.</v>
      </c>
      <c r="W1869" s="1" t="str">
        <f t="shared" si="237"/>
        <v>Pre-calc.</v>
      </c>
      <c r="X1869" s="1" t="b">
        <f t="shared" si="238"/>
        <v>1</v>
      </c>
      <c r="Z1869" s="3">
        <f t="shared" si="239"/>
        <v>0</v>
      </c>
    </row>
    <row r="1870" spans="1:26" x14ac:dyDescent="0.2">
      <c r="A1870" s="25" t="s">
        <v>4473</v>
      </c>
      <c r="B1870" s="9" t="str">
        <f t="shared" si="234"/>
        <v>A1932</v>
      </c>
      <c r="C1870" s="30">
        <v>531.86400000000003</v>
      </c>
      <c r="D1870" s="30">
        <v>549.64800000000002</v>
      </c>
      <c r="E1870" s="32"/>
      <c r="F1870" s="27" t="s">
        <v>1446</v>
      </c>
      <c r="G1870" s="34" t="s">
        <v>5527</v>
      </c>
      <c r="H1870" s="10" t="str">
        <f t="shared" si="235"/>
        <v>Pre-calc.</v>
      </c>
      <c r="I1870" s="3">
        <f t="shared" si="232"/>
        <v>0</v>
      </c>
      <c r="M1870" s="7" t="s">
        <v>1896</v>
      </c>
      <c r="N1870" s="9" t="str">
        <f t="shared" si="233"/>
        <v>A4453</v>
      </c>
      <c r="O1870" s="3">
        <v>80.457899999999995</v>
      </c>
      <c r="P1870" s="3">
        <v>84.080799999999996</v>
      </c>
      <c r="Q1870" s="1" t="s">
        <v>8</v>
      </c>
      <c r="R1870" s="1" t="s">
        <v>9</v>
      </c>
      <c r="S1870" s="1" t="s">
        <v>10</v>
      </c>
      <c r="T1870" s="1" t="s">
        <v>1528</v>
      </c>
      <c r="V1870" s="19" t="str">
        <f t="shared" si="236"/>
        <v>Post-calc.</v>
      </c>
      <c r="W1870" s="1" t="str">
        <f t="shared" si="237"/>
        <v>Post-calc.</v>
      </c>
      <c r="X1870" s="1" t="b">
        <f t="shared" si="238"/>
        <v>1</v>
      </c>
      <c r="Z1870" s="3">
        <f t="shared" si="239"/>
        <v>0</v>
      </c>
    </row>
    <row r="1871" spans="1:26" x14ac:dyDescent="0.2">
      <c r="A1871" s="25" t="s">
        <v>4474</v>
      </c>
      <c r="B1871" s="9" t="str">
        <f t="shared" si="234"/>
        <v>A1943</v>
      </c>
      <c r="C1871" s="30">
        <v>670.45169999999996</v>
      </c>
      <c r="D1871" s="30">
        <v>685.15309999999999</v>
      </c>
      <c r="E1871" s="32"/>
      <c r="F1871" s="27" t="s">
        <v>1446</v>
      </c>
      <c r="G1871" s="34" t="s">
        <v>5527</v>
      </c>
      <c r="H1871" s="10" t="str">
        <f t="shared" si="235"/>
        <v>Pre-calc.</v>
      </c>
      <c r="I1871" s="3">
        <f t="shared" si="232"/>
        <v>0</v>
      </c>
      <c r="M1871" s="7" t="s">
        <v>1897</v>
      </c>
      <c r="N1871" s="9" t="str">
        <f t="shared" si="233"/>
        <v>A4455</v>
      </c>
      <c r="O1871" s="3">
        <v>276.02</v>
      </c>
      <c r="P1871" s="3">
        <v>281.2</v>
      </c>
      <c r="Q1871" s="1" t="s">
        <v>8</v>
      </c>
      <c r="R1871" s="1" t="s">
        <v>9</v>
      </c>
      <c r="S1871" s="1" t="s">
        <v>10</v>
      </c>
      <c r="T1871" s="1" t="s">
        <v>1267</v>
      </c>
      <c r="V1871" s="19" t="str">
        <f t="shared" si="236"/>
        <v>Post-calc.</v>
      </c>
      <c r="W1871" s="1" t="str">
        <f t="shared" si="237"/>
        <v>Post-calc.</v>
      </c>
      <c r="X1871" s="1" t="b">
        <f t="shared" si="238"/>
        <v>1</v>
      </c>
      <c r="Z1871" s="3">
        <f t="shared" si="239"/>
        <v>0</v>
      </c>
    </row>
    <row r="1872" spans="1:26" x14ac:dyDescent="0.2">
      <c r="A1872" s="25" t="s">
        <v>4475</v>
      </c>
      <c r="B1872" s="9" t="str">
        <f t="shared" si="234"/>
        <v>A1944</v>
      </c>
      <c r="C1872" s="30">
        <v>894.65139999999997</v>
      </c>
      <c r="D1872" s="30">
        <v>898.34500000000003</v>
      </c>
      <c r="E1872" s="32"/>
      <c r="F1872" s="27" t="s">
        <v>1446</v>
      </c>
      <c r="G1872" s="34" t="s">
        <v>5527</v>
      </c>
      <c r="H1872" s="10" t="str">
        <f t="shared" si="235"/>
        <v>Pre-calc.</v>
      </c>
      <c r="I1872" s="3">
        <f t="shared" si="232"/>
        <v>0</v>
      </c>
      <c r="M1872" s="7" t="s">
        <v>1898</v>
      </c>
      <c r="N1872" s="9" t="str">
        <f t="shared" si="233"/>
        <v>A4456</v>
      </c>
      <c r="O1872" s="3">
        <v>294.06</v>
      </c>
      <c r="P1872" s="3">
        <v>295.62</v>
      </c>
      <c r="Q1872" s="1" t="s">
        <v>8</v>
      </c>
      <c r="R1872" s="1" t="s">
        <v>9</v>
      </c>
      <c r="S1872" s="1" t="s">
        <v>10</v>
      </c>
      <c r="T1872" s="1" t="s">
        <v>1267</v>
      </c>
      <c r="V1872" s="19" t="str">
        <f t="shared" si="236"/>
        <v>Post-calc.</v>
      </c>
      <c r="W1872" s="1" t="str">
        <f t="shared" si="237"/>
        <v>Post-calc.</v>
      </c>
      <c r="X1872" s="1" t="b">
        <f t="shared" si="238"/>
        <v>1</v>
      </c>
      <c r="Z1872" s="3">
        <f t="shared" si="239"/>
        <v>0</v>
      </c>
    </row>
    <row r="1873" spans="1:26" x14ac:dyDescent="0.2">
      <c r="A1873" s="25" t="s">
        <v>4476</v>
      </c>
      <c r="B1873" s="9" t="str">
        <f t="shared" si="234"/>
        <v>A1945</v>
      </c>
      <c r="C1873" s="30">
        <v>984.65769999999998</v>
      </c>
      <c r="D1873" s="30">
        <v>981.37180000000001</v>
      </c>
      <c r="E1873" s="32"/>
      <c r="F1873" s="27" t="s">
        <v>1446</v>
      </c>
      <c r="G1873" s="34" t="s">
        <v>5527</v>
      </c>
      <c r="H1873" s="10" t="str">
        <f t="shared" si="235"/>
        <v>Pre-calc.</v>
      </c>
      <c r="I1873" s="3">
        <f t="shared" si="232"/>
        <v>0</v>
      </c>
      <c r="M1873" s="7" t="s">
        <v>1899</v>
      </c>
      <c r="N1873" s="9" t="str">
        <f t="shared" si="233"/>
        <v>A4502</v>
      </c>
      <c r="O1873" s="3">
        <v>7615.31</v>
      </c>
      <c r="P1873" s="3">
        <v>7615.31</v>
      </c>
      <c r="Q1873" s="1" t="s">
        <v>8</v>
      </c>
      <c r="R1873" s="1" t="s">
        <v>9</v>
      </c>
      <c r="S1873" s="1" t="s">
        <v>10</v>
      </c>
      <c r="T1873" s="1" t="s">
        <v>1340</v>
      </c>
      <c r="V1873" s="19" t="str">
        <f t="shared" si="236"/>
        <v>Post-calc.</v>
      </c>
      <c r="W1873" s="1" t="str">
        <f t="shared" si="237"/>
        <v>Post-calc.</v>
      </c>
      <c r="X1873" s="1" t="b">
        <f t="shared" si="238"/>
        <v>1</v>
      </c>
      <c r="Z1873" s="3">
        <f t="shared" si="239"/>
        <v>0</v>
      </c>
    </row>
    <row r="1874" spans="1:26" x14ac:dyDescent="0.2">
      <c r="A1874" s="25" t="s">
        <v>4477</v>
      </c>
      <c r="B1874" s="9" t="str">
        <f t="shared" si="234"/>
        <v>A1946</v>
      </c>
      <c r="C1874" s="30">
        <v>315.44200000000001</v>
      </c>
      <c r="D1874" s="30">
        <v>315.11810000000003</v>
      </c>
      <c r="E1874" s="32"/>
      <c r="F1874" s="27" t="s">
        <v>1446</v>
      </c>
      <c r="G1874" s="34" t="s">
        <v>5527</v>
      </c>
      <c r="H1874" s="10" t="str">
        <f t="shared" si="235"/>
        <v>Pre-calc.</v>
      </c>
      <c r="I1874" s="3">
        <f t="shared" si="232"/>
        <v>0</v>
      </c>
      <c r="M1874" s="7" t="s">
        <v>1900</v>
      </c>
      <c r="N1874" s="9" t="str">
        <f t="shared" si="233"/>
        <v>A4503</v>
      </c>
      <c r="O1874" s="3">
        <v>399</v>
      </c>
      <c r="P1874" s="3">
        <v>399</v>
      </c>
      <c r="Q1874" s="1" t="s">
        <v>8</v>
      </c>
      <c r="R1874" s="1" t="s">
        <v>9</v>
      </c>
      <c r="S1874" s="1" t="s">
        <v>10</v>
      </c>
      <c r="T1874" s="1" t="s">
        <v>1340</v>
      </c>
      <c r="V1874" s="19" t="str">
        <f t="shared" si="236"/>
        <v>Post-calc.</v>
      </c>
      <c r="W1874" s="1" t="str">
        <f t="shared" si="237"/>
        <v>Post-calc.</v>
      </c>
      <c r="X1874" s="1" t="b">
        <f t="shared" si="238"/>
        <v>1</v>
      </c>
      <c r="Z1874" s="3">
        <f t="shared" si="239"/>
        <v>0</v>
      </c>
    </row>
    <row r="1875" spans="1:26" x14ac:dyDescent="0.2">
      <c r="A1875" s="25" t="s">
        <v>4478</v>
      </c>
      <c r="B1875" s="9" t="str">
        <f t="shared" si="234"/>
        <v>A1951</v>
      </c>
      <c r="C1875" s="30">
        <v>1692.95</v>
      </c>
      <c r="D1875" s="30">
        <v>1516.94</v>
      </c>
      <c r="E1875" s="32">
        <v>42521</v>
      </c>
      <c r="F1875" s="27" t="s">
        <v>2660</v>
      </c>
      <c r="G1875" s="34" t="s">
        <v>5534</v>
      </c>
      <c r="H1875" s="10" t="str">
        <f t="shared" si="235"/>
        <v>Post-calc.</v>
      </c>
      <c r="I1875" s="3">
        <f t="shared" si="232"/>
        <v>0</v>
      </c>
      <c r="M1875" s="7" t="s">
        <v>1901</v>
      </c>
      <c r="N1875" s="9" t="str">
        <f t="shared" si="233"/>
        <v>A4517</v>
      </c>
      <c r="O1875" s="3">
        <v>4544.232</v>
      </c>
      <c r="P1875" s="3">
        <v>4544.232</v>
      </c>
      <c r="Q1875" s="1" t="s">
        <v>14</v>
      </c>
      <c r="R1875" s="1" t="s">
        <v>9</v>
      </c>
      <c r="S1875" s="1" t="s">
        <v>10</v>
      </c>
      <c r="T1875" s="1" t="s">
        <v>1446</v>
      </c>
      <c r="V1875" s="19" t="str">
        <f t="shared" si="236"/>
        <v>Pre-calc.</v>
      </c>
      <c r="W1875" s="1" t="str">
        <f t="shared" si="237"/>
        <v>Pre-calc.</v>
      </c>
      <c r="X1875" s="1" t="b">
        <f t="shared" si="238"/>
        <v>1</v>
      </c>
      <c r="Z1875" s="3">
        <f t="shared" si="239"/>
        <v>0</v>
      </c>
    </row>
    <row r="1876" spans="1:26" x14ac:dyDescent="0.2">
      <c r="A1876" s="25" t="s">
        <v>4479</v>
      </c>
      <c r="B1876" s="9" t="str">
        <f t="shared" si="234"/>
        <v>A1952</v>
      </c>
      <c r="C1876" s="30">
        <v>29392</v>
      </c>
      <c r="D1876" s="30">
        <v>28795.98</v>
      </c>
      <c r="E1876" s="32">
        <v>42521</v>
      </c>
      <c r="F1876" s="27" t="s">
        <v>2660</v>
      </c>
      <c r="G1876" s="34" t="s">
        <v>5534</v>
      </c>
      <c r="H1876" s="10" t="str">
        <f t="shared" si="235"/>
        <v>Post-calc.</v>
      </c>
      <c r="I1876" s="3">
        <f t="shared" si="232"/>
        <v>0</v>
      </c>
      <c r="M1876" s="7" t="s">
        <v>1902</v>
      </c>
      <c r="N1876" s="9" t="str">
        <f t="shared" si="233"/>
        <v>A4521</v>
      </c>
      <c r="O1876" s="3">
        <v>484.07780000000002</v>
      </c>
      <c r="P1876" s="3">
        <v>501.57830000000001</v>
      </c>
      <c r="Q1876" s="1" t="s">
        <v>8</v>
      </c>
      <c r="R1876" s="1" t="s">
        <v>9</v>
      </c>
      <c r="S1876" s="1" t="s">
        <v>10</v>
      </c>
      <c r="T1876" s="1" t="s">
        <v>1528</v>
      </c>
      <c r="V1876" s="19" t="str">
        <f t="shared" si="236"/>
        <v>Post-calc.</v>
      </c>
      <c r="W1876" s="1" t="str">
        <f t="shared" si="237"/>
        <v>Post-calc.</v>
      </c>
      <c r="X1876" s="1" t="b">
        <f t="shared" si="238"/>
        <v>1</v>
      </c>
      <c r="Z1876" s="3">
        <f t="shared" si="239"/>
        <v>0</v>
      </c>
    </row>
    <row r="1877" spans="1:26" x14ac:dyDescent="0.2">
      <c r="A1877" s="25" t="s">
        <v>4480</v>
      </c>
      <c r="B1877" s="9" t="str">
        <f t="shared" si="234"/>
        <v>A1953</v>
      </c>
      <c r="C1877" s="30">
        <v>715.37310000000002</v>
      </c>
      <c r="D1877" s="30">
        <v>1.335</v>
      </c>
      <c r="E1877" s="32">
        <v>42243</v>
      </c>
      <c r="F1877" s="27" t="s">
        <v>4424</v>
      </c>
      <c r="G1877" s="34" t="s">
        <v>5532</v>
      </c>
      <c r="H1877" s="10" t="str">
        <f t="shared" si="235"/>
        <v>Post-calc.</v>
      </c>
      <c r="I1877" s="3">
        <f t="shared" si="232"/>
        <v>0</v>
      </c>
      <c r="M1877" s="7" t="s">
        <v>1903</v>
      </c>
      <c r="N1877" s="9" t="str">
        <f t="shared" si="233"/>
        <v>A4522</v>
      </c>
      <c r="O1877" s="3">
        <v>224.73079999999999</v>
      </c>
      <c r="P1877" s="3">
        <v>234.48849999999999</v>
      </c>
      <c r="Q1877" s="1" t="s">
        <v>8</v>
      </c>
      <c r="R1877" s="1" t="s">
        <v>9</v>
      </c>
      <c r="S1877" s="1" t="s">
        <v>10</v>
      </c>
      <c r="T1877" s="1" t="s">
        <v>1528</v>
      </c>
      <c r="V1877" s="19" t="str">
        <f t="shared" si="236"/>
        <v>Post-calc.</v>
      </c>
      <c r="W1877" s="1" t="str">
        <f t="shared" si="237"/>
        <v>Post-calc.</v>
      </c>
      <c r="X1877" s="1" t="b">
        <f t="shared" si="238"/>
        <v>1</v>
      </c>
      <c r="Z1877" s="3">
        <f t="shared" si="239"/>
        <v>0</v>
      </c>
    </row>
    <row r="1878" spans="1:26" x14ac:dyDescent="0.2">
      <c r="A1878" s="25" t="s">
        <v>4481</v>
      </c>
      <c r="B1878" s="9" t="str">
        <f t="shared" si="234"/>
        <v>A1972</v>
      </c>
      <c r="C1878" s="30">
        <v>1607.4414999999999</v>
      </c>
      <c r="D1878" s="30">
        <v>1651.6020000000001</v>
      </c>
      <c r="E1878" s="32"/>
      <c r="F1878" s="27" t="s">
        <v>1446</v>
      </c>
      <c r="G1878" s="34" t="s">
        <v>5527</v>
      </c>
      <c r="H1878" s="10" t="str">
        <f t="shared" si="235"/>
        <v>Pre-calc.</v>
      </c>
      <c r="I1878" s="3">
        <f t="shared" si="232"/>
        <v>0</v>
      </c>
      <c r="M1878" s="7" t="s">
        <v>1904</v>
      </c>
      <c r="N1878" s="9" t="str">
        <f t="shared" si="233"/>
        <v>A4527</v>
      </c>
      <c r="O1878" s="3">
        <v>25727.457600000002</v>
      </c>
      <c r="P1878" s="3">
        <v>25727.457600000002</v>
      </c>
      <c r="Q1878" s="1" t="s">
        <v>14</v>
      </c>
      <c r="R1878" s="1" t="s">
        <v>9</v>
      </c>
      <c r="S1878" s="1" t="s">
        <v>10</v>
      </c>
      <c r="T1878" s="1" t="s">
        <v>1446</v>
      </c>
      <c r="V1878" s="19" t="str">
        <f t="shared" si="236"/>
        <v>Pre-calc.</v>
      </c>
      <c r="W1878" s="1" t="str">
        <f t="shared" si="237"/>
        <v>Pre-calc.</v>
      </c>
      <c r="X1878" s="1" t="b">
        <f t="shared" si="238"/>
        <v>1</v>
      </c>
      <c r="Z1878" s="3">
        <f t="shared" si="239"/>
        <v>0</v>
      </c>
    </row>
    <row r="1879" spans="1:26" x14ac:dyDescent="0.2">
      <c r="A1879" s="25" t="s">
        <v>4482</v>
      </c>
      <c r="B1879" s="9" t="str">
        <f t="shared" si="234"/>
        <v>A1973</v>
      </c>
      <c r="C1879" s="30">
        <v>813.4307</v>
      </c>
      <c r="D1879" s="30">
        <v>834.03200000000004</v>
      </c>
      <c r="E1879" s="32"/>
      <c r="F1879" s="27" t="s">
        <v>1446</v>
      </c>
      <c r="G1879" s="34" t="s">
        <v>5527</v>
      </c>
      <c r="H1879" s="10" t="str">
        <f t="shared" si="235"/>
        <v>Pre-calc.</v>
      </c>
      <c r="I1879" s="3">
        <f t="shared" si="232"/>
        <v>0</v>
      </c>
      <c r="M1879" s="7" t="s">
        <v>1905</v>
      </c>
      <c r="N1879" s="9" t="str">
        <f t="shared" si="233"/>
        <v>A4528</v>
      </c>
      <c r="O1879" s="3">
        <v>5696.8</v>
      </c>
      <c r="P1879" s="3">
        <v>5696.8</v>
      </c>
      <c r="Q1879" s="1" t="s">
        <v>14</v>
      </c>
      <c r="R1879" s="1" t="s">
        <v>9</v>
      </c>
      <c r="S1879" s="1" t="s">
        <v>10</v>
      </c>
      <c r="T1879" s="1" t="s">
        <v>1446</v>
      </c>
      <c r="V1879" s="19" t="str">
        <f t="shared" si="236"/>
        <v>Pre-calc.</v>
      </c>
      <c r="W1879" s="1" t="str">
        <f t="shared" si="237"/>
        <v>Pre-calc.</v>
      </c>
      <c r="X1879" s="1" t="b">
        <f t="shared" si="238"/>
        <v>1</v>
      </c>
      <c r="Z1879" s="3">
        <f t="shared" si="239"/>
        <v>0</v>
      </c>
    </row>
    <row r="1880" spans="1:26" x14ac:dyDescent="0.2">
      <c r="A1880" s="25" t="s">
        <v>4483</v>
      </c>
      <c r="B1880" s="9" t="str">
        <f t="shared" si="234"/>
        <v>A1993</v>
      </c>
      <c r="C1880" s="30">
        <v>800</v>
      </c>
      <c r="D1880" s="30">
        <v>0</v>
      </c>
      <c r="E1880" s="32"/>
      <c r="F1880" s="27" t="s">
        <v>2660</v>
      </c>
      <c r="G1880" s="34" t="s">
        <v>5531</v>
      </c>
      <c r="H1880" s="10" t="str">
        <f t="shared" si="235"/>
        <v>Pre-calc.</v>
      </c>
      <c r="I1880" s="3">
        <f t="shared" si="232"/>
        <v>0</v>
      </c>
      <c r="M1880" s="7" t="s">
        <v>1906</v>
      </c>
      <c r="N1880" s="9" t="str">
        <f t="shared" si="233"/>
        <v>A4539</v>
      </c>
      <c r="O1880" s="3">
        <v>1711.22</v>
      </c>
      <c r="P1880" s="3">
        <v>1751.99</v>
      </c>
      <c r="Q1880" s="1" t="s">
        <v>8</v>
      </c>
      <c r="R1880" s="1" t="s">
        <v>9</v>
      </c>
      <c r="S1880" s="1" t="s">
        <v>10</v>
      </c>
      <c r="T1880" s="1" t="s">
        <v>1372</v>
      </c>
      <c r="V1880" s="19" t="str">
        <f t="shared" si="236"/>
        <v>Post-calc.</v>
      </c>
      <c r="W1880" s="1" t="str">
        <f t="shared" si="237"/>
        <v>Post-calc.</v>
      </c>
      <c r="X1880" s="1" t="b">
        <f t="shared" si="238"/>
        <v>1</v>
      </c>
      <c r="Z1880" s="3">
        <f t="shared" si="239"/>
        <v>0</v>
      </c>
    </row>
    <row r="1881" spans="1:26" x14ac:dyDescent="0.2">
      <c r="A1881" s="25" t="s">
        <v>4484</v>
      </c>
      <c r="B1881" s="9" t="str">
        <f t="shared" si="234"/>
        <v>A1996</v>
      </c>
      <c r="C1881" s="30">
        <v>1800</v>
      </c>
      <c r="D1881" s="30">
        <v>1800</v>
      </c>
      <c r="E1881" s="32">
        <v>41275</v>
      </c>
      <c r="F1881" s="27" t="s">
        <v>4485</v>
      </c>
      <c r="G1881" s="34" t="s">
        <v>5530</v>
      </c>
      <c r="H1881" s="10" t="str">
        <f t="shared" si="235"/>
        <v>Post-calc.</v>
      </c>
      <c r="I1881" s="3">
        <f t="shared" si="232"/>
        <v>0</v>
      </c>
      <c r="M1881" s="7" t="s">
        <v>1907</v>
      </c>
      <c r="N1881" s="9" t="str">
        <f t="shared" si="233"/>
        <v>A4540</v>
      </c>
      <c r="O1881" s="3">
        <v>1217.82</v>
      </c>
      <c r="P1881" s="3">
        <v>1285.67</v>
      </c>
      <c r="Q1881" s="1" t="s">
        <v>8</v>
      </c>
      <c r="R1881" s="1" t="s">
        <v>9</v>
      </c>
      <c r="S1881" s="1" t="s">
        <v>10</v>
      </c>
      <c r="T1881" s="1" t="s">
        <v>1372</v>
      </c>
      <c r="V1881" s="19" t="str">
        <f t="shared" si="236"/>
        <v>Post-calc.</v>
      </c>
      <c r="W1881" s="1" t="str">
        <f t="shared" si="237"/>
        <v>Post-calc.</v>
      </c>
      <c r="X1881" s="1" t="b">
        <f t="shared" si="238"/>
        <v>1</v>
      </c>
      <c r="Z1881" s="3">
        <f t="shared" si="239"/>
        <v>0</v>
      </c>
    </row>
    <row r="1882" spans="1:26" x14ac:dyDescent="0.2">
      <c r="A1882" s="25" t="s">
        <v>4486</v>
      </c>
      <c r="B1882" s="9" t="str">
        <f t="shared" si="234"/>
        <v>A1998</v>
      </c>
      <c r="C1882" s="30">
        <v>238.6</v>
      </c>
      <c r="D1882" s="30">
        <v>238.6</v>
      </c>
      <c r="E1882" s="32">
        <v>41259</v>
      </c>
      <c r="F1882" s="27" t="s">
        <v>4485</v>
      </c>
      <c r="G1882" s="34" t="s">
        <v>5530</v>
      </c>
      <c r="H1882" s="10" t="str">
        <f t="shared" si="235"/>
        <v>Post-calc.</v>
      </c>
      <c r="I1882" s="3">
        <f t="shared" si="232"/>
        <v>0</v>
      </c>
      <c r="M1882" s="7" t="s">
        <v>1908</v>
      </c>
      <c r="N1882" s="9" t="str">
        <f t="shared" si="233"/>
        <v>A4541</v>
      </c>
      <c r="O1882" s="3">
        <v>789.68</v>
      </c>
      <c r="P1882" s="3">
        <v>2007.25</v>
      </c>
      <c r="Q1882" s="1" t="s">
        <v>8</v>
      </c>
      <c r="R1882" s="1" t="s">
        <v>9</v>
      </c>
      <c r="S1882" s="1" t="s">
        <v>10</v>
      </c>
      <c r="T1882" s="1" t="s">
        <v>1372</v>
      </c>
      <c r="V1882" s="19" t="str">
        <f t="shared" si="236"/>
        <v>Post-calc.</v>
      </c>
      <c r="W1882" s="1" t="str">
        <f t="shared" si="237"/>
        <v>Post-calc.</v>
      </c>
      <c r="X1882" s="1" t="b">
        <f t="shared" si="238"/>
        <v>1</v>
      </c>
      <c r="Z1882" s="3">
        <f t="shared" si="239"/>
        <v>0</v>
      </c>
    </row>
    <row r="1883" spans="1:26" x14ac:dyDescent="0.2">
      <c r="A1883" s="25" t="s">
        <v>4487</v>
      </c>
      <c r="B1883" s="9" t="str">
        <f t="shared" si="234"/>
        <v>A2000</v>
      </c>
      <c r="C1883" s="30">
        <v>1886.96</v>
      </c>
      <c r="D1883" s="30">
        <v>1886.96</v>
      </c>
      <c r="E1883" s="32">
        <v>41258</v>
      </c>
      <c r="F1883" s="27" t="s">
        <v>4485</v>
      </c>
      <c r="G1883" s="34" t="s">
        <v>5530</v>
      </c>
      <c r="H1883" s="10" t="str">
        <f t="shared" si="235"/>
        <v>Post-calc.</v>
      </c>
      <c r="I1883" s="3">
        <f t="shared" si="232"/>
        <v>0</v>
      </c>
      <c r="M1883" s="7" t="s">
        <v>1909</v>
      </c>
      <c r="N1883" s="9" t="str">
        <f t="shared" si="233"/>
        <v>A4542</v>
      </c>
      <c r="O1883" s="3">
        <v>655.99</v>
      </c>
      <c r="P1883" s="3">
        <v>655.99</v>
      </c>
      <c r="Q1883" s="1" t="s">
        <v>8</v>
      </c>
      <c r="R1883" s="1" t="s">
        <v>9</v>
      </c>
      <c r="S1883" s="1" t="s">
        <v>10</v>
      </c>
      <c r="T1883" s="1" t="s">
        <v>1372</v>
      </c>
      <c r="V1883" s="19" t="str">
        <f t="shared" si="236"/>
        <v>Post-calc.</v>
      </c>
      <c r="W1883" s="1" t="str">
        <f t="shared" si="237"/>
        <v>Post-calc.</v>
      </c>
      <c r="X1883" s="1" t="b">
        <f t="shared" si="238"/>
        <v>1</v>
      </c>
      <c r="Z1883" s="3">
        <f t="shared" si="239"/>
        <v>0</v>
      </c>
    </row>
    <row r="1884" spans="1:26" x14ac:dyDescent="0.2">
      <c r="A1884" s="25" t="s">
        <v>4488</v>
      </c>
      <c r="B1884" s="9" t="str">
        <f t="shared" si="234"/>
        <v>A2001</v>
      </c>
      <c r="C1884" s="30">
        <v>781.41</v>
      </c>
      <c r="D1884" s="30">
        <v>781.41</v>
      </c>
      <c r="E1884" s="32">
        <v>41235</v>
      </c>
      <c r="F1884" s="27" t="s">
        <v>4485</v>
      </c>
      <c r="G1884" s="34" t="s">
        <v>5530</v>
      </c>
      <c r="H1884" s="10" t="str">
        <f t="shared" si="235"/>
        <v>Post-calc.</v>
      </c>
      <c r="I1884" s="3">
        <f t="shared" si="232"/>
        <v>0</v>
      </c>
      <c r="M1884" s="7" t="s">
        <v>1910</v>
      </c>
      <c r="N1884" s="9" t="str">
        <f t="shared" si="233"/>
        <v>A4543</v>
      </c>
      <c r="O1884" s="3">
        <v>691.45</v>
      </c>
      <c r="P1884" s="3">
        <v>691.45</v>
      </c>
      <c r="Q1884" s="1" t="s">
        <v>8</v>
      </c>
      <c r="R1884" s="1" t="s">
        <v>9</v>
      </c>
      <c r="S1884" s="1" t="s">
        <v>10</v>
      </c>
      <c r="T1884" s="1" t="s">
        <v>1372</v>
      </c>
      <c r="V1884" s="19" t="str">
        <f t="shared" si="236"/>
        <v>Post-calc.</v>
      </c>
      <c r="W1884" s="1" t="str">
        <f t="shared" si="237"/>
        <v>Post-calc.</v>
      </c>
      <c r="X1884" s="1" t="b">
        <f t="shared" si="238"/>
        <v>1</v>
      </c>
      <c r="Z1884" s="3">
        <f t="shared" si="239"/>
        <v>0</v>
      </c>
    </row>
    <row r="1885" spans="1:26" x14ac:dyDescent="0.2">
      <c r="A1885" s="25" t="s">
        <v>4489</v>
      </c>
      <c r="B1885" s="9" t="str">
        <f t="shared" si="234"/>
        <v>A2003</v>
      </c>
      <c r="C1885" s="30">
        <v>312.06</v>
      </c>
      <c r="D1885" s="30">
        <v>312.06</v>
      </c>
      <c r="E1885" s="32">
        <v>41218</v>
      </c>
      <c r="F1885" s="27" t="s">
        <v>4485</v>
      </c>
      <c r="G1885" s="34" t="s">
        <v>5530</v>
      </c>
      <c r="H1885" s="10" t="str">
        <f t="shared" si="235"/>
        <v>Post-calc.</v>
      </c>
      <c r="I1885" s="3">
        <f t="shared" si="232"/>
        <v>0</v>
      </c>
      <c r="M1885" s="7" t="s">
        <v>1911</v>
      </c>
      <c r="N1885" s="9" t="str">
        <f t="shared" si="233"/>
        <v>A4544</v>
      </c>
      <c r="O1885" s="3">
        <v>985.1</v>
      </c>
      <c r="P1885" s="3">
        <v>984.34</v>
      </c>
      <c r="Q1885" s="1" t="s">
        <v>8</v>
      </c>
      <c r="R1885" s="1" t="s">
        <v>9</v>
      </c>
      <c r="S1885" s="1" t="s">
        <v>10</v>
      </c>
      <c r="T1885" s="1" t="s">
        <v>1372</v>
      </c>
      <c r="V1885" s="19" t="str">
        <f t="shared" si="236"/>
        <v>Post-calc.</v>
      </c>
      <c r="W1885" s="1" t="str">
        <f t="shared" si="237"/>
        <v>Post-calc.</v>
      </c>
      <c r="X1885" s="1" t="b">
        <f t="shared" si="238"/>
        <v>1</v>
      </c>
      <c r="Z1885" s="3">
        <f t="shared" si="239"/>
        <v>0</v>
      </c>
    </row>
    <row r="1886" spans="1:26" x14ac:dyDescent="0.2">
      <c r="A1886" s="25" t="s">
        <v>4490</v>
      </c>
      <c r="B1886" s="9" t="str">
        <f t="shared" si="234"/>
        <v>A2004</v>
      </c>
      <c r="C1886" s="30">
        <v>994.38</v>
      </c>
      <c r="D1886" s="30">
        <v>994.38</v>
      </c>
      <c r="E1886" s="32">
        <v>41217</v>
      </c>
      <c r="F1886" s="27" t="s">
        <v>4485</v>
      </c>
      <c r="G1886" s="34" t="s">
        <v>5530</v>
      </c>
      <c r="H1886" s="10" t="str">
        <f t="shared" si="235"/>
        <v>Post-calc.</v>
      </c>
      <c r="I1886" s="3">
        <f t="shared" si="232"/>
        <v>0</v>
      </c>
      <c r="M1886" s="7" t="s">
        <v>1912</v>
      </c>
      <c r="N1886" s="9" t="str">
        <f t="shared" si="233"/>
        <v>A4545</v>
      </c>
      <c r="O1886" s="3">
        <v>776.61</v>
      </c>
      <c r="P1886" s="3">
        <v>776.61</v>
      </c>
      <c r="Q1886" s="1" t="s">
        <v>8</v>
      </c>
      <c r="R1886" s="1" t="s">
        <v>9</v>
      </c>
      <c r="S1886" s="1" t="s">
        <v>10</v>
      </c>
      <c r="T1886" s="1" t="s">
        <v>1372</v>
      </c>
      <c r="V1886" s="19" t="str">
        <f t="shared" si="236"/>
        <v>Post-calc.</v>
      </c>
      <c r="W1886" s="1" t="str">
        <f t="shared" si="237"/>
        <v>Post-calc.</v>
      </c>
      <c r="X1886" s="1" t="b">
        <f t="shared" si="238"/>
        <v>1</v>
      </c>
      <c r="Z1886" s="3">
        <f t="shared" si="239"/>
        <v>0</v>
      </c>
    </row>
    <row r="1887" spans="1:26" x14ac:dyDescent="0.2">
      <c r="A1887" s="25" t="s">
        <v>4491</v>
      </c>
      <c r="B1887" s="9" t="str">
        <f t="shared" si="234"/>
        <v>A2006</v>
      </c>
      <c r="C1887" s="30">
        <v>306.52999999999997</v>
      </c>
      <c r="D1887" s="30">
        <v>306.52999999999997</v>
      </c>
      <c r="E1887" s="32">
        <v>41202</v>
      </c>
      <c r="F1887" s="27" t="s">
        <v>4485</v>
      </c>
      <c r="G1887" s="34" t="s">
        <v>5530</v>
      </c>
      <c r="H1887" s="10" t="str">
        <f t="shared" si="235"/>
        <v>Post-calc.</v>
      </c>
      <c r="I1887" s="3">
        <f t="shared" si="232"/>
        <v>0</v>
      </c>
      <c r="M1887" s="7" t="s">
        <v>1913</v>
      </c>
      <c r="N1887" s="9" t="str">
        <f t="shared" si="233"/>
        <v>A4546</v>
      </c>
      <c r="O1887" s="3">
        <v>1223.93</v>
      </c>
      <c r="P1887" s="3">
        <v>1223.93</v>
      </c>
      <c r="Q1887" s="1" t="s">
        <v>8</v>
      </c>
      <c r="R1887" s="1" t="s">
        <v>9</v>
      </c>
      <c r="S1887" s="1" t="s">
        <v>10</v>
      </c>
      <c r="T1887" s="1" t="s">
        <v>1372</v>
      </c>
      <c r="V1887" s="19" t="str">
        <f t="shared" si="236"/>
        <v>Post-calc.</v>
      </c>
      <c r="W1887" s="1" t="str">
        <f t="shared" si="237"/>
        <v>Post-calc.</v>
      </c>
      <c r="X1887" s="1" t="b">
        <f t="shared" si="238"/>
        <v>1</v>
      </c>
      <c r="Z1887" s="3">
        <f t="shared" si="239"/>
        <v>0</v>
      </c>
    </row>
    <row r="1888" spans="1:26" x14ac:dyDescent="0.2">
      <c r="A1888" s="25" t="s">
        <v>4492</v>
      </c>
      <c r="B1888" s="9" t="str">
        <f t="shared" si="234"/>
        <v>A2008</v>
      </c>
      <c r="C1888" s="30">
        <v>310.98</v>
      </c>
      <c r="D1888" s="30">
        <v>310.98</v>
      </c>
      <c r="E1888" s="32">
        <v>41184</v>
      </c>
      <c r="F1888" s="27" t="s">
        <v>4485</v>
      </c>
      <c r="G1888" s="34" t="s">
        <v>5530</v>
      </c>
      <c r="H1888" s="10" t="str">
        <f t="shared" si="235"/>
        <v>Post-calc.</v>
      </c>
      <c r="I1888" s="3">
        <f t="shared" si="232"/>
        <v>0</v>
      </c>
      <c r="M1888" s="7" t="s">
        <v>1914</v>
      </c>
      <c r="N1888" s="9" t="str">
        <f t="shared" si="233"/>
        <v>A4548</v>
      </c>
      <c r="O1888" s="3">
        <v>5520.33</v>
      </c>
      <c r="P1888" s="3">
        <v>9986.93</v>
      </c>
      <c r="Q1888" s="1" t="s">
        <v>8</v>
      </c>
      <c r="R1888" s="1" t="s">
        <v>9</v>
      </c>
      <c r="S1888" s="1" t="s">
        <v>10</v>
      </c>
      <c r="T1888" s="1" t="s">
        <v>1372</v>
      </c>
      <c r="V1888" s="19" t="str">
        <f t="shared" si="236"/>
        <v>Post-calc.</v>
      </c>
      <c r="W1888" s="1" t="str">
        <f t="shared" si="237"/>
        <v>Post-calc.</v>
      </c>
      <c r="X1888" s="1" t="b">
        <f t="shared" si="238"/>
        <v>1</v>
      </c>
      <c r="Z1888" s="3">
        <f t="shared" si="239"/>
        <v>0</v>
      </c>
    </row>
    <row r="1889" spans="1:26" x14ac:dyDescent="0.2">
      <c r="A1889" s="25" t="s">
        <v>4493</v>
      </c>
      <c r="B1889" s="9" t="str">
        <f t="shared" si="234"/>
        <v>A2010</v>
      </c>
      <c r="C1889" s="30">
        <v>107.48</v>
      </c>
      <c r="D1889" s="30">
        <v>107.48</v>
      </c>
      <c r="E1889" s="32">
        <v>41129</v>
      </c>
      <c r="F1889" s="27" t="s">
        <v>4485</v>
      </c>
      <c r="G1889" s="34" t="s">
        <v>5530</v>
      </c>
      <c r="H1889" s="10" t="str">
        <f t="shared" si="235"/>
        <v>Post-calc.</v>
      </c>
      <c r="I1889" s="3">
        <f t="shared" si="232"/>
        <v>0</v>
      </c>
      <c r="M1889" s="7" t="s">
        <v>1915</v>
      </c>
      <c r="N1889" s="9" t="str">
        <f t="shared" si="233"/>
        <v>A4549</v>
      </c>
      <c r="O1889" s="3">
        <v>716.48</v>
      </c>
      <c r="P1889" s="3">
        <v>716.48</v>
      </c>
      <c r="Q1889" s="1" t="s">
        <v>8</v>
      </c>
      <c r="R1889" s="1" t="s">
        <v>9</v>
      </c>
      <c r="S1889" s="1" t="s">
        <v>10</v>
      </c>
      <c r="T1889" s="1" t="s">
        <v>1372</v>
      </c>
      <c r="V1889" s="19" t="str">
        <f t="shared" si="236"/>
        <v>Post-calc.</v>
      </c>
      <c r="W1889" s="1" t="str">
        <f t="shared" si="237"/>
        <v>Post-calc.</v>
      </c>
      <c r="X1889" s="1" t="b">
        <f t="shared" si="238"/>
        <v>1</v>
      </c>
      <c r="Z1889" s="3">
        <f t="shared" si="239"/>
        <v>0</v>
      </c>
    </row>
    <row r="1890" spans="1:26" x14ac:dyDescent="0.2">
      <c r="A1890" s="25" t="s">
        <v>4494</v>
      </c>
      <c r="B1890" s="9" t="str">
        <f t="shared" si="234"/>
        <v>A2011</v>
      </c>
      <c r="C1890" s="30">
        <v>568.12</v>
      </c>
      <c r="D1890" s="30">
        <v>568.12</v>
      </c>
      <c r="E1890" s="32">
        <v>41129</v>
      </c>
      <c r="F1890" s="27" t="s">
        <v>4485</v>
      </c>
      <c r="G1890" s="34" t="s">
        <v>5530</v>
      </c>
      <c r="H1890" s="10" t="str">
        <f t="shared" si="235"/>
        <v>Post-calc.</v>
      </c>
      <c r="I1890" s="3">
        <f t="shared" si="232"/>
        <v>0</v>
      </c>
      <c r="M1890" s="7" t="s">
        <v>1916</v>
      </c>
      <c r="N1890" s="9" t="str">
        <f t="shared" si="233"/>
        <v>A4550</v>
      </c>
      <c r="O1890" s="3">
        <v>13371.43</v>
      </c>
      <c r="P1890" s="3">
        <v>9387.67</v>
      </c>
      <c r="Q1890" s="1" t="s">
        <v>8</v>
      </c>
      <c r="R1890" s="1" t="s">
        <v>9</v>
      </c>
      <c r="S1890" s="1" t="s">
        <v>10</v>
      </c>
      <c r="T1890" s="1" t="s">
        <v>1372</v>
      </c>
      <c r="V1890" s="19" t="str">
        <f t="shared" si="236"/>
        <v>Post-calc.</v>
      </c>
      <c r="W1890" s="1" t="str">
        <f t="shared" si="237"/>
        <v>Post-calc.</v>
      </c>
      <c r="X1890" s="1" t="b">
        <f t="shared" si="238"/>
        <v>1</v>
      </c>
      <c r="Z1890" s="3">
        <f t="shared" si="239"/>
        <v>0</v>
      </c>
    </row>
    <row r="1891" spans="1:26" x14ac:dyDescent="0.2">
      <c r="A1891" s="25" t="s">
        <v>4495</v>
      </c>
      <c r="B1891" s="9" t="str">
        <f t="shared" si="234"/>
        <v>A2013</v>
      </c>
      <c r="C1891" s="30">
        <v>2289.19</v>
      </c>
      <c r="D1891" s="30">
        <v>2289.19</v>
      </c>
      <c r="E1891" s="32">
        <v>41116</v>
      </c>
      <c r="F1891" s="27" t="s">
        <v>4485</v>
      </c>
      <c r="G1891" s="34" t="s">
        <v>5530</v>
      </c>
      <c r="H1891" s="10" t="str">
        <f t="shared" si="235"/>
        <v>Post-calc.</v>
      </c>
      <c r="I1891" s="3">
        <f t="shared" si="232"/>
        <v>0</v>
      </c>
      <c r="M1891" s="7" t="s">
        <v>1917</v>
      </c>
      <c r="N1891" s="9" t="str">
        <f t="shared" si="233"/>
        <v>A4568</v>
      </c>
      <c r="O1891" s="3">
        <v>3200</v>
      </c>
      <c r="P1891" s="3">
        <v>3200</v>
      </c>
      <c r="Q1891" s="1" t="s">
        <v>8</v>
      </c>
      <c r="R1891" s="1" t="s">
        <v>9</v>
      </c>
      <c r="S1891" s="1" t="s">
        <v>10</v>
      </c>
      <c r="T1891" s="1" t="s">
        <v>1267</v>
      </c>
      <c r="V1891" s="19" t="str">
        <f t="shared" si="236"/>
        <v>Post-calc.</v>
      </c>
      <c r="W1891" s="1" t="str">
        <f t="shared" si="237"/>
        <v>Post-calc.</v>
      </c>
      <c r="X1891" s="1" t="b">
        <f t="shared" si="238"/>
        <v>1</v>
      </c>
      <c r="Z1891" s="3">
        <f t="shared" si="239"/>
        <v>0</v>
      </c>
    </row>
    <row r="1892" spans="1:26" x14ac:dyDescent="0.2">
      <c r="A1892" s="25" t="s">
        <v>4496</v>
      </c>
      <c r="B1892" s="9" t="str">
        <f t="shared" si="234"/>
        <v>A2015</v>
      </c>
      <c r="C1892" s="30">
        <v>2892.11</v>
      </c>
      <c r="D1892" s="30">
        <v>2892.11</v>
      </c>
      <c r="E1892" s="32">
        <v>41116</v>
      </c>
      <c r="F1892" s="27" t="s">
        <v>4485</v>
      </c>
      <c r="G1892" s="34" t="s">
        <v>5530</v>
      </c>
      <c r="H1892" s="10" t="str">
        <f t="shared" si="235"/>
        <v>Post-calc.</v>
      </c>
      <c r="I1892" s="3">
        <f t="shared" si="232"/>
        <v>0</v>
      </c>
      <c r="M1892" s="7" t="s">
        <v>1918</v>
      </c>
      <c r="N1892" s="9" t="str">
        <f t="shared" si="233"/>
        <v>A4602</v>
      </c>
      <c r="O1892" s="3">
        <v>1440</v>
      </c>
      <c r="P1892" s="3">
        <v>1856.2</v>
      </c>
      <c r="Q1892" s="1" t="s">
        <v>8</v>
      </c>
      <c r="R1892" s="1" t="s">
        <v>9</v>
      </c>
      <c r="S1892" s="1" t="s">
        <v>10</v>
      </c>
      <c r="T1892" s="1" t="s">
        <v>69</v>
      </c>
      <c r="V1892" s="19" t="str">
        <f t="shared" si="236"/>
        <v>Post-calc.</v>
      </c>
      <c r="W1892" s="1" t="str">
        <f t="shared" si="237"/>
        <v>Post-calc.</v>
      </c>
      <c r="X1892" s="1" t="b">
        <f t="shared" si="238"/>
        <v>1</v>
      </c>
      <c r="Z1892" s="3">
        <f t="shared" si="239"/>
        <v>0</v>
      </c>
    </row>
    <row r="1893" spans="1:26" x14ac:dyDescent="0.2">
      <c r="A1893" s="25" t="s">
        <v>4497</v>
      </c>
      <c r="B1893" s="9" t="str">
        <f t="shared" si="234"/>
        <v>A2016</v>
      </c>
      <c r="C1893" s="30">
        <v>537.6</v>
      </c>
      <c r="D1893" s="30">
        <v>537.6</v>
      </c>
      <c r="E1893" s="32">
        <v>41107</v>
      </c>
      <c r="F1893" s="27" t="s">
        <v>4485</v>
      </c>
      <c r="G1893" s="34" t="s">
        <v>5530</v>
      </c>
      <c r="H1893" s="10" t="str">
        <f t="shared" si="235"/>
        <v>Post-calc.</v>
      </c>
      <c r="I1893" s="3">
        <f t="shared" si="232"/>
        <v>0</v>
      </c>
      <c r="M1893" s="7" t="s">
        <v>1919</v>
      </c>
      <c r="N1893" s="9" t="str">
        <f t="shared" si="233"/>
        <v>A4614</v>
      </c>
      <c r="O1893" s="3">
        <v>482</v>
      </c>
      <c r="P1893" s="3">
        <v>459.39</v>
      </c>
      <c r="Q1893" s="1" t="s">
        <v>8</v>
      </c>
      <c r="R1893" s="1" t="s">
        <v>9</v>
      </c>
      <c r="S1893" s="1" t="s">
        <v>10</v>
      </c>
      <c r="T1893" s="1" t="s">
        <v>69</v>
      </c>
      <c r="V1893" s="19" t="str">
        <f t="shared" si="236"/>
        <v>Post-calc.</v>
      </c>
      <c r="W1893" s="1" t="str">
        <f t="shared" si="237"/>
        <v>Post-calc.</v>
      </c>
      <c r="X1893" s="1" t="b">
        <f t="shared" si="238"/>
        <v>1</v>
      </c>
      <c r="Z1893" s="3">
        <f t="shared" si="239"/>
        <v>0</v>
      </c>
    </row>
    <row r="1894" spans="1:26" x14ac:dyDescent="0.2">
      <c r="A1894" s="25" t="s">
        <v>4498</v>
      </c>
      <c r="B1894" s="9" t="str">
        <f t="shared" si="234"/>
        <v>A2017</v>
      </c>
      <c r="C1894" s="30">
        <v>545.27200000000005</v>
      </c>
      <c r="D1894" s="30">
        <v>545.27200000000005</v>
      </c>
      <c r="E1894" s="32"/>
      <c r="F1894" s="27" t="s">
        <v>1446</v>
      </c>
      <c r="G1894" s="34" t="s">
        <v>5527</v>
      </c>
      <c r="H1894" s="10" t="str">
        <f t="shared" si="235"/>
        <v>Pre-calc.</v>
      </c>
      <c r="I1894" s="3">
        <f t="shared" si="232"/>
        <v>0</v>
      </c>
      <c r="M1894" s="7" t="s">
        <v>1920</v>
      </c>
      <c r="N1894" s="9" t="str">
        <f t="shared" si="233"/>
        <v>A4615</v>
      </c>
      <c r="O1894" s="3">
        <v>2700</v>
      </c>
      <c r="P1894" s="3">
        <v>2663.27</v>
      </c>
      <c r="Q1894" s="1" t="s">
        <v>8</v>
      </c>
      <c r="R1894" s="1" t="s">
        <v>9</v>
      </c>
      <c r="S1894" s="1" t="s">
        <v>10</v>
      </c>
      <c r="T1894" s="1" t="s">
        <v>69</v>
      </c>
      <c r="V1894" s="19" t="str">
        <f t="shared" si="236"/>
        <v>Post-calc.</v>
      </c>
      <c r="W1894" s="1" t="str">
        <f t="shared" si="237"/>
        <v>Post-calc.</v>
      </c>
      <c r="X1894" s="1" t="b">
        <f t="shared" si="238"/>
        <v>1</v>
      </c>
      <c r="Z1894" s="3">
        <f t="shared" si="239"/>
        <v>0</v>
      </c>
    </row>
    <row r="1895" spans="1:26" x14ac:dyDescent="0.2">
      <c r="A1895" s="25" t="s">
        <v>4499</v>
      </c>
      <c r="B1895" s="9" t="str">
        <f t="shared" si="234"/>
        <v>A2018</v>
      </c>
      <c r="C1895" s="30">
        <v>327.02999999999997</v>
      </c>
      <c r="D1895" s="30">
        <v>327.02999999999997</v>
      </c>
      <c r="E1895" s="32">
        <v>41105</v>
      </c>
      <c r="F1895" s="27" t="s">
        <v>4485</v>
      </c>
      <c r="G1895" s="34" t="s">
        <v>5530</v>
      </c>
      <c r="H1895" s="10" t="str">
        <f t="shared" si="235"/>
        <v>Post-calc.</v>
      </c>
      <c r="I1895" s="3">
        <f t="shared" si="232"/>
        <v>0</v>
      </c>
      <c r="M1895" s="7" t="s">
        <v>1921</v>
      </c>
      <c r="N1895" s="9" t="str">
        <f t="shared" si="233"/>
        <v>A4628</v>
      </c>
      <c r="O1895" s="3">
        <v>493.67</v>
      </c>
      <c r="P1895" s="3">
        <v>493.67</v>
      </c>
      <c r="Q1895" s="1" t="s">
        <v>8</v>
      </c>
      <c r="R1895" s="1" t="s">
        <v>9</v>
      </c>
      <c r="S1895" s="1" t="s">
        <v>10</v>
      </c>
      <c r="T1895" s="1" t="s">
        <v>1528</v>
      </c>
      <c r="V1895" s="19" t="str">
        <f t="shared" si="236"/>
        <v>Post-calc.</v>
      </c>
      <c r="W1895" s="1" t="str">
        <f t="shared" si="237"/>
        <v>Post-calc.</v>
      </c>
      <c r="X1895" s="1" t="b">
        <f t="shared" si="238"/>
        <v>1</v>
      </c>
      <c r="Z1895" s="3">
        <f t="shared" si="239"/>
        <v>0</v>
      </c>
    </row>
    <row r="1896" spans="1:26" x14ac:dyDescent="0.2">
      <c r="A1896" s="25" t="s">
        <v>4500</v>
      </c>
      <c r="B1896" s="9" t="str">
        <f t="shared" si="234"/>
        <v>A2019</v>
      </c>
      <c r="C1896" s="30">
        <v>405.38</v>
      </c>
      <c r="D1896" s="30">
        <v>405.38</v>
      </c>
      <c r="E1896" s="32">
        <v>41104</v>
      </c>
      <c r="F1896" s="27" t="s">
        <v>4485</v>
      </c>
      <c r="G1896" s="34" t="s">
        <v>5530</v>
      </c>
      <c r="H1896" s="10" t="str">
        <f t="shared" si="235"/>
        <v>Post-calc.</v>
      </c>
      <c r="I1896" s="3">
        <f t="shared" si="232"/>
        <v>0</v>
      </c>
      <c r="M1896" s="7" t="s">
        <v>1922</v>
      </c>
      <c r="N1896" s="9" t="str">
        <f t="shared" si="233"/>
        <v>A4629</v>
      </c>
      <c r="O1896" s="3">
        <v>51.583599999999997</v>
      </c>
      <c r="P1896" s="3">
        <v>53.3949</v>
      </c>
      <c r="Q1896" s="1" t="s">
        <v>8</v>
      </c>
      <c r="R1896" s="1" t="s">
        <v>9</v>
      </c>
      <c r="S1896" s="1" t="s">
        <v>10</v>
      </c>
      <c r="T1896" s="1" t="s">
        <v>1528</v>
      </c>
      <c r="V1896" s="19" t="str">
        <f t="shared" si="236"/>
        <v>Post-calc.</v>
      </c>
      <c r="W1896" s="1" t="str">
        <f t="shared" si="237"/>
        <v>Post-calc.</v>
      </c>
      <c r="X1896" s="1" t="b">
        <f t="shared" si="238"/>
        <v>1</v>
      </c>
      <c r="Z1896" s="3">
        <f t="shared" si="239"/>
        <v>0</v>
      </c>
    </row>
    <row r="1897" spans="1:26" x14ac:dyDescent="0.2">
      <c r="A1897" s="25" t="s">
        <v>4501</v>
      </c>
      <c r="B1897" s="9" t="str">
        <f t="shared" si="234"/>
        <v>A2020</v>
      </c>
      <c r="C1897" s="30">
        <v>777.32539999999995</v>
      </c>
      <c r="D1897" s="30">
        <v>795.37810000000002</v>
      </c>
      <c r="E1897" s="32"/>
      <c r="F1897" s="27" t="s">
        <v>1446</v>
      </c>
      <c r="G1897" s="34" t="s">
        <v>5527</v>
      </c>
      <c r="H1897" s="10" t="str">
        <f t="shared" si="235"/>
        <v>Pre-calc.</v>
      </c>
      <c r="I1897" s="3">
        <f t="shared" si="232"/>
        <v>0</v>
      </c>
      <c r="M1897" s="7" t="s">
        <v>1923</v>
      </c>
      <c r="N1897" s="9" t="str">
        <f t="shared" si="233"/>
        <v>A4630</v>
      </c>
      <c r="O1897" s="3">
        <v>423.82060000000001</v>
      </c>
      <c r="P1897" s="3">
        <v>423.8843</v>
      </c>
      <c r="Q1897" s="1" t="s">
        <v>8</v>
      </c>
      <c r="R1897" s="1" t="s">
        <v>9</v>
      </c>
      <c r="S1897" s="1" t="s">
        <v>10</v>
      </c>
      <c r="T1897" s="1" t="s">
        <v>1528</v>
      </c>
      <c r="V1897" s="19" t="str">
        <f t="shared" si="236"/>
        <v>Post-calc.</v>
      </c>
      <c r="W1897" s="1" t="str">
        <f t="shared" si="237"/>
        <v>Post-calc.</v>
      </c>
      <c r="X1897" s="1" t="b">
        <f t="shared" si="238"/>
        <v>1</v>
      </c>
      <c r="Z1897" s="3">
        <f t="shared" si="239"/>
        <v>0</v>
      </c>
    </row>
    <row r="1898" spans="1:26" x14ac:dyDescent="0.2">
      <c r="A1898" s="25" t="s">
        <v>4502</v>
      </c>
      <c r="B1898" s="9" t="str">
        <f t="shared" si="234"/>
        <v>A2021</v>
      </c>
      <c r="C1898" s="30">
        <v>159.97999999999999</v>
      </c>
      <c r="D1898" s="30">
        <v>159.97999999999999</v>
      </c>
      <c r="E1898" s="32">
        <v>41069</v>
      </c>
      <c r="F1898" s="27" t="s">
        <v>4485</v>
      </c>
      <c r="G1898" s="34" t="s">
        <v>5530</v>
      </c>
      <c r="H1898" s="10" t="str">
        <f t="shared" si="235"/>
        <v>Post-calc.</v>
      </c>
      <c r="I1898" s="3">
        <f t="shared" si="232"/>
        <v>0</v>
      </c>
      <c r="M1898" s="7" t="s">
        <v>1924</v>
      </c>
      <c r="N1898" s="9" t="str">
        <f t="shared" si="233"/>
        <v>A4631</v>
      </c>
      <c r="O1898" s="3">
        <v>176.99019999999999</v>
      </c>
      <c r="P1898" s="3">
        <v>185.7115</v>
      </c>
      <c r="Q1898" s="1" t="s">
        <v>8</v>
      </c>
      <c r="R1898" s="1" t="s">
        <v>9</v>
      </c>
      <c r="S1898" s="1" t="s">
        <v>10</v>
      </c>
      <c r="T1898" s="1" t="s">
        <v>1528</v>
      </c>
      <c r="V1898" s="19" t="str">
        <f t="shared" si="236"/>
        <v>Post-calc.</v>
      </c>
      <c r="W1898" s="1" t="str">
        <f t="shared" si="237"/>
        <v>Post-calc.</v>
      </c>
      <c r="X1898" s="1" t="b">
        <f t="shared" si="238"/>
        <v>1</v>
      </c>
      <c r="Z1898" s="3">
        <f t="shared" si="239"/>
        <v>1.0000000000331966E-4</v>
      </c>
    </row>
    <row r="1899" spans="1:26" x14ac:dyDescent="0.2">
      <c r="A1899" s="25" t="s">
        <v>4503</v>
      </c>
      <c r="B1899" s="9" t="str">
        <f t="shared" si="234"/>
        <v>A2022</v>
      </c>
      <c r="C1899" s="30">
        <v>321.9171</v>
      </c>
      <c r="D1899" s="30">
        <v>328.36160000000001</v>
      </c>
      <c r="E1899" s="32"/>
      <c r="F1899" s="27" t="s">
        <v>1446</v>
      </c>
      <c r="G1899" s="34" t="s">
        <v>5527</v>
      </c>
      <c r="H1899" s="10" t="str">
        <f t="shared" si="235"/>
        <v>Pre-calc.</v>
      </c>
      <c r="I1899" s="3">
        <f t="shared" si="232"/>
        <v>0</v>
      </c>
      <c r="M1899" s="7" t="s">
        <v>1925</v>
      </c>
      <c r="N1899" s="9" t="str">
        <f t="shared" si="233"/>
        <v>A4632</v>
      </c>
      <c r="O1899" s="3">
        <v>3613</v>
      </c>
      <c r="P1899" s="3">
        <v>8269.41</v>
      </c>
      <c r="Q1899" s="1" t="s">
        <v>8</v>
      </c>
      <c r="R1899" s="1" t="s">
        <v>9</v>
      </c>
      <c r="S1899" s="1" t="s">
        <v>10</v>
      </c>
      <c r="T1899" s="1" t="s">
        <v>69</v>
      </c>
      <c r="V1899" s="19" t="str">
        <f t="shared" si="236"/>
        <v>Post-calc.</v>
      </c>
      <c r="W1899" s="1" t="str">
        <f t="shared" si="237"/>
        <v>Post-calc.</v>
      </c>
      <c r="X1899" s="1" t="b">
        <f t="shared" si="238"/>
        <v>1</v>
      </c>
      <c r="Z1899" s="3">
        <f t="shared" si="239"/>
        <v>0</v>
      </c>
    </row>
    <row r="1900" spans="1:26" x14ac:dyDescent="0.2">
      <c r="A1900" s="25" t="s">
        <v>4504</v>
      </c>
      <c r="B1900" s="9" t="str">
        <f t="shared" si="234"/>
        <v>A2023</v>
      </c>
      <c r="C1900" s="30">
        <v>669.05</v>
      </c>
      <c r="D1900" s="30">
        <v>669.05</v>
      </c>
      <c r="E1900" s="32">
        <v>41060</v>
      </c>
      <c r="F1900" s="27" t="s">
        <v>4485</v>
      </c>
      <c r="G1900" s="34" t="s">
        <v>5530</v>
      </c>
      <c r="H1900" s="10" t="str">
        <f t="shared" si="235"/>
        <v>Post-calc.</v>
      </c>
      <c r="I1900" s="3">
        <f t="shared" si="232"/>
        <v>0</v>
      </c>
      <c r="M1900" s="7" t="s">
        <v>1926</v>
      </c>
      <c r="N1900" s="9" t="str">
        <f t="shared" si="233"/>
        <v>A4673</v>
      </c>
      <c r="O1900" s="3">
        <v>6400.6922000000004</v>
      </c>
      <c r="P1900" s="3">
        <v>6554.5837000000001</v>
      </c>
      <c r="Q1900" s="1" t="s">
        <v>8</v>
      </c>
      <c r="R1900" s="1" t="s">
        <v>9</v>
      </c>
      <c r="S1900" s="1" t="s">
        <v>10</v>
      </c>
      <c r="T1900" s="1" t="s">
        <v>1528</v>
      </c>
      <c r="V1900" s="19" t="str">
        <f t="shared" si="236"/>
        <v>Post-calc.</v>
      </c>
      <c r="W1900" s="1" t="str">
        <f t="shared" si="237"/>
        <v>Post-calc.</v>
      </c>
      <c r="X1900" s="1" t="b">
        <f t="shared" si="238"/>
        <v>1</v>
      </c>
      <c r="Z1900" s="3">
        <f t="shared" si="239"/>
        <v>0</v>
      </c>
    </row>
    <row r="1901" spans="1:26" x14ac:dyDescent="0.2">
      <c r="A1901" s="25" t="s">
        <v>4505</v>
      </c>
      <c r="B1901" s="9" t="str">
        <f t="shared" si="234"/>
        <v>A2024</v>
      </c>
      <c r="C1901" s="30">
        <v>616.26</v>
      </c>
      <c r="D1901" s="30">
        <v>616.26</v>
      </c>
      <c r="E1901" s="32">
        <v>41050</v>
      </c>
      <c r="F1901" s="27" t="s">
        <v>4485</v>
      </c>
      <c r="G1901" s="34" t="s">
        <v>5530</v>
      </c>
      <c r="H1901" s="10" t="str">
        <f t="shared" si="235"/>
        <v>Post-calc.</v>
      </c>
      <c r="I1901" s="3">
        <f t="shared" si="232"/>
        <v>0</v>
      </c>
      <c r="M1901" s="7" t="s">
        <v>1927</v>
      </c>
      <c r="N1901" s="9" t="str">
        <f t="shared" si="233"/>
        <v>A4674</v>
      </c>
      <c r="O1901" s="3">
        <v>1499.3008</v>
      </c>
      <c r="P1901" s="3">
        <v>1499.3008</v>
      </c>
      <c r="Q1901" s="1" t="s">
        <v>14</v>
      </c>
      <c r="R1901" s="1" t="s">
        <v>9</v>
      </c>
      <c r="S1901" s="1" t="s">
        <v>10</v>
      </c>
      <c r="T1901" s="1" t="s">
        <v>1528</v>
      </c>
      <c r="V1901" s="19" t="str">
        <f t="shared" si="236"/>
        <v>Pre-calc.</v>
      </c>
      <c r="W1901" s="1" t="str">
        <f t="shared" si="237"/>
        <v>Pre-calc.</v>
      </c>
      <c r="X1901" s="1" t="b">
        <f t="shared" si="238"/>
        <v>1</v>
      </c>
      <c r="Z1901" s="3">
        <f t="shared" si="239"/>
        <v>0</v>
      </c>
    </row>
    <row r="1902" spans="1:26" x14ac:dyDescent="0.2">
      <c r="A1902" s="25" t="s">
        <v>4506</v>
      </c>
      <c r="B1902" s="9" t="str">
        <f t="shared" si="234"/>
        <v>A2026</v>
      </c>
      <c r="C1902" s="30">
        <v>1453.9</v>
      </c>
      <c r="D1902" s="30">
        <v>1453.9</v>
      </c>
      <c r="E1902" s="32">
        <v>40980</v>
      </c>
      <c r="F1902" s="27" t="s">
        <v>4485</v>
      </c>
      <c r="G1902" s="34" t="s">
        <v>5530</v>
      </c>
      <c r="H1902" s="10" t="str">
        <f t="shared" si="235"/>
        <v>Post-calc.</v>
      </c>
      <c r="I1902" s="3">
        <f t="shared" si="232"/>
        <v>0</v>
      </c>
      <c r="M1902" s="7" t="s">
        <v>1928</v>
      </c>
      <c r="N1902" s="9" t="str">
        <f t="shared" si="233"/>
        <v>A4676</v>
      </c>
      <c r="O1902" s="3">
        <v>5213.4430000000002</v>
      </c>
      <c r="P1902" s="3">
        <v>5213.4430000000002</v>
      </c>
      <c r="Q1902" s="1" t="s">
        <v>14</v>
      </c>
      <c r="R1902" s="1" t="s">
        <v>9</v>
      </c>
      <c r="S1902" s="1" t="s">
        <v>10</v>
      </c>
      <c r="T1902" s="1" t="s">
        <v>1528</v>
      </c>
      <c r="V1902" s="19" t="str">
        <f t="shared" si="236"/>
        <v>Pre-calc.</v>
      </c>
      <c r="W1902" s="1" t="str">
        <f t="shared" si="237"/>
        <v>Pre-calc.</v>
      </c>
      <c r="X1902" s="1" t="b">
        <f t="shared" si="238"/>
        <v>1</v>
      </c>
      <c r="Z1902" s="3">
        <f t="shared" si="239"/>
        <v>0</v>
      </c>
    </row>
    <row r="1903" spans="1:26" x14ac:dyDescent="0.2">
      <c r="A1903" s="25" t="s">
        <v>4507</v>
      </c>
      <c r="B1903" s="9" t="str">
        <f t="shared" si="234"/>
        <v>A2029</v>
      </c>
      <c r="C1903" s="30">
        <v>921.92909999999995</v>
      </c>
      <c r="D1903" s="30">
        <v>902.11199999999997</v>
      </c>
      <c r="E1903" s="32"/>
      <c r="F1903" s="27" t="s">
        <v>1446</v>
      </c>
      <c r="G1903" s="34" t="s">
        <v>5527</v>
      </c>
      <c r="H1903" s="10" t="str">
        <f t="shared" si="235"/>
        <v>Pre-calc.</v>
      </c>
      <c r="I1903" s="3">
        <f t="shared" si="232"/>
        <v>0</v>
      </c>
      <c r="M1903" s="7" t="s">
        <v>1929</v>
      </c>
      <c r="N1903" s="9" t="str">
        <f t="shared" si="233"/>
        <v>A4677</v>
      </c>
      <c r="O1903" s="3">
        <v>1160.5415</v>
      </c>
      <c r="P1903" s="3">
        <v>1160.5415</v>
      </c>
      <c r="Q1903" s="1" t="s">
        <v>14</v>
      </c>
      <c r="R1903" s="1" t="s">
        <v>9</v>
      </c>
      <c r="S1903" s="1" t="s">
        <v>10</v>
      </c>
      <c r="T1903" s="1" t="s">
        <v>1528</v>
      </c>
      <c r="V1903" s="19" t="str">
        <f t="shared" si="236"/>
        <v>Pre-calc.</v>
      </c>
      <c r="W1903" s="1" t="str">
        <f t="shared" si="237"/>
        <v>Pre-calc.</v>
      </c>
      <c r="X1903" s="1" t="b">
        <f t="shared" si="238"/>
        <v>1</v>
      </c>
      <c r="Z1903" s="3">
        <f t="shared" si="239"/>
        <v>0</v>
      </c>
    </row>
    <row r="1904" spans="1:26" x14ac:dyDescent="0.2">
      <c r="A1904" s="25" t="s">
        <v>4508</v>
      </c>
      <c r="B1904" s="9" t="str">
        <f t="shared" si="234"/>
        <v>A2030</v>
      </c>
      <c r="C1904" s="30">
        <v>299.81</v>
      </c>
      <c r="D1904" s="30">
        <v>299.81</v>
      </c>
      <c r="E1904" s="32">
        <v>40980</v>
      </c>
      <c r="F1904" s="27" t="s">
        <v>4485</v>
      </c>
      <c r="G1904" s="34" t="s">
        <v>5530</v>
      </c>
      <c r="H1904" s="10" t="str">
        <f t="shared" si="235"/>
        <v>Post-calc.</v>
      </c>
      <c r="I1904" s="3">
        <f t="shared" si="232"/>
        <v>0</v>
      </c>
      <c r="M1904" s="7" t="s">
        <v>1930</v>
      </c>
      <c r="N1904" s="9" t="str">
        <f t="shared" si="233"/>
        <v>A4678</v>
      </c>
      <c r="O1904" s="3">
        <v>1264.4000000000001</v>
      </c>
      <c r="P1904" s="3">
        <v>1578.55</v>
      </c>
      <c r="Q1904" s="1" t="s">
        <v>8</v>
      </c>
      <c r="R1904" s="1" t="s">
        <v>9</v>
      </c>
      <c r="S1904" s="1" t="s">
        <v>10</v>
      </c>
      <c r="T1904" s="1" t="s">
        <v>69</v>
      </c>
      <c r="V1904" s="19" t="str">
        <f t="shared" si="236"/>
        <v>Post-calc.</v>
      </c>
      <c r="W1904" s="1" t="str">
        <f t="shared" si="237"/>
        <v>Post-calc.</v>
      </c>
      <c r="X1904" s="1" t="b">
        <f t="shared" si="238"/>
        <v>1</v>
      </c>
      <c r="Z1904" s="3">
        <f t="shared" si="239"/>
        <v>0</v>
      </c>
    </row>
    <row r="1905" spans="1:26" x14ac:dyDescent="0.2">
      <c r="A1905" s="25" t="s">
        <v>4509</v>
      </c>
      <c r="B1905" s="9" t="str">
        <f t="shared" si="234"/>
        <v>A2031</v>
      </c>
      <c r="C1905" s="30">
        <v>293.24</v>
      </c>
      <c r="D1905" s="30">
        <v>293.24</v>
      </c>
      <c r="E1905" s="32">
        <v>40967</v>
      </c>
      <c r="F1905" s="27" t="s">
        <v>4485</v>
      </c>
      <c r="G1905" s="34" t="s">
        <v>5530</v>
      </c>
      <c r="H1905" s="10" t="str">
        <f t="shared" si="235"/>
        <v>Post-calc.</v>
      </c>
      <c r="I1905" s="3">
        <f t="shared" si="232"/>
        <v>0</v>
      </c>
      <c r="M1905" s="7" t="s">
        <v>1931</v>
      </c>
      <c r="N1905" s="9" t="str">
        <f t="shared" si="233"/>
        <v>A4706</v>
      </c>
      <c r="O1905" s="3">
        <v>2286.4</v>
      </c>
      <c r="P1905" s="3">
        <v>2286.4</v>
      </c>
      <c r="Q1905" s="1" t="s">
        <v>14</v>
      </c>
      <c r="R1905" s="1" t="s">
        <v>9</v>
      </c>
      <c r="S1905" s="1" t="s">
        <v>10</v>
      </c>
      <c r="T1905" s="1" t="s">
        <v>69</v>
      </c>
      <c r="V1905" s="19" t="str">
        <f t="shared" si="236"/>
        <v>Pre-calc.</v>
      </c>
      <c r="W1905" s="1" t="str">
        <f t="shared" si="237"/>
        <v>Pre-calc.</v>
      </c>
      <c r="X1905" s="1" t="b">
        <f t="shared" si="238"/>
        <v>1</v>
      </c>
      <c r="Z1905" s="3">
        <f t="shared" si="239"/>
        <v>0</v>
      </c>
    </row>
    <row r="1906" spans="1:26" x14ac:dyDescent="0.2">
      <c r="A1906" s="25" t="s">
        <v>4510</v>
      </c>
      <c r="B1906" s="9" t="str">
        <f t="shared" si="234"/>
        <v>A2033</v>
      </c>
      <c r="C1906" s="30">
        <v>2970</v>
      </c>
      <c r="D1906" s="30">
        <v>2970</v>
      </c>
      <c r="E1906" s="32">
        <v>41244</v>
      </c>
      <c r="F1906" s="27" t="s">
        <v>4275</v>
      </c>
      <c r="G1906" s="34" t="s">
        <v>5530</v>
      </c>
      <c r="H1906" s="10" t="str">
        <f t="shared" si="235"/>
        <v>Post-calc.</v>
      </c>
      <c r="I1906" s="3">
        <f t="shared" si="232"/>
        <v>0</v>
      </c>
      <c r="M1906" s="7" t="s">
        <v>1932</v>
      </c>
      <c r="N1906" s="9" t="str">
        <f t="shared" si="233"/>
        <v>A4707</v>
      </c>
      <c r="O1906" s="3">
        <v>1077.2420999999999</v>
      </c>
      <c r="P1906" s="3">
        <v>1077.2420999999999</v>
      </c>
      <c r="Q1906" s="1" t="s">
        <v>14</v>
      </c>
      <c r="R1906" s="1" t="s">
        <v>9</v>
      </c>
      <c r="S1906" s="1" t="s">
        <v>10</v>
      </c>
      <c r="T1906" s="1" t="s">
        <v>69</v>
      </c>
      <c r="V1906" s="19" t="str">
        <f t="shared" si="236"/>
        <v>Pre-calc.</v>
      </c>
      <c r="W1906" s="1" t="str">
        <f t="shared" si="237"/>
        <v>Pre-calc.</v>
      </c>
      <c r="X1906" s="1" t="b">
        <f t="shared" si="238"/>
        <v>1</v>
      </c>
      <c r="Z1906" s="3">
        <f t="shared" si="239"/>
        <v>0</v>
      </c>
    </row>
    <row r="1907" spans="1:26" x14ac:dyDescent="0.2">
      <c r="A1907" s="25" t="s">
        <v>4511</v>
      </c>
      <c r="B1907" s="9" t="str">
        <f t="shared" si="234"/>
        <v>A2034</v>
      </c>
      <c r="C1907" s="30">
        <v>919.70159999999998</v>
      </c>
      <c r="D1907" s="30">
        <v>914.68200000000002</v>
      </c>
      <c r="E1907" s="32"/>
      <c r="F1907" s="27" t="s">
        <v>1446</v>
      </c>
      <c r="G1907" s="34" t="s">
        <v>5527</v>
      </c>
      <c r="H1907" s="10" t="str">
        <f t="shared" si="235"/>
        <v>Pre-calc.</v>
      </c>
      <c r="I1907" s="3">
        <f t="shared" si="232"/>
        <v>0</v>
      </c>
      <c r="M1907" s="7" t="s">
        <v>1933</v>
      </c>
      <c r="N1907" s="9" t="str">
        <f t="shared" si="233"/>
        <v>A4715</v>
      </c>
      <c r="O1907" s="3">
        <v>262.76130000000001</v>
      </c>
      <c r="P1907" s="3">
        <v>262.76130000000001</v>
      </c>
      <c r="Q1907" s="1" t="s">
        <v>14</v>
      </c>
      <c r="R1907" s="1" t="s">
        <v>9</v>
      </c>
      <c r="S1907" s="1" t="s">
        <v>10</v>
      </c>
      <c r="T1907" s="1" t="s">
        <v>69</v>
      </c>
      <c r="V1907" s="19" t="str">
        <f t="shared" si="236"/>
        <v>Pre-calc.</v>
      </c>
      <c r="W1907" s="1" t="str">
        <f t="shared" si="237"/>
        <v>Pre-calc.</v>
      </c>
      <c r="X1907" s="1" t="b">
        <f t="shared" si="238"/>
        <v>1</v>
      </c>
      <c r="Z1907" s="3">
        <f t="shared" si="239"/>
        <v>0</v>
      </c>
    </row>
    <row r="1908" spans="1:26" x14ac:dyDescent="0.2">
      <c r="A1908" s="25" t="s">
        <v>4512</v>
      </c>
      <c r="B1908" s="9" t="str">
        <f t="shared" si="234"/>
        <v>A2035</v>
      </c>
      <c r="C1908" s="30">
        <v>7370</v>
      </c>
      <c r="D1908" s="30">
        <v>7370</v>
      </c>
      <c r="E1908" s="32">
        <v>41244</v>
      </c>
      <c r="F1908" s="27" t="s">
        <v>4275</v>
      </c>
      <c r="G1908" s="34" t="s">
        <v>5530</v>
      </c>
      <c r="H1908" s="10" t="str">
        <f t="shared" si="235"/>
        <v>Post-calc.</v>
      </c>
      <c r="I1908" s="3">
        <f t="shared" si="232"/>
        <v>0</v>
      </c>
      <c r="M1908" s="7" t="s">
        <v>1934</v>
      </c>
      <c r="N1908" s="9" t="str">
        <f t="shared" si="233"/>
        <v>A4717</v>
      </c>
      <c r="O1908" s="3">
        <v>222.9</v>
      </c>
      <c r="P1908" s="3">
        <v>228.6</v>
      </c>
      <c r="Q1908" s="1" t="s">
        <v>8</v>
      </c>
      <c r="R1908" s="1" t="s">
        <v>9</v>
      </c>
      <c r="S1908" s="1" t="s">
        <v>10</v>
      </c>
      <c r="T1908" s="1" t="s">
        <v>1267</v>
      </c>
      <c r="V1908" s="19" t="str">
        <f t="shared" si="236"/>
        <v>Post-calc.</v>
      </c>
      <c r="W1908" s="1" t="str">
        <f t="shared" si="237"/>
        <v>Post-calc.</v>
      </c>
      <c r="X1908" s="1" t="b">
        <f t="shared" si="238"/>
        <v>1</v>
      </c>
      <c r="Z1908" s="3">
        <f t="shared" si="239"/>
        <v>0</v>
      </c>
    </row>
    <row r="1909" spans="1:26" x14ac:dyDescent="0.2">
      <c r="A1909" s="25" t="s">
        <v>4513</v>
      </c>
      <c r="B1909" s="9" t="str">
        <f t="shared" si="234"/>
        <v>A2037</v>
      </c>
      <c r="C1909" s="30">
        <v>6974</v>
      </c>
      <c r="D1909" s="30">
        <v>6974</v>
      </c>
      <c r="E1909" s="32">
        <v>41244</v>
      </c>
      <c r="F1909" s="27" t="s">
        <v>4275</v>
      </c>
      <c r="G1909" s="34" t="s">
        <v>5530</v>
      </c>
      <c r="H1909" s="10" t="str">
        <f t="shared" si="235"/>
        <v>Post-calc.</v>
      </c>
      <c r="I1909" s="3">
        <f t="shared" si="232"/>
        <v>0</v>
      </c>
      <c r="M1909" s="7" t="s">
        <v>1935</v>
      </c>
      <c r="N1909" s="9" t="str">
        <f t="shared" si="233"/>
        <v>A4719</v>
      </c>
      <c r="O1909" s="3">
        <v>734.73929999999996</v>
      </c>
      <c r="P1909" s="3">
        <v>734.73929999999996</v>
      </c>
      <c r="Q1909" s="1" t="s">
        <v>14</v>
      </c>
      <c r="R1909" s="1" t="s">
        <v>9</v>
      </c>
      <c r="S1909" s="1" t="s">
        <v>10</v>
      </c>
      <c r="T1909" s="1" t="s">
        <v>1446</v>
      </c>
      <c r="V1909" s="19" t="str">
        <f t="shared" si="236"/>
        <v>Pre-calc.</v>
      </c>
      <c r="W1909" s="1" t="str">
        <f t="shared" si="237"/>
        <v>Pre-calc.</v>
      </c>
      <c r="X1909" s="1" t="b">
        <f t="shared" si="238"/>
        <v>1</v>
      </c>
      <c r="Z1909" s="3">
        <f t="shared" si="239"/>
        <v>0</v>
      </c>
    </row>
    <row r="1910" spans="1:26" x14ac:dyDescent="0.2">
      <c r="A1910" s="25" t="s">
        <v>4514</v>
      </c>
      <c r="B1910" s="9" t="str">
        <f t="shared" si="234"/>
        <v>A2047</v>
      </c>
      <c r="C1910" s="30">
        <v>405.38</v>
      </c>
      <c r="D1910" s="30">
        <v>405.38</v>
      </c>
      <c r="E1910" s="32">
        <v>41100</v>
      </c>
      <c r="F1910" s="27" t="s">
        <v>4485</v>
      </c>
      <c r="G1910" s="34" t="s">
        <v>5530</v>
      </c>
      <c r="H1910" s="10" t="str">
        <f t="shared" si="235"/>
        <v>Post-calc.</v>
      </c>
      <c r="I1910" s="3">
        <f t="shared" si="232"/>
        <v>0</v>
      </c>
      <c r="M1910" s="7" t="s">
        <v>1936</v>
      </c>
      <c r="N1910" s="9" t="str">
        <f t="shared" si="233"/>
        <v>A4720</v>
      </c>
      <c r="O1910" s="3">
        <v>1023.4695</v>
      </c>
      <c r="P1910" s="3">
        <v>1023.4695</v>
      </c>
      <c r="Q1910" s="1" t="s">
        <v>14</v>
      </c>
      <c r="R1910" s="1" t="s">
        <v>9</v>
      </c>
      <c r="S1910" s="1" t="s">
        <v>10</v>
      </c>
      <c r="T1910" s="1" t="s">
        <v>1446</v>
      </c>
      <c r="V1910" s="19" t="str">
        <f t="shared" si="236"/>
        <v>Pre-calc.</v>
      </c>
      <c r="W1910" s="1" t="str">
        <f t="shared" si="237"/>
        <v>Pre-calc.</v>
      </c>
      <c r="X1910" s="1" t="b">
        <f t="shared" si="238"/>
        <v>1</v>
      </c>
      <c r="Z1910" s="3">
        <f t="shared" si="239"/>
        <v>0</v>
      </c>
    </row>
    <row r="1911" spans="1:26" x14ac:dyDescent="0.2">
      <c r="A1911" s="25" t="s">
        <v>4515</v>
      </c>
      <c r="B1911" s="9" t="str">
        <f t="shared" si="234"/>
        <v>A2049</v>
      </c>
      <c r="C1911" s="30">
        <v>1107.3599999999999</v>
      </c>
      <c r="D1911" s="30">
        <v>1107.3599999999999</v>
      </c>
      <c r="E1911" s="32">
        <v>40985</v>
      </c>
      <c r="F1911" s="27" t="s">
        <v>4485</v>
      </c>
      <c r="G1911" s="34" t="s">
        <v>5530</v>
      </c>
      <c r="H1911" s="10" t="str">
        <f t="shared" si="235"/>
        <v>Post-calc.</v>
      </c>
      <c r="I1911" s="3">
        <f t="shared" si="232"/>
        <v>0</v>
      </c>
      <c r="M1911" s="7" t="s">
        <v>1937</v>
      </c>
      <c r="N1911" s="9" t="str">
        <f t="shared" si="233"/>
        <v>A4728</v>
      </c>
      <c r="O1911" s="3">
        <v>224.4545</v>
      </c>
      <c r="P1911" s="3">
        <v>224.4545</v>
      </c>
      <c r="Q1911" s="1" t="s">
        <v>14</v>
      </c>
      <c r="R1911" s="1" t="s">
        <v>9</v>
      </c>
      <c r="S1911" s="1" t="s">
        <v>10</v>
      </c>
      <c r="T1911" s="1" t="s">
        <v>1446</v>
      </c>
      <c r="V1911" s="19" t="str">
        <f t="shared" si="236"/>
        <v>Pre-calc.</v>
      </c>
      <c r="W1911" s="1" t="str">
        <f t="shared" si="237"/>
        <v>Pre-calc.</v>
      </c>
      <c r="X1911" s="1" t="b">
        <f t="shared" si="238"/>
        <v>1</v>
      </c>
      <c r="Z1911" s="3">
        <f t="shared" si="239"/>
        <v>0</v>
      </c>
    </row>
    <row r="1912" spans="1:26" x14ac:dyDescent="0.2">
      <c r="A1912" s="25" t="s">
        <v>4516</v>
      </c>
      <c r="B1912" s="9" t="str">
        <f t="shared" si="234"/>
        <v>A2050</v>
      </c>
      <c r="C1912" s="30">
        <v>2077.42</v>
      </c>
      <c r="D1912" s="30">
        <v>2077.42</v>
      </c>
      <c r="E1912" s="32">
        <v>40917</v>
      </c>
      <c r="F1912" s="27" t="s">
        <v>4485</v>
      </c>
      <c r="G1912" s="34" t="s">
        <v>5530</v>
      </c>
      <c r="H1912" s="10" t="str">
        <f t="shared" si="235"/>
        <v>Post-calc.</v>
      </c>
      <c r="I1912" s="3">
        <f t="shared" si="232"/>
        <v>0</v>
      </c>
      <c r="M1912" s="7" t="s">
        <v>1938</v>
      </c>
      <c r="N1912" s="9" t="str">
        <f t="shared" si="233"/>
        <v>A4735</v>
      </c>
      <c r="O1912" s="3">
        <v>718.28830000000005</v>
      </c>
      <c r="P1912" s="3">
        <v>722.19380000000001</v>
      </c>
      <c r="Q1912" s="1" t="s">
        <v>8</v>
      </c>
      <c r="R1912" s="1" t="s">
        <v>9</v>
      </c>
      <c r="S1912" s="1" t="s">
        <v>10</v>
      </c>
      <c r="T1912" s="1" t="s">
        <v>1260</v>
      </c>
      <c r="V1912" s="19" t="str">
        <f t="shared" si="236"/>
        <v>Post-calc.</v>
      </c>
      <c r="W1912" s="1" t="str">
        <f t="shared" si="237"/>
        <v>Post-calc.</v>
      </c>
      <c r="X1912" s="1" t="b">
        <f t="shared" si="238"/>
        <v>1</v>
      </c>
      <c r="Z1912" s="3">
        <f t="shared" si="239"/>
        <v>0</v>
      </c>
    </row>
    <row r="1913" spans="1:26" x14ac:dyDescent="0.2">
      <c r="A1913" s="25" t="s">
        <v>4517</v>
      </c>
      <c r="B1913" s="9" t="str">
        <f t="shared" si="234"/>
        <v>A2051</v>
      </c>
      <c r="C1913" s="30">
        <v>300</v>
      </c>
      <c r="D1913" s="30">
        <v>300</v>
      </c>
      <c r="E1913" s="32">
        <v>40934</v>
      </c>
      <c r="F1913" s="27" t="s">
        <v>4485</v>
      </c>
      <c r="G1913" s="34" t="s">
        <v>5530</v>
      </c>
      <c r="H1913" s="10" t="str">
        <f t="shared" si="235"/>
        <v>Post-calc.</v>
      </c>
      <c r="I1913" s="3">
        <f t="shared" si="232"/>
        <v>0</v>
      </c>
      <c r="M1913" s="7" t="s">
        <v>1939</v>
      </c>
      <c r="N1913" s="9" t="str">
        <f t="shared" si="233"/>
        <v>A4736</v>
      </c>
      <c r="O1913" s="3">
        <v>80.314999999999998</v>
      </c>
      <c r="P1913" s="3">
        <v>80.149299999999997</v>
      </c>
      <c r="Q1913" s="1" t="s">
        <v>8</v>
      </c>
      <c r="R1913" s="1" t="s">
        <v>9</v>
      </c>
      <c r="S1913" s="1" t="s">
        <v>10</v>
      </c>
      <c r="T1913" s="1" t="s">
        <v>1260</v>
      </c>
      <c r="V1913" s="19" t="str">
        <f t="shared" si="236"/>
        <v>Post-calc.</v>
      </c>
      <c r="W1913" s="1" t="str">
        <f t="shared" si="237"/>
        <v>Post-calc.</v>
      </c>
      <c r="X1913" s="1" t="b">
        <f t="shared" si="238"/>
        <v>1</v>
      </c>
      <c r="Z1913" s="3">
        <f t="shared" si="239"/>
        <v>0</v>
      </c>
    </row>
    <row r="1914" spans="1:26" x14ac:dyDescent="0.2">
      <c r="A1914" s="25" t="s">
        <v>4518</v>
      </c>
      <c r="B1914" s="9" t="str">
        <f t="shared" si="234"/>
        <v>A2052</v>
      </c>
      <c r="C1914" s="30">
        <v>1826.06</v>
      </c>
      <c r="D1914" s="30">
        <v>1826.06</v>
      </c>
      <c r="E1914" s="32">
        <v>41060</v>
      </c>
      <c r="F1914" s="27" t="s">
        <v>4485</v>
      </c>
      <c r="G1914" s="34" t="s">
        <v>5530</v>
      </c>
      <c r="H1914" s="10" t="str">
        <f t="shared" si="235"/>
        <v>Post-calc.</v>
      </c>
      <c r="I1914" s="3">
        <f t="shared" si="232"/>
        <v>0</v>
      </c>
      <c r="M1914" s="7" t="s">
        <v>1940</v>
      </c>
      <c r="N1914" s="9" t="str">
        <f t="shared" si="233"/>
        <v>A4737</v>
      </c>
      <c r="O1914" s="3">
        <v>1494.7818</v>
      </c>
      <c r="P1914" s="3">
        <v>1444.9194</v>
      </c>
      <c r="Q1914" s="1" t="s">
        <v>8</v>
      </c>
      <c r="R1914" s="1" t="s">
        <v>9</v>
      </c>
      <c r="S1914" s="1" t="s">
        <v>10</v>
      </c>
      <c r="T1914" s="1" t="s">
        <v>1260</v>
      </c>
      <c r="V1914" s="19" t="str">
        <f t="shared" si="236"/>
        <v>Post-calc.</v>
      </c>
      <c r="W1914" s="1" t="str">
        <f t="shared" si="237"/>
        <v>Post-calc.</v>
      </c>
      <c r="X1914" s="1" t="b">
        <f t="shared" si="238"/>
        <v>1</v>
      </c>
      <c r="Z1914" s="3">
        <f t="shared" si="239"/>
        <v>0</v>
      </c>
    </row>
    <row r="1915" spans="1:26" x14ac:dyDescent="0.2">
      <c r="A1915" s="25" t="s">
        <v>4519</v>
      </c>
      <c r="B1915" s="9" t="str">
        <f t="shared" si="234"/>
        <v>A2071</v>
      </c>
      <c r="C1915" s="30">
        <v>1605.7841000000001</v>
      </c>
      <c r="D1915" s="30">
        <v>1612.7637999999999</v>
      </c>
      <c r="E1915" s="32"/>
      <c r="F1915" s="27" t="s">
        <v>1446</v>
      </c>
      <c r="G1915" s="34" t="s">
        <v>5527</v>
      </c>
      <c r="H1915" s="10" t="str">
        <f t="shared" si="235"/>
        <v>Pre-calc.</v>
      </c>
      <c r="I1915" s="3">
        <f t="shared" si="232"/>
        <v>0</v>
      </c>
      <c r="M1915" s="7" t="s">
        <v>1941</v>
      </c>
      <c r="N1915" s="9" t="str">
        <f t="shared" si="233"/>
        <v>A4738</v>
      </c>
      <c r="O1915" s="3">
        <v>105.792</v>
      </c>
      <c r="P1915" s="3">
        <v>105.7165</v>
      </c>
      <c r="Q1915" s="1" t="s">
        <v>8</v>
      </c>
      <c r="R1915" s="1" t="s">
        <v>9</v>
      </c>
      <c r="S1915" s="1" t="s">
        <v>10</v>
      </c>
      <c r="T1915" s="1" t="s">
        <v>1260</v>
      </c>
      <c r="V1915" s="19" t="str">
        <f t="shared" si="236"/>
        <v>Post-calc.</v>
      </c>
      <c r="W1915" s="1" t="str">
        <f t="shared" si="237"/>
        <v>Post-calc.</v>
      </c>
      <c r="X1915" s="1" t="b">
        <f t="shared" si="238"/>
        <v>1</v>
      </c>
      <c r="Z1915" s="3">
        <f t="shared" si="239"/>
        <v>0</v>
      </c>
    </row>
    <row r="1916" spans="1:26" x14ac:dyDescent="0.2">
      <c r="A1916" s="25" t="s">
        <v>4520</v>
      </c>
      <c r="B1916" s="9" t="str">
        <f t="shared" si="234"/>
        <v>A2080</v>
      </c>
      <c r="C1916" s="30">
        <v>370.71800000000002</v>
      </c>
      <c r="D1916" s="30">
        <v>374.20310000000001</v>
      </c>
      <c r="E1916" s="32"/>
      <c r="F1916" s="27" t="s">
        <v>1446</v>
      </c>
      <c r="G1916" s="34" t="s">
        <v>5527</v>
      </c>
      <c r="H1916" s="10" t="str">
        <f t="shared" si="235"/>
        <v>Pre-calc.</v>
      </c>
      <c r="I1916" s="3">
        <f t="shared" si="232"/>
        <v>0</v>
      </c>
      <c r="M1916" s="7" t="s">
        <v>1942</v>
      </c>
      <c r="N1916" s="9" t="str">
        <f t="shared" si="233"/>
        <v>A4744</v>
      </c>
      <c r="O1916" s="3">
        <v>1258.9448</v>
      </c>
      <c r="P1916" s="3">
        <v>1124.5333000000001</v>
      </c>
      <c r="Q1916" s="1" t="s">
        <v>8</v>
      </c>
      <c r="R1916" s="1" t="s">
        <v>9</v>
      </c>
      <c r="S1916" s="1" t="s">
        <v>10</v>
      </c>
      <c r="T1916" s="1" t="s">
        <v>1260</v>
      </c>
      <c r="V1916" s="19" t="str">
        <f t="shared" si="236"/>
        <v>Post-calc.</v>
      </c>
      <c r="W1916" s="1" t="str">
        <f t="shared" si="237"/>
        <v>Post-calc.</v>
      </c>
      <c r="X1916" s="1" t="b">
        <f t="shared" si="238"/>
        <v>1</v>
      </c>
      <c r="Z1916" s="3">
        <f t="shared" si="239"/>
        <v>0</v>
      </c>
    </row>
    <row r="1917" spans="1:26" x14ac:dyDescent="0.2">
      <c r="A1917" s="25" t="s">
        <v>4521</v>
      </c>
      <c r="B1917" s="9" t="str">
        <f t="shared" si="234"/>
        <v>A2090</v>
      </c>
      <c r="C1917" s="30">
        <v>727.39890000000003</v>
      </c>
      <c r="D1917" s="30">
        <v>725.78060000000005</v>
      </c>
      <c r="E1917" s="32"/>
      <c r="F1917" s="27" t="s">
        <v>1446</v>
      </c>
      <c r="G1917" s="34" t="s">
        <v>5527</v>
      </c>
      <c r="H1917" s="10" t="str">
        <f t="shared" si="235"/>
        <v>Pre-calc.</v>
      </c>
      <c r="I1917" s="3">
        <f t="shared" si="232"/>
        <v>0</v>
      </c>
      <c r="M1917" s="7" t="s">
        <v>1943</v>
      </c>
      <c r="N1917" s="9" t="str">
        <f t="shared" si="233"/>
        <v>A4749</v>
      </c>
      <c r="O1917" s="3">
        <v>235.93109999999999</v>
      </c>
      <c r="P1917" s="3">
        <v>464.26319999999998</v>
      </c>
      <c r="Q1917" s="1" t="s">
        <v>8</v>
      </c>
      <c r="R1917" s="1" t="s">
        <v>9</v>
      </c>
      <c r="S1917" s="1" t="s">
        <v>10</v>
      </c>
      <c r="T1917" s="1" t="s">
        <v>930</v>
      </c>
      <c r="V1917" s="19" t="str">
        <f t="shared" si="236"/>
        <v>Post-calc.</v>
      </c>
      <c r="W1917" s="1" t="str">
        <f t="shared" si="237"/>
        <v>Post-calc.</v>
      </c>
      <c r="X1917" s="1" t="b">
        <f t="shared" si="238"/>
        <v>1</v>
      </c>
      <c r="Z1917" s="3">
        <f t="shared" si="239"/>
        <v>0</v>
      </c>
    </row>
    <row r="1918" spans="1:26" x14ac:dyDescent="0.2">
      <c r="A1918" s="25" t="s">
        <v>4522</v>
      </c>
      <c r="B1918" s="9" t="str">
        <f t="shared" si="234"/>
        <v>A2091</v>
      </c>
      <c r="C1918" s="30">
        <v>452.29849999999999</v>
      </c>
      <c r="D1918" s="30">
        <v>455.90269999999998</v>
      </c>
      <c r="E1918" s="32"/>
      <c r="F1918" s="27" t="s">
        <v>1446</v>
      </c>
      <c r="G1918" s="34" t="s">
        <v>5527</v>
      </c>
      <c r="H1918" s="10" t="str">
        <f t="shared" si="235"/>
        <v>Pre-calc.</v>
      </c>
      <c r="I1918" s="3">
        <f t="shared" si="232"/>
        <v>0</v>
      </c>
      <c r="M1918" s="7" t="s">
        <v>1944</v>
      </c>
      <c r="N1918" s="9" t="str">
        <f t="shared" si="233"/>
        <v>A4750</v>
      </c>
      <c r="O1918" s="3">
        <v>555.13199999999995</v>
      </c>
      <c r="P1918" s="3">
        <v>674.68370000000004</v>
      </c>
      <c r="Q1918" s="1" t="s">
        <v>8</v>
      </c>
      <c r="R1918" s="1" t="s">
        <v>9</v>
      </c>
      <c r="S1918" s="1" t="s">
        <v>10</v>
      </c>
      <c r="T1918" s="1" t="s">
        <v>930</v>
      </c>
      <c r="V1918" s="19" t="str">
        <f t="shared" si="236"/>
        <v>Post-calc.</v>
      </c>
      <c r="W1918" s="1" t="str">
        <f t="shared" si="237"/>
        <v>Post-calc.</v>
      </c>
      <c r="X1918" s="1" t="b">
        <f t="shared" si="238"/>
        <v>1</v>
      </c>
      <c r="Z1918" s="3">
        <f t="shared" si="239"/>
        <v>0</v>
      </c>
    </row>
    <row r="1919" spans="1:26" x14ac:dyDescent="0.2">
      <c r="A1919" s="25" t="s">
        <v>4523</v>
      </c>
      <c r="B1919" s="9" t="str">
        <f t="shared" si="234"/>
        <v>A2096</v>
      </c>
      <c r="C1919" s="30">
        <v>870.28120000000001</v>
      </c>
      <c r="D1919" s="30">
        <v>867.86739999999998</v>
      </c>
      <c r="E1919" s="32"/>
      <c r="F1919" s="27" t="s">
        <v>1446</v>
      </c>
      <c r="G1919" s="34" t="s">
        <v>5527</v>
      </c>
      <c r="H1919" s="10" t="str">
        <f t="shared" si="235"/>
        <v>Pre-calc.</v>
      </c>
      <c r="I1919" s="3">
        <f t="shared" si="232"/>
        <v>0</v>
      </c>
      <c r="M1919" s="7" t="s">
        <v>1945</v>
      </c>
      <c r="N1919" s="9" t="str">
        <f t="shared" si="233"/>
        <v>A4751</v>
      </c>
      <c r="O1919" s="3">
        <v>235.93109999999999</v>
      </c>
      <c r="P1919" s="3">
        <v>413.33080000000001</v>
      </c>
      <c r="Q1919" s="1" t="s">
        <v>8</v>
      </c>
      <c r="R1919" s="1" t="s">
        <v>9</v>
      </c>
      <c r="S1919" s="1" t="s">
        <v>10</v>
      </c>
      <c r="T1919" s="1" t="s">
        <v>930</v>
      </c>
      <c r="V1919" s="19" t="str">
        <f t="shared" si="236"/>
        <v>Post-calc.</v>
      </c>
      <c r="W1919" s="1" t="str">
        <f t="shared" si="237"/>
        <v>Post-calc.</v>
      </c>
      <c r="X1919" s="1" t="b">
        <f t="shared" si="238"/>
        <v>1</v>
      </c>
      <c r="Z1919" s="3">
        <f t="shared" si="239"/>
        <v>0</v>
      </c>
    </row>
    <row r="1920" spans="1:26" x14ac:dyDescent="0.2">
      <c r="A1920" s="25" t="s">
        <v>4524</v>
      </c>
      <c r="B1920" s="9" t="str">
        <f t="shared" si="234"/>
        <v>A2097</v>
      </c>
      <c r="C1920" s="30">
        <v>1468.5895</v>
      </c>
      <c r="D1920" s="30">
        <v>1418.2953</v>
      </c>
      <c r="E1920" s="32"/>
      <c r="F1920" s="27" t="s">
        <v>1446</v>
      </c>
      <c r="G1920" s="34" t="s">
        <v>5527</v>
      </c>
      <c r="H1920" s="10" t="str">
        <f t="shared" si="235"/>
        <v>Pre-calc.</v>
      </c>
      <c r="I1920" s="3">
        <f t="shared" si="232"/>
        <v>0</v>
      </c>
      <c r="M1920" s="7" t="s">
        <v>1946</v>
      </c>
      <c r="N1920" s="9" t="str">
        <f t="shared" si="233"/>
        <v>A4752</v>
      </c>
      <c r="O1920" s="3">
        <v>235.93109999999999</v>
      </c>
      <c r="P1920" s="3">
        <v>438.04599999999999</v>
      </c>
      <c r="Q1920" s="1" t="s">
        <v>8</v>
      </c>
      <c r="R1920" s="1" t="s">
        <v>9</v>
      </c>
      <c r="S1920" s="1" t="s">
        <v>10</v>
      </c>
      <c r="T1920" s="1" t="s">
        <v>930</v>
      </c>
      <c r="V1920" s="19" t="str">
        <f t="shared" si="236"/>
        <v>Post-calc.</v>
      </c>
      <c r="W1920" s="1" t="str">
        <f t="shared" si="237"/>
        <v>Post-calc.</v>
      </c>
      <c r="X1920" s="1" t="b">
        <f t="shared" si="238"/>
        <v>1</v>
      </c>
      <c r="Z1920" s="3">
        <f t="shared" si="239"/>
        <v>0</v>
      </c>
    </row>
    <row r="1921" spans="1:26" x14ac:dyDescent="0.2">
      <c r="A1921" s="25" t="s">
        <v>4525</v>
      </c>
      <c r="B1921" s="9" t="str">
        <f t="shared" si="234"/>
        <v>A2098</v>
      </c>
      <c r="C1921" s="30">
        <v>273.42959999999999</v>
      </c>
      <c r="D1921" s="30">
        <v>280.87909999999999</v>
      </c>
      <c r="E1921" s="32"/>
      <c r="F1921" s="27" t="s">
        <v>1446</v>
      </c>
      <c r="G1921" s="34" t="s">
        <v>5527</v>
      </c>
      <c r="H1921" s="10" t="str">
        <f t="shared" si="235"/>
        <v>Pre-calc.</v>
      </c>
      <c r="I1921" s="3">
        <f t="shared" si="232"/>
        <v>0</v>
      </c>
      <c r="M1921" s="7" t="s">
        <v>1947</v>
      </c>
      <c r="N1921" s="9" t="str">
        <f t="shared" si="233"/>
        <v>A4753</v>
      </c>
      <c r="O1921" s="3">
        <v>138.78299999999999</v>
      </c>
      <c r="P1921" s="3">
        <v>286.75080000000003</v>
      </c>
      <c r="Q1921" s="1" t="s">
        <v>8</v>
      </c>
      <c r="R1921" s="1" t="s">
        <v>9</v>
      </c>
      <c r="S1921" s="1" t="s">
        <v>10</v>
      </c>
      <c r="T1921" s="1" t="s">
        <v>930</v>
      </c>
      <c r="V1921" s="19" t="str">
        <f t="shared" si="236"/>
        <v>Post-calc.</v>
      </c>
      <c r="W1921" s="1" t="str">
        <f t="shared" si="237"/>
        <v>Post-calc.</v>
      </c>
      <c r="X1921" s="1" t="b">
        <f t="shared" si="238"/>
        <v>1</v>
      </c>
      <c r="Z1921" s="3">
        <f t="shared" si="239"/>
        <v>0</v>
      </c>
    </row>
    <row r="1922" spans="1:26" x14ac:dyDescent="0.2">
      <c r="A1922" s="25" t="s">
        <v>4526</v>
      </c>
      <c r="B1922" s="9" t="str">
        <f t="shared" si="234"/>
        <v>A2099</v>
      </c>
      <c r="C1922" s="30">
        <v>1065.2828</v>
      </c>
      <c r="D1922" s="30">
        <v>978.93050000000005</v>
      </c>
      <c r="E1922" s="32"/>
      <c r="F1922" s="27" t="s">
        <v>1446</v>
      </c>
      <c r="G1922" s="34" t="s">
        <v>5527</v>
      </c>
      <c r="H1922" s="10" t="str">
        <f t="shared" si="235"/>
        <v>Pre-calc.</v>
      </c>
      <c r="I1922" s="3">
        <f t="shared" si="232"/>
        <v>0</v>
      </c>
      <c r="M1922" s="7" t="s">
        <v>1948</v>
      </c>
      <c r="N1922" s="9" t="str">
        <f t="shared" si="233"/>
        <v>A4754</v>
      </c>
      <c r="O1922" s="3">
        <v>4557.5150000000003</v>
      </c>
      <c r="P1922" s="3">
        <v>4570.4407000000001</v>
      </c>
      <c r="Q1922" s="1" t="s">
        <v>8</v>
      </c>
      <c r="R1922" s="1" t="s">
        <v>9</v>
      </c>
      <c r="S1922" s="1" t="s">
        <v>10</v>
      </c>
      <c r="T1922" s="1" t="s">
        <v>1260</v>
      </c>
      <c r="V1922" s="19" t="str">
        <f t="shared" si="236"/>
        <v>Post-calc.</v>
      </c>
      <c r="W1922" s="1" t="str">
        <f t="shared" si="237"/>
        <v>Post-calc.</v>
      </c>
      <c r="X1922" s="1" t="b">
        <f t="shared" si="238"/>
        <v>1</v>
      </c>
      <c r="Z1922" s="3">
        <f t="shared" si="239"/>
        <v>0</v>
      </c>
    </row>
    <row r="1923" spans="1:26" x14ac:dyDescent="0.2">
      <c r="A1923" s="25" t="s">
        <v>4527</v>
      </c>
      <c r="B1923" s="9" t="str">
        <f t="shared" si="234"/>
        <v>A2108</v>
      </c>
      <c r="C1923" s="30">
        <v>4886.75</v>
      </c>
      <c r="D1923" s="30">
        <v>4886.75</v>
      </c>
      <c r="E1923" s="32">
        <v>42521</v>
      </c>
      <c r="F1923" s="27" t="s">
        <v>2660</v>
      </c>
      <c r="G1923" s="34" t="s">
        <v>5533</v>
      </c>
      <c r="H1923" s="10" t="str">
        <f t="shared" si="235"/>
        <v>Post-calc.</v>
      </c>
      <c r="I1923" s="3">
        <f t="shared" si="232"/>
        <v>0</v>
      </c>
      <c r="M1923" s="7" t="s">
        <v>1949</v>
      </c>
      <c r="N1923" s="9" t="str">
        <f t="shared" si="233"/>
        <v>A4755</v>
      </c>
      <c r="O1923" s="3">
        <v>249.80940000000001</v>
      </c>
      <c r="P1923" s="3">
        <v>463.71699999999998</v>
      </c>
      <c r="Q1923" s="1" t="s">
        <v>8</v>
      </c>
      <c r="R1923" s="1" t="s">
        <v>9</v>
      </c>
      <c r="S1923" s="1" t="s">
        <v>10</v>
      </c>
      <c r="T1923" s="1" t="s">
        <v>930</v>
      </c>
      <c r="V1923" s="19" t="str">
        <f t="shared" si="236"/>
        <v>Post-calc.</v>
      </c>
      <c r="W1923" s="1" t="str">
        <f t="shared" si="237"/>
        <v>Post-calc.</v>
      </c>
      <c r="X1923" s="1" t="b">
        <f t="shared" si="238"/>
        <v>1</v>
      </c>
      <c r="Z1923" s="3">
        <f t="shared" si="239"/>
        <v>0</v>
      </c>
    </row>
    <row r="1924" spans="1:26" x14ac:dyDescent="0.2">
      <c r="A1924" s="25" t="s">
        <v>4528</v>
      </c>
      <c r="B1924" s="9" t="str">
        <f t="shared" si="234"/>
        <v>A2146</v>
      </c>
      <c r="C1924" s="30">
        <v>221.5924</v>
      </c>
      <c r="D1924" s="30">
        <v>205.50579999999999</v>
      </c>
      <c r="E1924" s="32">
        <v>42243</v>
      </c>
      <c r="F1924" s="27" t="s">
        <v>4424</v>
      </c>
      <c r="G1924" s="34" t="s">
        <v>5532</v>
      </c>
      <c r="H1924" s="10" t="str">
        <f t="shared" si="235"/>
        <v>Post-calc.</v>
      </c>
      <c r="I1924" s="3">
        <f t="shared" ref="I1924:I1987" si="240">+VLOOKUP(B1924,$N$4:$P$2559,2,FALSE)-C1924</f>
        <v>0</v>
      </c>
      <c r="M1924" s="7" t="s">
        <v>1950</v>
      </c>
      <c r="N1924" s="9" t="str">
        <f t="shared" ref="N1924:N1987" si="241">+LEFT(M1924,5)</f>
        <v>A4757</v>
      </c>
      <c r="O1924" s="3">
        <v>388.5924</v>
      </c>
      <c r="P1924" s="3">
        <v>740.77290000000005</v>
      </c>
      <c r="Q1924" s="1" t="s">
        <v>8</v>
      </c>
      <c r="R1924" s="1" t="s">
        <v>9</v>
      </c>
      <c r="S1924" s="1" t="s">
        <v>10</v>
      </c>
      <c r="T1924" s="1" t="s">
        <v>930</v>
      </c>
      <c r="V1924" s="19" t="str">
        <f t="shared" si="236"/>
        <v>Post-calc.</v>
      </c>
      <c r="W1924" s="1" t="str">
        <f t="shared" si="237"/>
        <v>Post-calc.</v>
      </c>
      <c r="X1924" s="1" t="b">
        <f t="shared" si="238"/>
        <v>1</v>
      </c>
      <c r="Z1924" s="3">
        <f t="shared" si="239"/>
        <v>0</v>
      </c>
    </row>
    <row r="1925" spans="1:26" x14ac:dyDescent="0.2">
      <c r="A1925" s="25" t="s">
        <v>4529</v>
      </c>
      <c r="B1925" s="9" t="str">
        <f t="shared" ref="B1925:B1988" si="242">+LEFT(A1925,5)</f>
        <v>A2152</v>
      </c>
      <c r="C1925" s="30">
        <v>394.72300000000001</v>
      </c>
      <c r="D1925" s="30">
        <v>389.7475</v>
      </c>
      <c r="E1925" s="32"/>
      <c r="F1925" s="27" t="s">
        <v>4424</v>
      </c>
      <c r="G1925" s="34" t="s">
        <v>5535</v>
      </c>
      <c r="H1925" s="10" t="str">
        <f t="shared" ref="H1925:H1988" si="243">+IF(E1925&gt;1,"Post-calc.","Pre-calc.")</f>
        <v>Pre-calc.</v>
      </c>
      <c r="I1925" s="3">
        <f t="shared" si="240"/>
        <v>0</v>
      </c>
      <c r="M1925" s="7" t="s">
        <v>1951</v>
      </c>
      <c r="N1925" s="9" t="str">
        <f t="shared" si="241"/>
        <v>A4758</v>
      </c>
      <c r="O1925" s="3">
        <v>471.86219999999997</v>
      </c>
      <c r="P1925" s="3">
        <v>471.86219999999997</v>
      </c>
      <c r="Q1925" s="1" t="s">
        <v>14</v>
      </c>
      <c r="R1925" s="1" t="s">
        <v>9</v>
      </c>
      <c r="S1925" s="1" t="s">
        <v>10</v>
      </c>
      <c r="T1925" s="1" t="s">
        <v>930</v>
      </c>
      <c r="V1925" s="19" t="str">
        <f t="shared" ref="V1925:V1988" si="244">+VLOOKUP(N1925,$B$4:$H$2903,7,FALSE)</f>
        <v>Pre-calc.</v>
      </c>
      <c r="W1925" s="1" t="str">
        <f t="shared" ref="W1925:W1988" si="245">+Q1925</f>
        <v>Pre-calc.</v>
      </c>
      <c r="X1925" s="1" t="b">
        <f t="shared" ref="X1925:X1988" si="246">+V1925=W1925</f>
        <v>1</v>
      </c>
      <c r="Z1925" s="3">
        <f t="shared" ref="Z1925:Z1988" si="247">+IF(Q1925="Post-calc.",VLOOKUP(N1925,$B$4:$H$2903,3,FALSE)-P1925,VLOOKUP(N1925,$B$4:$H$2903,2,FALSE)-P1925)</f>
        <v>0</v>
      </c>
    </row>
    <row r="1926" spans="1:26" x14ac:dyDescent="0.2">
      <c r="A1926" s="25" t="s">
        <v>4530</v>
      </c>
      <c r="B1926" s="9" t="str">
        <f t="shared" si="242"/>
        <v>A2153</v>
      </c>
      <c r="C1926" s="30">
        <v>437.00889999999998</v>
      </c>
      <c r="D1926" s="30">
        <v>96.5</v>
      </c>
      <c r="E1926" s="32">
        <v>42104</v>
      </c>
      <c r="F1926" s="27" t="s">
        <v>4424</v>
      </c>
      <c r="G1926" s="34" t="s">
        <v>5535</v>
      </c>
      <c r="H1926" s="10" t="str">
        <f t="shared" si="243"/>
        <v>Post-calc.</v>
      </c>
      <c r="I1926" s="3">
        <f t="shared" si="240"/>
        <v>0</v>
      </c>
      <c r="M1926" s="7" t="s">
        <v>1952</v>
      </c>
      <c r="N1926" s="9" t="str">
        <f t="shared" si="241"/>
        <v>A4759</v>
      </c>
      <c r="O1926" s="3">
        <v>4022.6253000000002</v>
      </c>
      <c r="P1926" s="3">
        <v>2670.0596</v>
      </c>
      <c r="Q1926" s="1" t="s">
        <v>8</v>
      </c>
      <c r="R1926" s="1" t="s">
        <v>9</v>
      </c>
      <c r="S1926" s="1" t="s">
        <v>10</v>
      </c>
      <c r="T1926" s="1" t="s">
        <v>930</v>
      </c>
      <c r="V1926" s="19" t="str">
        <f t="shared" si="244"/>
        <v>Post-calc.</v>
      </c>
      <c r="W1926" s="1" t="str">
        <f t="shared" si="245"/>
        <v>Post-calc.</v>
      </c>
      <c r="X1926" s="1" t="b">
        <f t="shared" si="246"/>
        <v>1</v>
      </c>
      <c r="Z1926" s="3">
        <f t="shared" si="247"/>
        <v>0</v>
      </c>
    </row>
    <row r="1927" spans="1:26" x14ac:dyDescent="0.2">
      <c r="A1927" s="25" t="s">
        <v>4531</v>
      </c>
      <c r="B1927" s="9" t="str">
        <f t="shared" si="242"/>
        <v>A2154</v>
      </c>
      <c r="C1927" s="30">
        <v>234.7808</v>
      </c>
      <c r="D1927" s="30">
        <v>0</v>
      </c>
      <c r="E1927" s="32">
        <v>42101</v>
      </c>
      <c r="F1927" s="27" t="s">
        <v>4424</v>
      </c>
      <c r="G1927" s="34" t="s">
        <v>5535</v>
      </c>
      <c r="H1927" s="10" t="str">
        <f t="shared" si="243"/>
        <v>Post-calc.</v>
      </c>
      <c r="I1927" s="3">
        <f t="shared" si="240"/>
        <v>0</v>
      </c>
      <c r="M1927" s="7" t="s">
        <v>1953</v>
      </c>
      <c r="N1927" s="9" t="str">
        <f t="shared" si="241"/>
        <v>A4760</v>
      </c>
      <c r="O1927" s="3">
        <v>7774.17</v>
      </c>
      <c r="P1927" s="3">
        <v>7712.25</v>
      </c>
      <c r="Q1927" s="1" t="s">
        <v>8</v>
      </c>
      <c r="R1927" s="1" t="s">
        <v>9</v>
      </c>
      <c r="S1927" s="1" t="s">
        <v>10</v>
      </c>
      <c r="T1927" s="1" t="s">
        <v>1260</v>
      </c>
      <c r="V1927" s="19" t="str">
        <f t="shared" si="244"/>
        <v>Post-calc.</v>
      </c>
      <c r="W1927" s="1" t="str">
        <f t="shared" si="245"/>
        <v>Post-calc.</v>
      </c>
      <c r="X1927" s="1" t="b">
        <f t="shared" si="246"/>
        <v>1</v>
      </c>
      <c r="Z1927" s="3">
        <f t="shared" si="247"/>
        <v>0</v>
      </c>
    </row>
    <row r="1928" spans="1:26" x14ac:dyDescent="0.2">
      <c r="A1928" s="25" t="s">
        <v>4532</v>
      </c>
      <c r="B1928" s="9" t="str">
        <f t="shared" si="242"/>
        <v>A2171</v>
      </c>
      <c r="C1928" s="30">
        <v>128.3511</v>
      </c>
      <c r="D1928" s="30">
        <v>0</v>
      </c>
      <c r="E1928" s="32"/>
      <c r="F1928" s="27" t="s">
        <v>4424</v>
      </c>
      <c r="G1928" s="34" t="s">
        <v>5535</v>
      </c>
      <c r="H1928" s="10" t="str">
        <f t="shared" si="243"/>
        <v>Pre-calc.</v>
      </c>
      <c r="I1928" s="3">
        <f t="shared" si="240"/>
        <v>0</v>
      </c>
      <c r="M1928" s="7" t="s">
        <v>1954</v>
      </c>
      <c r="N1928" s="9" t="str">
        <f t="shared" si="241"/>
        <v>A4761</v>
      </c>
      <c r="O1928" s="3">
        <v>5833.97</v>
      </c>
      <c r="P1928" s="3">
        <v>6515.09</v>
      </c>
      <c r="Q1928" s="1" t="s">
        <v>8</v>
      </c>
      <c r="R1928" s="1" t="s">
        <v>9</v>
      </c>
      <c r="S1928" s="1" t="s">
        <v>10</v>
      </c>
      <c r="T1928" s="1" t="s">
        <v>1260</v>
      </c>
      <c r="V1928" s="19" t="str">
        <f t="shared" si="244"/>
        <v>Post-calc.</v>
      </c>
      <c r="W1928" s="1" t="str">
        <f t="shared" si="245"/>
        <v>Post-calc.</v>
      </c>
      <c r="X1928" s="1" t="b">
        <f t="shared" si="246"/>
        <v>1</v>
      </c>
      <c r="Z1928" s="3">
        <f t="shared" si="247"/>
        <v>0</v>
      </c>
    </row>
    <row r="1929" spans="1:26" x14ac:dyDescent="0.2">
      <c r="A1929" s="25" t="s">
        <v>4533</v>
      </c>
      <c r="B1929" s="9" t="str">
        <f t="shared" si="242"/>
        <v>A2172</v>
      </c>
      <c r="C1929" s="30">
        <v>133.22380000000001</v>
      </c>
      <c r="D1929" s="30">
        <v>0</v>
      </c>
      <c r="E1929" s="32">
        <v>42163</v>
      </c>
      <c r="F1929" s="27" t="s">
        <v>4424</v>
      </c>
      <c r="G1929" s="34" t="s">
        <v>5535</v>
      </c>
      <c r="H1929" s="10" t="str">
        <f t="shared" si="243"/>
        <v>Post-calc.</v>
      </c>
      <c r="I1929" s="3">
        <f t="shared" si="240"/>
        <v>0</v>
      </c>
      <c r="M1929" s="7" t="s">
        <v>1955</v>
      </c>
      <c r="N1929" s="9" t="str">
        <f t="shared" si="241"/>
        <v>A4762</v>
      </c>
      <c r="O1929" s="3">
        <v>1158.4009000000001</v>
      </c>
      <c r="P1929" s="3">
        <v>1028.5664999999999</v>
      </c>
      <c r="Q1929" s="1" t="s">
        <v>8</v>
      </c>
      <c r="R1929" s="1" t="s">
        <v>9</v>
      </c>
      <c r="S1929" s="1" t="s">
        <v>10</v>
      </c>
      <c r="T1929" s="1" t="s">
        <v>1260</v>
      </c>
      <c r="V1929" s="19" t="str">
        <f t="shared" si="244"/>
        <v>Post-calc.</v>
      </c>
      <c r="W1929" s="1" t="str">
        <f t="shared" si="245"/>
        <v>Post-calc.</v>
      </c>
      <c r="X1929" s="1" t="b">
        <f t="shared" si="246"/>
        <v>1</v>
      </c>
      <c r="Z1929" s="3">
        <f t="shared" si="247"/>
        <v>0</v>
      </c>
    </row>
    <row r="1930" spans="1:26" x14ac:dyDescent="0.2">
      <c r="A1930" s="25" t="s">
        <v>4534</v>
      </c>
      <c r="B1930" s="9" t="str">
        <f t="shared" si="242"/>
        <v>A2194</v>
      </c>
      <c r="C1930" s="30">
        <v>380.19170000000003</v>
      </c>
      <c r="D1930" s="30">
        <v>371.89460000000003</v>
      </c>
      <c r="E1930" s="32"/>
      <c r="F1930" s="27" t="s">
        <v>4424</v>
      </c>
      <c r="G1930" s="34" t="s">
        <v>5535</v>
      </c>
      <c r="H1930" s="10" t="str">
        <f t="shared" si="243"/>
        <v>Pre-calc.</v>
      </c>
      <c r="I1930" s="3">
        <f t="shared" si="240"/>
        <v>0</v>
      </c>
      <c r="M1930" s="7" t="s">
        <v>1956</v>
      </c>
      <c r="N1930" s="9" t="str">
        <f t="shared" si="241"/>
        <v>A4763</v>
      </c>
      <c r="O1930" s="3">
        <v>287.68</v>
      </c>
      <c r="P1930" s="3">
        <v>287.68</v>
      </c>
      <c r="Q1930" s="1" t="s">
        <v>8</v>
      </c>
      <c r="R1930" s="1" t="s">
        <v>9</v>
      </c>
      <c r="S1930" s="1" t="s">
        <v>10</v>
      </c>
      <c r="T1930" s="1" t="s">
        <v>27</v>
      </c>
      <c r="V1930" s="19" t="str">
        <f t="shared" si="244"/>
        <v>Post-calc.</v>
      </c>
      <c r="W1930" s="1" t="str">
        <f t="shared" si="245"/>
        <v>Post-calc.</v>
      </c>
      <c r="X1930" s="1" t="b">
        <f t="shared" si="246"/>
        <v>1</v>
      </c>
      <c r="Z1930" s="3">
        <f t="shared" si="247"/>
        <v>0</v>
      </c>
    </row>
    <row r="1931" spans="1:26" x14ac:dyDescent="0.2">
      <c r="A1931" s="25" t="s">
        <v>4535</v>
      </c>
      <c r="B1931" s="9" t="str">
        <f t="shared" si="242"/>
        <v>A2195</v>
      </c>
      <c r="C1931" s="30">
        <v>132.8014</v>
      </c>
      <c r="D1931" s="30">
        <v>30.88</v>
      </c>
      <c r="E1931" s="32">
        <v>42226</v>
      </c>
      <c r="F1931" s="27" t="s">
        <v>4424</v>
      </c>
      <c r="G1931" s="34" t="s">
        <v>5535</v>
      </c>
      <c r="H1931" s="10" t="str">
        <f t="shared" si="243"/>
        <v>Post-calc.</v>
      </c>
      <c r="I1931" s="3">
        <f t="shared" si="240"/>
        <v>0</v>
      </c>
      <c r="M1931" s="7" t="s">
        <v>1957</v>
      </c>
      <c r="N1931" s="9" t="str">
        <f t="shared" si="241"/>
        <v>A4764</v>
      </c>
      <c r="O1931" s="3">
        <v>391.5</v>
      </c>
      <c r="P1931" s="3">
        <v>373</v>
      </c>
      <c r="Q1931" s="1" t="s">
        <v>8</v>
      </c>
      <c r="R1931" s="1" t="s">
        <v>9</v>
      </c>
      <c r="S1931" s="1" t="s">
        <v>10</v>
      </c>
      <c r="T1931" s="1" t="s">
        <v>1267</v>
      </c>
      <c r="V1931" s="19" t="str">
        <f t="shared" si="244"/>
        <v>Post-calc.</v>
      </c>
      <c r="W1931" s="1" t="str">
        <f t="shared" si="245"/>
        <v>Post-calc.</v>
      </c>
      <c r="X1931" s="1" t="b">
        <f t="shared" si="246"/>
        <v>1</v>
      </c>
      <c r="Z1931" s="3">
        <f t="shared" si="247"/>
        <v>0</v>
      </c>
    </row>
    <row r="1932" spans="1:26" x14ac:dyDescent="0.2">
      <c r="A1932" s="25" t="s">
        <v>4536</v>
      </c>
      <c r="B1932" s="9" t="str">
        <f t="shared" si="242"/>
        <v>A2211</v>
      </c>
      <c r="C1932" s="30">
        <v>141.0188</v>
      </c>
      <c r="D1932" s="30">
        <v>143.2056</v>
      </c>
      <c r="E1932" s="32">
        <v>42035</v>
      </c>
      <c r="F1932" s="27" t="s">
        <v>4424</v>
      </c>
      <c r="G1932" s="34" t="s">
        <v>5535</v>
      </c>
      <c r="H1932" s="10" t="str">
        <f t="shared" si="243"/>
        <v>Post-calc.</v>
      </c>
      <c r="I1932" s="3">
        <f t="shared" si="240"/>
        <v>0</v>
      </c>
      <c r="M1932" s="7" t="s">
        <v>1958</v>
      </c>
      <c r="N1932" s="9" t="str">
        <f t="shared" si="241"/>
        <v>A4766</v>
      </c>
      <c r="O1932" s="3">
        <v>286.10950000000003</v>
      </c>
      <c r="P1932" s="3">
        <v>286.10950000000003</v>
      </c>
      <c r="Q1932" s="1" t="s">
        <v>14</v>
      </c>
      <c r="R1932" s="1" t="s">
        <v>9</v>
      </c>
      <c r="S1932" s="1" t="s">
        <v>10</v>
      </c>
      <c r="T1932" s="1" t="s">
        <v>1446</v>
      </c>
      <c r="V1932" s="19" t="str">
        <f t="shared" si="244"/>
        <v>Pre-calc.</v>
      </c>
      <c r="W1932" s="1" t="str">
        <f t="shared" si="245"/>
        <v>Pre-calc.</v>
      </c>
      <c r="X1932" s="1" t="b">
        <f t="shared" si="246"/>
        <v>1</v>
      </c>
      <c r="Z1932" s="3">
        <f t="shared" si="247"/>
        <v>0</v>
      </c>
    </row>
    <row r="1933" spans="1:26" x14ac:dyDescent="0.2">
      <c r="A1933" s="25" t="s">
        <v>4537</v>
      </c>
      <c r="B1933" s="9" t="str">
        <f t="shared" si="242"/>
        <v>A2217</v>
      </c>
      <c r="C1933" s="30">
        <v>258.23149999999998</v>
      </c>
      <c r="D1933" s="30">
        <v>61.76</v>
      </c>
      <c r="E1933" s="32">
        <v>42094</v>
      </c>
      <c r="F1933" s="27" t="s">
        <v>4424</v>
      </c>
      <c r="G1933" s="34" t="s">
        <v>5535</v>
      </c>
      <c r="H1933" s="10" t="str">
        <f t="shared" si="243"/>
        <v>Post-calc.</v>
      </c>
      <c r="I1933" s="3">
        <f t="shared" si="240"/>
        <v>0</v>
      </c>
      <c r="M1933" s="7" t="s">
        <v>1959</v>
      </c>
      <c r="N1933" s="9" t="str">
        <f t="shared" si="241"/>
        <v>A4767</v>
      </c>
      <c r="O1933" s="3">
        <v>331.3501</v>
      </c>
      <c r="P1933" s="3">
        <v>331.3501</v>
      </c>
      <c r="Q1933" s="1" t="s">
        <v>14</v>
      </c>
      <c r="R1933" s="1" t="s">
        <v>9</v>
      </c>
      <c r="S1933" s="1" t="s">
        <v>10</v>
      </c>
      <c r="T1933" s="1" t="s">
        <v>1446</v>
      </c>
      <c r="V1933" s="19" t="str">
        <f t="shared" si="244"/>
        <v>Pre-calc.</v>
      </c>
      <c r="W1933" s="1" t="str">
        <f t="shared" si="245"/>
        <v>Pre-calc.</v>
      </c>
      <c r="X1933" s="1" t="b">
        <f t="shared" si="246"/>
        <v>1</v>
      </c>
      <c r="Z1933" s="3">
        <f t="shared" si="247"/>
        <v>0</v>
      </c>
    </row>
    <row r="1934" spans="1:26" x14ac:dyDescent="0.2">
      <c r="A1934" s="25" t="s">
        <v>4538</v>
      </c>
      <c r="B1934" s="9" t="str">
        <f t="shared" si="242"/>
        <v>A2218</v>
      </c>
      <c r="C1934" s="30">
        <v>261.92079999999999</v>
      </c>
      <c r="D1934" s="30">
        <v>0</v>
      </c>
      <c r="E1934" s="32"/>
      <c r="F1934" s="27" t="s">
        <v>4424</v>
      </c>
      <c r="G1934" s="34" t="s">
        <v>5535</v>
      </c>
      <c r="H1934" s="10" t="str">
        <f t="shared" si="243"/>
        <v>Pre-calc.</v>
      </c>
      <c r="I1934" s="3">
        <f t="shared" si="240"/>
        <v>0</v>
      </c>
      <c r="M1934" s="7" t="s">
        <v>1960</v>
      </c>
      <c r="N1934" s="9" t="str">
        <f t="shared" si="241"/>
        <v>A4768</v>
      </c>
      <c r="O1934" s="3">
        <v>334.27690000000001</v>
      </c>
      <c r="P1934" s="3">
        <v>334.27690000000001</v>
      </c>
      <c r="Q1934" s="1" t="s">
        <v>14</v>
      </c>
      <c r="R1934" s="1" t="s">
        <v>9</v>
      </c>
      <c r="S1934" s="1" t="s">
        <v>10</v>
      </c>
      <c r="T1934" s="1" t="s">
        <v>1446</v>
      </c>
      <c r="V1934" s="19" t="str">
        <f t="shared" si="244"/>
        <v>Pre-calc.</v>
      </c>
      <c r="W1934" s="1" t="str">
        <f t="shared" si="245"/>
        <v>Pre-calc.</v>
      </c>
      <c r="X1934" s="1" t="b">
        <f t="shared" si="246"/>
        <v>1</v>
      </c>
      <c r="Z1934" s="3">
        <f t="shared" si="247"/>
        <v>0</v>
      </c>
    </row>
    <row r="1935" spans="1:26" x14ac:dyDescent="0.2">
      <c r="A1935" s="25" t="s">
        <v>4539</v>
      </c>
      <c r="B1935" s="9" t="str">
        <f t="shared" si="242"/>
        <v>A2219</v>
      </c>
      <c r="C1935" s="30">
        <v>213.923</v>
      </c>
      <c r="D1935" s="30">
        <v>46.32</v>
      </c>
      <c r="E1935" s="32">
        <v>42157</v>
      </c>
      <c r="F1935" s="27" t="s">
        <v>4424</v>
      </c>
      <c r="G1935" s="34" t="s">
        <v>5535</v>
      </c>
      <c r="H1935" s="10" t="str">
        <f t="shared" si="243"/>
        <v>Post-calc.</v>
      </c>
      <c r="I1935" s="3">
        <f t="shared" si="240"/>
        <v>0</v>
      </c>
      <c r="M1935" s="7" t="s">
        <v>1961</v>
      </c>
      <c r="N1935" s="9" t="str">
        <f t="shared" si="241"/>
        <v>A4769</v>
      </c>
      <c r="O1935" s="3">
        <v>102.312</v>
      </c>
      <c r="P1935" s="3">
        <v>102.312</v>
      </c>
      <c r="Q1935" s="1" t="s">
        <v>14</v>
      </c>
      <c r="R1935" s="1" t="s">
        <v>9</v>
      </c>
      <c r="S1935" s="1" t="s">
        <v>10</v>
      </c>
      <c r="T1935" s="1" t="s">
        <v>1446</v>
      </c>
      <c r="V1935" s="19" t="str">
        <f t="shared" si="244"/>
        <v>Pre-calc.</v>
      </c>
      <c r="W1935" s="1" t="str">
        <f t="shared" si="245"/>
        <v>Pre-calc.</v>
      </c>
      <c r="X1935" s="1" t="b">
        <f t="shared" si="246"/>
        <v>1</v>
      </c>
      <c r="Z1935" s="3">
        <f t="shared" si="247"/>
        <v>0</v>
      </c>
    </row>
    <row r="1936" spans="1:26" x14ac:dyDescent="0.2">
      <c r="A1936" s="25" t="s">
        <v>4540</v>
      </c>
      <c r="B1936" s="9" t="str">
        <f t="shared" si="242"/>
        <v>A2220</v>
      </c>
      <c r="C1936" s="30">
        <v>169.346</v>
      </c>
      <c r="D1936" s="30">
        <v>0</v>
      </c>
      <c r="E1936" s="32"/>
      <c r="F1936" s="27" t="s">
        <v>4424</v>
      </c>
      <c r="G1936" s="34" t="s">
        <v>5535</v>
      </c>
      <c r="H1936" s="10" t="str">
        <f t="shared" si="243"/>
        <v>Pre-calc.</v>
      </c>
      <c r="I1936" s="3">
        <f t="shared" si="240"/>
        <v>0</v>
      </c>
      <c r="M1936" s="7" t="s">
        <v>1962</v>
      </c>
      <c r="N1936" s="9" t="str">
        <f t="shared" si="241"/>
        <v>A4771</v>
      </c>
      <c r="O1936" s="3">
        <v>4516.4435000000003</v>
      </c>
      <c r="P1936" s="3">
        <v>2689.8035</v>
      </c>
      <c r="Q1936" s="1" t="s">
        <v>8</v>
      </c>
      <c r="R1936" s="1" t="s">
        <v>9</v>
      </c>
      <c r="S1936" s="1" t="s">
        <v>10</v>
      </c>
      <c r="T1936" s="1" t="s">
        <v>1260</v>
      </c>
      <c r="V1936" s="19" t="str">
        <f t="shared" si="244"/>
        <v>Post-calc.</v>
      </c>
      <c r="W1936" s="1" t="str">
        <f t="shared" si="245"/>
        <v>Post-calc.</v>
      </c>
      <c r="X1936" s="1" t="b">
        <f t="shared" si="246"/>
        <v>1</v>
      </c>
      <c r="Z1936" s="3">
        <f t="shared" si="247"/>
        <v>0</v>
      </c>
    </row>
    <row r="1937" spans="1:26" x14ac:dyDescent="0.2">
      <c r="A1937" s="25" t="s">
        <v>4541</v>
      </c>
      <c r="B1937" s="9" t="str">
        <f t="shared" si="242"/>
        <v>A2236</v>
      </c>
      <c r="C1937" s="30">
        <v>277.32470000000001</v>
      </c>
      <c r="D1937" s="30">
        <v>273.82909999999998</v>
      </c>
      <c r="E1937" s="32"/>
      <c r="F1937" s="27" t="s">
        <v>4424</v>
      </c>
      <c r="G1937" s="34" t="s">
        <v>5535</v>
      </c>
      <c r="H1937" s="10" t="str">
        <f t="shared" si="243"/>
        <v>Pre-calc.</v>
      </c>
      <c r="I1937" s="3">
        <f t="shared" si="240"/>
        <v>0</v>
      </c>
      <c r="M1937" s="7" t="s">
        <v>1963</v>
      </c>
      <c r="N1937" s="9" t="str">
        <f t="shared" si="241"/>
        <v>A4774</v>
      </c>
      <c r="O1937" s="3">
        <v>693.86</v>
      </c>
      <c r="P1937" s="3">
        <v>693.86</v>
      </c>
      <c r="Q1937" s="1" t="s">
        <v>14</v>
      </c>
      <c r="R1937" s="1" t="s">
        <v>9</v>
      </c>
      <c r="S1937" s="1" t="s">
        <v>10</v>
      </c>
      <c r="T1937" s="1" t="s">
        <v>930</v>
      </c>
      <c r="V1937" s="19" t="str">
        <f t="shared" si="244"/>
        <v>Pre-calc.</v>
      </c>
      <c r="W1937" s="1" t="str">
        <f t="shared" si="245"/>
        <v>Pre-calc.</v>
      </c>
      <c r="X1937" s="1" t="b">
        <f t="shared" si="246"/>
        <v>1</v>
      </c>
      <c r="Z1937" s="3">
        <f t="shared" si="247"/>
        <v>0</v>
      </c>
    </row>
    <row r="1938" spans="1:26" x14ac:dyDescent="0.2">
      <c r="A1938" s="25" t="s">
        <v>4542</v>
      </c>
      <c r="B1938" s="9" t="str">
        <f t="shared" si="242"/>
        <v>A2237</v>
      </c>
      <c r="C1938" s="30">
        <v>128.03149999999999</v>
      </c>
      <c r="D1938" s="30">
        <v>30.88</v>
      </c>
      <c r="E1938" s="32">
        <v>42072</v>
      </c>
      <c r="F1938" s="27" t="s">
        <v>4424</v>
      </c>
      <c r="G1938" s="34" t="s">
        <v>5535</v>
      </c>
      <c r="H1938" s="10" t="str">
        <f t="shared" si="243"/>
        <v>Post-calc.</v>
      </c>
      <c r="I1938" s="3">
        <f t="shared" si="240"/>
        <v>0</v>
      </c>
      <c r="M1938" s="7" t="s">
        <v>1964</v>
      </c>
      <c r="N1938" s="9" t="str">
        <f t="shared" si="241"/>
        <v>A4776</v>
      </c>
      <c r="O1938" s="3">
        <v>693.86</v>
      </c>
      <c r="P1938" s="3">
        <v>693.86</v>
      </c>
      <c r="Q1938" s="1" t="s">
        <v>14</v>
      </c>
      <c r="R1938" s="1" t="s">
        <v>9</v>
      </c>
      <c r="S1938" s="1" t="s">
        <v>10</v>
      </c>
      <c r="T1938" s="1" t="s">
        <v>930</v>
      </c>
      <c r="V1938" s="19" t="str">
        <f t="shared" si="244"/>
        <v>Pre-calc.</v>
      </c>
      <c r="W1938" s="1" t="str">
        <f t="shared" si="245"/>
        <v>Pre-calc.</v>
      </c>
      <c r="X1938" s="1" t="b">
        <f t="shared" si="246"/>
        <v>1</v>
      </c>
      <c r="Z1938" s="3">
        <f t="shared" si="247"/>
        <v>0</v>
      </c>
    </row>
    <row r="1939" spans="1:26" x14ac:dyDescent="0.2">
      <c r="A1939" s="25" t="s">
        <v>4543</v>
      </c>
      <c r="B1939" s="9" t="str">
        <f t="shared" si="242"/>
        <v>A2238</v>
      </c>
      <c r="C1939" s="30">
        <v>547.21720000000005</v>
      </c>
      <c r="D1939" s="30">
        <v>131.24</v>
      </c>
      <c r="E1939" s="32">
        <v>42104</v>
      </c>
      <c r="F1939" s="27" t="s">
        <v>4424</v>
      </c>
      <c r="G1939" s="34" t="s">
        <v>5535</v>
      </c>
      <c r="H1939" s="10" t="str">
        <f t="shared" si="243"/>
        <v>Post-calc.</v>
      </c>
      <c r="I1939" s="3">
        <f t="shared" si="240"/>
        <v>0</v>
      </c>
      <c r="M1939" s="7" t="s">
        <v>1965</v>
      </c>
      <c r="N1939" s="9" t="str">
        <f t="shared" si="241"/>
        <v>A4777</v>
      </c>
      <c r="O1939" s="3">
        <v>6801.42</v>
      </c>
      <c r="P1939" s="3">
        <v>6801.42</v>
      </c>
      <c r="Q1939" s="1" t="s">
        <v>8</v>
      </c>
      <c r="R1939" s="1" t="s">
        <v>9</v>
      </c>
      <c r="S1939" s="1" t="s">
        <v>10</v>
      </c>
      <c r="T1939" s="1" t="s">
        <v>69</v>
      </c>
      <c r="V1939" s="19" t="str">
        <f t="shared" si="244"/>
        <v>Post-calc.</v>
      </c>
      <c r="W1939" s="1" t="str">
        <f t="shared" si="245"/>
        <v>Post-calc.</v>
      </c>
      <c r="X1939" s="1" t="b">
        <f t="shared" si="246"/>
        <v>1</v>
      </c>
      <c r="Z1939" s="3">
        <f t="shared" si="247"/>
        <v>0</v>
      </c>
    </row>
    <row r="1940" spans="1:26" x14ac:dyDescent="0.2">
      <c r="A1940" s="25" t="s">
        <v>4544</v>
      </c>
      <c r="B1940" s="9" t="str">
        <f t="shared" si="242"/>
        <v>A2239</v>
      </c>
      <c r="C1940" s="30">
        <v>133.6942</v>
      </c>
      <c r="D1940" s="30">
        <v>30.88</v>
      </c>
      <c r="E1940" s="32">
        <v>42121</v>
      </c>
      <c r="F1940" s="27" t="s">
        <v>4424</v>
      </c>
      <c r="G1940" s="34" t="s">
        <v>5535</v>
      </c>
      <c r="H1940" s="10" t="str">
        <f t="shared" si="243"/>
        <v>Post-calc.</v>
      </c>
      <c r="I1940" s="3">
        <f t="shared" si="240"/>
        <v>0</v>
      </c>
      <c r="M1940" s="7" t="s">
        <v>1966</v>
      </c>
      <c r="N1940" s="9" t="str">
        <f t="shared" si="241"/>
        <v>A4778</v>
      </c>
      <c r="O1940" s="3">
        <v>485.702</v>
      </c>
      <c r="P1940" s="3">
        <v>850.5575</v>
      </c>
      <c r="Q1940" s="1" t="s">
        <v>8</v>
      </c>
      <c r="R1940" s="1" t="s">
        <v>9</v>
      </c>
      <c r="S1940" s="1" t="s">
        <v>10</v>
      </c>
      <c r="T1940" s="1" t="s">
        <v>930</v>
      </c>
      <c r="V1940" s="19" t="str">
        <f t="shared" si="244"/>
        <v>Post-calc.</v>
      </c>
      <c r="W1940" s="1" t="str">
        <f t="shared" si="245"/>
        <v>Post-calc.</v>
      </c>
      <c r="X1940" s="1" t="b">
        <f t="shared" si="246"/>
        <v>1</v>
      </c>
      <c r="Z1940" s="3">
        <f t="shared" si="247"/>
        <v>0</v>
      </c>
    </row>
    <row r="1941" spans="1:26" x14ac:dyDescent="0.2">
      <c r="A1941" s="25" t="s">
        <v>4545</v>
      </c>
      <c r="B1941" s="9" t="str">
        <f t="shared" si="242"/>
        <v>A2240</v>
      </c>
      <c r="C1941" s="30">
        <v>161.22450000000001</v>
      </c>
      <c r="D1941" s="30">
        <v>147.88650000000001</v>
      </c>
      <c r="E1941" s="32">
        <v>42226</v>
      </c>
      <c r="F1941" s="27" t="s">
        <v>4424</v>
      </c>
      <c r="G1941" s="34" t="s">
        <v>5535</v>
      </c>
      <c r="H1941" s="10" t="str">
        <f t="shared" si="243"/>
        <v>Post-calc.</v>
      </c>
      <c r="I1941" s="3">
        <f t="shared" si="240"/>
        <v>0</v>
      </c>
      <c r="M1941" s="7" t="s">
        <v>1967</v>
      </c>
      <c r="N1941" s="9" t="str">
        <f t="shared" si="241"/>
        <v>A4779</v>
      </c>
      <c r="O1941" s="3">
        <v>277.54399999999998</v>
      </c>
      <c r="P1941" s="3">
        <v>505.2276</v>
      </c>
      <c r="Q1941" s="1" t="s">
        <v>8</v>
      </c>
      <c r="R1941" s="1" t="s">
        <v>9</v>
      </c>
      <c r="S1941" s="1" t="s">
        <v>10</v>
      </c>
      <c r="T1941" s="1" t="s">
        <v>930</v>
      </c>
      <c r="V1941" s="19" t="str">
        <f t="shared" si="244"/>
        <v>Post-calc.</v>
      </c>
      <c r="W1941" s="1" t="str">
        <f t="shared" si="245"/>
        <v>Post-calc.</v>
      </c>
      <c r="X1941" s="1" t="b">
        <f t="shared" si="246"/>
        <v>1</v>
      </c>
      <c r="Z1941" s="3">
        <f t="shared" si="247"/>
        <v>0</v>
      </c>
    </row>
    <row r="1942" spans="1:26" x14ac:dyDescent="0.2">
      <c r="A1942" s="25" t="s">
        <v>4546</v>
      </c>
      <c r="B1942" s="9" t="str">
        <f t="shared" si="242"/>
        <v>A2260</v>
      </c>
      <c r="C1942" s="30">
        <v>499.30259999999998</v>
      </c>
      <c r="D1942" s="30">
        <v>0</v>
      </c>
      <c r="E1942" s="32"/>
      <c r="F1942" s="27" t="s">
        <v>4424</v>
      </c>
      <c r="G1942" s="34" t="s">
        <v>5535</v>
      </c>
      <c r="H1942" s="10" t="str">
        <f t="shared" si="243"/>
        <v>Pre-calc.</v>
      </c>
      <c r="I1942" s="3">
        <f t="shared" si="240"/>
        <v>0</v>
      </c>
      <c r="M1942" s="7" t="s">
        <v>1968</v>
      </c>
      <c r="N1942" s="9" t="str">
        <f t="shared" si="241"/>
        <v>A4780</v>
      </c>
      <c r="O1942" s="3">
        <v>208.15799999999999</v>
      </c>
      <c r="P1942" s="3">
        <v>208.15799999999999</v>
      </c>
      <c r="Q1942" s="1" t="s">
        <v>14</v>
      </c>
      <c r="R1942" s="1" t="s">
        <v>9</v>
      </c>
      <c r="S1942" s="1" t="s">
        <v>10</v>
      </c>
      <c r="T1942" s="1" t="s">
        <v>930</v>
      </c>
      <c r="V1942" s="19" t="str">
        <f t="shared" si="244"/>
        <v>Pre-calc.</v>
      </c>
      <c r="W1942" s="1" t="str">
        <f t="shared" si="245"/>
        <v>Pre-calc.</v>
      </c>
      <c r="X1942" s="1" t="b">
        <f t="shared" si="246"/>
        <v>1</v>
      </c>
      <c r="Z1942" s="3">
        <f t="shared" si="247"/>
        <v>0</v>
      </c>
    </row>
    <row r="1943" spans="1:26" x14ac:dyDescent="0.2">
      <c r="A1943" s="25" t="s">
        <v>4547</v>
      </c>
      <c r="B1943" s="9" t="str">
        <f t="shared" si="242"/>
        <v>A2276</v>
      </c>
      <c r="C1943" s="30">
        <v>912.2423</v>
      </c>
      <c r="D1943" s="30">
        <v>894.28189999999995</v>
      </c>
      <c r="E1943" s="32"/>
      <c r="F1943" s="27" t="s">
        <v>4424</v>
      </c>
      <c r="G1943" s="34" t="s">
        <v>5535</v>
      </c>
      <c r="H1943" s="10" t="str">
        <f t="shared" si="243"/>
        <v>Pre-calc.</v>
      </c>
      <c r="I1943" s="3">
        <f t="shared" si="240"/>
        <v>0</v>
      </c>
      <c r="M1943" s="7" t="s">
        <v>1969</v>
      </c>
      <c r="N1943" s="9" t="str">
        <f t="shared" si="241"/>
        <v>A4787</v>
      </c>
      <c r="O1943" s="3">
        <v>8000</v>
      </c>
      <c r="P1943" s="3">
        <v>9483</v>
      </c>
      <c r="Q1943" s="1" t="s">
        <v>8</v>
      </c>
      <c r="R1943" s="1" t="s">
        <v>9</v>
      </c>
      <c r="S1943" s="1" t="s">
        <v>10</v>
      </c>
      <c r="T1943" s="1" t="s">
        <v>798</v>
      </c>
      <c r="V1943" s="19" t="str">
        <f t="shared" si="244"/>
        <v>Post-calc.</v>
      </c>
      <c r="W1943" s="1" t="str">
        <f t="shared" si="245"/>
        <v>Post-calc.</v>
      </c>
      <c r="X1943" s="1" t="b">
        <f t="shared" si="246"/>
        <v>1</v>
      </c>
      <c r="Z1943" s="3">
        <f t="shared" si="247"/>
        <v>0</v>
      </c>
    </row>
    <row r="1944" spans="1:26" x14ac:dyDescent="0.2">
      <c r="A1944" s="25" t="s">
        <v>4548</v>
      </c>
      <c r="B1944" s="9" t="str">
        <f t="shared" si="242"/>
        <v>A2277</v>
      </c>
      <c r="C1944" s="30">
        <v>459.03039999999999</v>
      </c>
      <c r="D1944" s="30">
        <v>92.64</v>
      </c>
      <c r="E1944" s="32">
        <v>42165</v>
      </c>
      <c r="F1944" s="27" t="s">
        <v>4424</v>
      </c>
      <c r="G1944" s="34" t="s">
        <v>5535</v>
      </c>
      <c r="H1944" s="10" t="str">
        <f t="shared" si="243"/>
        <v>Post-calc.</v>
      </c>
      <c r="I1944" s="3">
        <f t="shared" si="240"/>
        <v>0</v>
      </c>
      <c r="M1944" s="7" t="s">
        <v>1970</v>
      </c>
      <c r="N1944" s="9" t="str">
        <f t="shared" si="241"/>
        <v>A4791</v>
      </c>
      <c r="O1944" s="3">
        <v>332.91039999999998</v>
      </c>
      <c r="P1944" s="3">
        <v>340.40539999999999</v>
      </c>
      <c r="Q1944" s="1" t="s">
        <v>8</v>
      </c>
      <c r="R1944" s="1" t="s">
        <v>9</v>
      </c>
      <c r="S1944" s="1" t="s">
        <v>10</v>
      </c>
      <c r="T1944" s="1" t="s">
        <v>1528</v>
      </c>
      <c r="V1944" s="19" t="str">
        <f t="shared" si="244"/>
        <v>Post-calc.</v>
      </c>
      <c r="W1944" s="1" t="str">
        <f t="shared" si="245"/>
        <v>Post-calc.</v>
      </c>
      <c r="X1944" s="1" t="b">
        <f t="shared" si="246"/>
        <v>1</v>
      </c>
      <c r="Z1944" s="3">
        <f t="shared" si="247"/>
        <v>0</v>
      </c>
    </row>
    <row r="1945" spans="1:26" x14ac:dyDescent="0.2">
      <c r="A1945" s="25" t="s">
        <v>4549</v>
      </c>
      <c r="B1945" s="9" t="str">
        <f t="shared" si="242"/>
        <v>A2295</v>
      </c>
      <c r="C1945" s="30">
        <v>266.85669999999999</v>
      </c>
      <c r="D1945" s="30">
        <v>61.76</v>
      </c>
      <c r="E1945" s="32">
        <v>42124</v>
      </c>
      <c r="F1945" s="27" t="s">
        <v>4424</v>
      </c>
      <c r="G1945" s="34" t="s">
        <v>5535</v>
      </c>
      <c r="H1945" s="10" t="str">
        <f t="shared" si="243"/>
        <v>Post-calc.</v>
      </c>
      <c r="I1945" s="3">
        <f t="shared" si="240"/>
        <v>0</v>
      </c>
      <c r="M1945" s="7" t="s">
        <v>1971</v>
      </c>
      <c r="N1945" s="9" t="str">
        <f t="shared" si="241"/>
        <v>A4798</v>
      </c>
      <c r="O1945" s="3">
        <v>250</v>
      </c>
      <c r="P1945" s="3">
        <v>250</v>
      </c>
      <c r="Q1945" s="1" t="s">
        <v>8</v>
      </c>
      <c r="R1945" s="1" t="s">
        <v>9</v>
      </c>
      <c r="S1945" s="1" t="s">
        <v>10</v>
      </c>
      <c r="T1945" s="1" t="s">
        <v>1340</v>
      </c>
      <c r="V1945" s="19" t="str">
        <f t="shared" si="244"/>
        <v>Post-calc.</v>
      </c>
      <c r="W1945" s="1" t="str">
        <f t="shared" si="245"/>
        <v>Post-calc.</v>
      </c>
      <c r="X1945" s="1" t="b">
        <f t="shared" si="246"/>
        <v>1</v>
      </c>
      <c r="Z1945" s="3">
        <f t="shared" si="247"/>
        <v>0</v>
      </c>
    </row>
    <row r="1946" spans="1:26" x14ac:dyDescent="0.2">
      <c r="A1946" s="25" t="s">
        <v>4550</v>
      </c>
      <c r="B1946" s="9" t="str">
        <f t="shared" si="242"/>
        <v>A2296</v>
      </c>
      <c r="C1946" s="30">
        <v>220.6044</v>
      </c>
      <c r="D1946" s="30">
        <v>61.76</v>
      </c>
      <c r="E1946" s="32">
        <v>42226</v>
      </c>
      <c r="F1946" s="27" t="s">
        <v>4424</v>
      </c>
      <c r="G1946" s="34" t="s">
        <v>5535</v>
      </c>
      <c r="H1946" s="10" t="str">
        <f t="shared" si="243"/>
        <v>Post-calc.</v>
      </c>
      <c r="I1946" s="3">
        <f t="shared" si="240"/>
        <v>0</v>
      </c>
      <c r="M1946" s="7" t="s">
        <v>1972</v>
      </c>
      <c r="N1946" s="9" t="str">
        <f t="shared" si="241"/>
        <v>A4869</v>
      </c>
      <c r="O1946" s="3">
        <v>1835</v>
      </c>
      <c r="P1946" s="3">
        <v>1753</v>
      </c>
      <c r="Q1946" s="1" t="s">
        <v>8</v>
      </c>
      <c r="R1946" s="1" t="s">
        <v>9</v>
      </c>
      <c r="S1946" s="1" t="s">
        <v>10</v>
      </c>
      <c r="T1946" s="1" t="s">
        <v>648</v>
      </c>
      <c r="V1946" s="19" t="str">
        <f t="shared" si="244"/>
        <v>Post-calc.</v>
      </c>
      <c r="W1946" s="1" t="str">
        <f t="shared" si="245"/>
        <v>Post-calc.</v>
      </c>
      <c r="X1946" s="1" t="b">
        <f t="shared" si="246"/>
        <v>1</v>
      </c>
      <c r="Z1946" s="3">
        <f t="shared" si="247"/>
        <v>0</v>
      </c>
    </row>
    <row r="1947" spans="1:26" x14ac:dyDescent="0.2">
      <c r="A1947" s="25" t="s">
        <v>4551</v>
      </c>
      <c r="B1947" s="9" t="str">
        <f t="shared" si="242"/>
        <v>A2313</v>
      </c>
      <c r="C1947" s="30">
        <v>1152.9794999999999</v>
      </c>
      <c r="D1947" s="30">
        <v>1147.1400000000001</v>
      </c>
      <c r="E1947" s="32"/>
      <c r="F1947" s="27" t="s">
        <v>4424</v>
      </c>
      <c r="G1947" s="34" t="s">
        <v>5535</v>
      </c>
      <c r="H1947" s="10" t="str">
        <f t="shared" si="243"/>
        <v>Pre-calc.</v>
      </c>
      <c r="I1947" s="3">
        <f t="shared" si="240"/>
        <v>0</v>
      </c>
      <c r="M1947" s="7" t="s">
        <v>1973</v>
      </c>
      <c r="N1947" s="9" t="str">
        <f t="shared" si="241"/>
        <v>A4878</v>
      </c>
      <c r="O1947" s="3">
        <v>932.11630000000002</v>
      </c>
      <c r="P1947" s="3">
        <v>1243.95</v>
      </c>
      <c r="Q1947" s="1" t="s">
        <v>8</v>
      </c>
      <c r="R1947" s="1" t="s">
        <v>9</v>
      </c>
      <c r="S1947" s="1" t="s">
        <v>10</v>
      </c>
      <c r="T1947" s="1" t="s">
        <v>1372</v>
      </c>
      <c r="V1947" s="19" t="str">
        <f t="shared" si="244"/>
        <v>Post-calc.</v>
      </c>
      <c r="W1947" s="1" t="str">
        <f t="shared" si="245"/>
        <v>Post-calc.</v>
      </c>
      <c r="X1947" s="1" t="b">
        <f t="shared" si="246"/>
        <v>1</v>
      </c>
      <c r="Z1947" s="3">
        <f t="shared" si="247"/>
        <v>0</v>
      </c>
    </row>
    <row r="1948" spans="1:26" x14ac:dyDescent="0.2">
      <c r="A1948" s="25" t="s">
        <v>4552</v>
      </c>
      <c r="B1948" s="9" t="str">
        <f t="shared" si="242"/>
        <v>A2314</v>
      </c>
      <c r="C1948" s="30">
        <v>439.5607</v>
      </c>
      <c r="D1948" s="30">
        <v>0</v>
      </c>
      <c r="E1948" s="32"/>
      <c r="F1948" s="27" t="s">
        <v>4424</v>
      </c>
      <c r="G1948" s="34" t="s">
        <v>5535</v>
      </c>
      <c r="H1948" s="10" t="str">
        <f t="shared" si="243"/>
        <v>Pre-calc.</v>
      </c>
      <c r="I1948" s="3">
        <f t="shared" si="240"/>
        <v>0</v>
      </c>
      <c r="M1948" s="7" t="s">
        <v>1974</v>
      </c>
      <c r="N1948" s="9" t="str">
        <f t="shared" si="241"/>
        <v>A4879</v>
      </c>
      <c r="O1948" s="3">
        <v>809.84349999999995</v>
      </c>
      <c r="P1948" s="3">
        <v>1181.48</v>
      </c>
      <c r="Q1948" s="1" t="s">
        <v>8</v>
      </c>
      <c r="R1948" s="1" t="s">
        <v>9</v>
      </c>
      <c r="S1948" s="1" t="s">
        <v>10</v>
      </c>
      <c r="T1948" s="1" t="s">
        <v>1372</v>
      </c>
      <c r="V1948" s="19" t="str">
        <f t="shared" si="244"/>
        <v>Post-calc.</v>
      </c>
      <c r="W1948" s="1" t="str">
        <f t="shared" si="245"/>
        <v>Post-calc.</v>
      </c>
      <c r="X1948" s="1" t="b">
        <f t="shared" si="246"/>
        <v>1</v>
      </c>
      <c r="Z1948" s="3">
        <f t="shared" si="247"/>
        <v>0</v>
      </c>
    </row>
    <row r="1949" spans="1:26" x14ac:dyDescent="0.2">
      <c r="A1949" s="25" t="s">
        <v>4553</v>
      </c>
      <c r="B1949" s="9" t="str">
        <f t="shared" si="242"/>
        <v>A2315</v>
      </c>
      <c r="C1949" s="30">
        <v>218.3468</v>
      </c>
      <c r="D1949" s="30">
        <v>46.32</v>
      </c>
      <c r="E1949" s="32">
        <v>42213</v>
      </c>
      <c r="F1949" s="27" t="s">
        <v>4424</v>
      </c>
      <c r="G1949" s="34" t="s">
        <v>5535</v>
      </c>
      <c r="H1949" s="10" t="str">
        <f t="shared" si="243"/>
        <v>Post-calc.</v>
      </c>
      <c r="I1949" s="3">
        <f t="shared" si="240"/>
        <v>0</v>
      </c>
      <c r="M1949" s="7" t="s">
        <v>1975</v>
      </c>
      <c r="N1949" s="9" t="str">
        <f t="shared" si="241"/>
        <v>A4880</v>
      </c>
      <c r="O1949" s="3">
        <v>604.37570000000005</v>
      </c>
      <c r="P1949" s="3">
        <v>855.41</v>
      </c>
      <c r="Q1949" s="1" t="s">
        <v>8</v>
      </c>
      <c r="R1949" s="1" t="s">
        <v>9</v>
      </c>
      <c r="S1949" s="1" t="s">
        <v>10</v>
      </c>
      <c r="T1949" s="1" t="s">
        <v>1372</v>
      </c>
      <c r="V1949" s="19" t="str">
        <f t="shared" si="244"/>
        <v>Post-calc.</v>
      </c>
      <c r="W1949" s="1" t="str">
        <f t="shared" si="245"/>
        <v>Post-calc.</v>
      </c>
      <c r="X1949" s="1" t="b">
        <f t="shared" si="246"/>
        <v>1</v>
      </c>
      <c r="Z1949" s="3">
        <f t="shared" si="247"/>
        <v>0</v>
      </c>
    </row>
    <row r="1950" spans="1:26" x14ac:dyDescent="0.2">
      <c r="A1950" s="25" t="s">
        <v>4554</v>
      </c>
      <c r="B1950" s="9" t="str">
        <f t="shared" si="242"/>
        <v>A2339</v>
      </c>
      <c r="C1950" s="30">
        <v>3992.4450999999999</v>
      </c>
      <c r="D1950" s="30">
        <v>0</v>
      </c>
      <c r="E1950" s="32"/>
      <c r="F1950" s="27" t="s">
        <v>4424</v>
      </c>
      <c r="G1950" s="34" t="s">
        <v>5535</v>
      </c>
      <c r="H1950" s="10" t="str">
        <f t="shared" si="243"/>
        <v>Pre-calc.</v>
      </c>
      <c r="I1950" s="3">
        <f t="shared" si="240"/>
        <v>0</v>
      </c>
      <c r="M1950" s="7" t="s">
        <v>1976</v>
      </c>
      <c r="N1950" s="9" t="str">
        <f t="shared" si="241"/>
        <v>A4881</v>
      </c>
      <c r="O1950" s="3">
        <v>2446.66</v>
      </c>
      <c r="P1950" s="3">
        <v>2446.66</v>
      </c>
      <c r="Q1950" s="1" t="s">
        <v>14</v>
      </c>
      <c r="R1950" s="1" t="s">
        <v>9</v>
      </c>
      <c r="S1950" s="1" t="s">
        <v>10</v>
      </c>
      <c r="T1950" s="1" t="s">
        <v>69</v>
      </c>
      <c r="V1950" s="19" t="str">
        <f t="shared" si="244"/>
        <v>Pre-calc.</v>
      </c>
      <c r="W1950" s="1" t="str">
        <f t="shared" si="245"/>
        <v>Pre-calc.</v>
      </c>
      <c r="X1950" s="1" t="b">
        <f t="shared" si="246"/>
        <v>1</v>
      </c>
      <c r="Z1950" s="3">
        <f t="shared" si="247"/>
        <v>0</v>
      </c>
    </row>
    <row r="1951" spans="1:26" x14ac:dyDescent="0.2">
      <c r="A1951" s="25" t="s">
        <v>4555</v>
      </c>
      <c r="B1951" s="9" t="str">
        <f t="shared" si="242"/>
        <v>A2340</v>
      </c>
      <c r="C1951" s="30">
        <v>1475.2352000000001</v>
      </c>
      <c r="D1951" s="30">
        <v>0</v>
      </c>
      <c r="E1951" s="32">
        <v>42160</v>
      </c>
      <c r="F1951" s="27" t="s">
        <v>4424</v>
      </c>
      <c r="G1951" s="34" t="s">
        <v>5535</v>
      </c>
      <c r="H1951" s="10" t="str">
        <f t="shared" si="243"/>
        <v>Post-calc.</v>
      </c>
      <c r="I1951" s="3">
        <f t="shared" si="240"/>
        <v>0</v>
      </c>
      <c r="M1951" s="7" t="s">
        <v>1977</v>
      </c>
      <c r="N1951" s="9" t="str">
        <f t="shared" si="241"/>
        <v>A4883</v>
      </c>
      <c r="O1951" s="3">
        <v>168.05520000000001</v>
      </c>
      <c r="P1951" s="3">
        <v>168.05</v>
      </c>
      <c r="Q1951" s="1" t="s">
        <v>8</v>
      </c>
      <c r="R1951" s="1" t="s">
        <v>9</v>
      </c>
      <c r="S1951" s="1" t="s">
        <v>10</v>
      </c>
      <c r="T1951" s="1" t="s">
        <v>1372</v>
      </c>
      <c r="V1951" s="19" t="str">
        <f t="shared" si="244"/>
        <v>Post-calc.</v>
      </c>
      <c r="W1951" s="1" t="str">
        <f t="shared" si="245"/>
        <v>Post-calc.</v>
      </c>
      <c r="X1951" s="1" t="b">
        <f t="shared" si="246"/>
        <v>1</v>
      </c>
      <c r="Z1951" s="3">
        <f t="shared" si="247"/>
        <v>0</v>
      </c>
    </row>
    <row r="1952" spans="1:26" x14ac:dyDescent="0.2">
      <c r="A1952" s="25" t="s">
        <v>4556</v>
      </c>
      <c r="B1952" s="9" t="str">
        <f t="shared" si="242"/>
        <v>A2346</v>
      </c>
      <c r="C1952" s="30">
        <v>624.27509999999995</v>
      </c>
      <c r="D1952" s="30">
        <v>185.28</v>
      </c>
      <c r="E1952" s="32">
        <v>42088</v>
      </c>
      <c r="F1952" s="27" t="s">
        <v>4424</v>
      </c>
      <c r="G1952" s="34" t="s">
        <v>5535</v>
      </c>
      <c r="H1952" s="10" t="str">
        <f t="shared" si="243"/>
        <v>Post-calc.</v>
      </c>
      <c r="I1952" s="3">
        <f t="shared" si="240"/>
        <v>0</v>
      </c>
      <c r="M1952" s="7" t="s">
        <v>1978</v>
      </c>
      <c r="N1952" s="9" t="str">
        <f t="shared" si="241"/>
        <v>A4884</v>
      </c>
      <c r="O1952" s="3">
        <v>288.60000000000002</v>
      </c>
      <c r="P1952" s="3">
        <v>296</v>
      </c>
      <c r="Q1952" s="1" t="s">
        <v>8</v>
      </c>
      <c r="R1952" s="1" t="s">
        <v>9</v>
      </c>
      <c r="S1952" s="1" t="s">
        <v>10</v>
      </c>
      <c r="T1952" s="1" t="s">
        <v>1267</v>
      </c>
      <c r="V1952" s="19" t="str">
        <f t="shared" si="244"/>
        <v>Post-calc.</v>
      </c>
      <c r="W1952" s="1" t="str">
        <f t="shared" si="245"/>
        <v>Post-calc.</v>
      </c>
      <c r="X1952" s="1" t="b">
        <f t="shared" si="246"/>
        <v>1</v>
      </c>
      <c r="Z1952" s="3">
        <f t="shared" si="247"/>
        <v>0</v>
      </c>
    </row>
    <row r="1953" spans="1:26" x14ac:dyDescent="0.2">
      <c r="A1953" s="25" t="s">
        <v>4557</v>
      </c>
      <c r="B1953" s="9" t="str">
        <f t="shared" si="242"/>
        <v>A2347</v>
      </c>
      <c r="C1953" s="30">
        <v>470.7552</v>
      </c>
      <c r="D1953" s="30">
        <v>458.77440000000001</v>
      </c>
      <c r="E1953" s="32">
        <v>42236</v>
      </c>
      <c r="F1953" s="27" t="s">
        <v>4424</v>
      </c>
      <c r="G1953" s="34" t="s">
        <v>5535</v>
      </c>
      <c r="H1953" s="10" t="str">
        <f t="shared" si="243"/>
        <v>Post-calc.</v>
      </c>
      <c r="I1953" s="3">
        <f t="shared" si="240"/>
        <v>0</v>
      </c>
      <c r="M1953" s="7" t="s">
        <v>1979</v>
      </c>
      <c r="N1953" s="9" t="str">
        <f t="shared" si="241"/>
        <v>A4893</v>
      </c>
      <c r="O1953" s="3">
        <v>2022.54</v>
      </c>
      <c r="P1953" s="3">
        <v>3944.07</v>
      </c>
      <c r="Q1953" s="1" t="s">
        <v>8</v>
      </c>
      <c r="R1953" s="1" t="s">
        <v>9</v>
      </c>
      <c r="S1953" s="1" t="s">
        <v>10</v>
      </c>
      <c r="T1953" s="1" t="s">
        <v>69</v>
      </c>
      <c r="V1953" s="19" t="str">
        <f t="shared" si="244"/>
        <v>Post-calc.</v>
      </c>
      <c r="W1953" s="1" t="str">
        <f t="shared" si="245"/>
        <v>Post-calc.</v>
      </c>
      <c r="X1953" s="1" t="b">
        <f t="shared" si="246"/>
        <v>1</v>
      </c>
      <c r="Z1953" s="3">
        <f t="shared" si="247"/>
        <v>0</v>
      </c>
    </row>
    <row r="1954" spans="1:26" x14ac:dyDescent="0.2">
      <c r="A1954" s="25" t="s">
        <v>4558</v>
      </c>
      <c r="B1954" s="9" t="str">
        <f t="shared" si="242"/>
        <v>A2358</v>
      </c>
      <c r="C1954" s="30">
        <v>134.8417</v>
      </c>
      <c r="D1954" s="30">
        <v>30.88</v>
      </c>
      <c r="E1954" s="32">
        <v>42118</v>
      </c>
      <c r="F1954" s="27" t="s">
        <v>4424</v>
      </c>
      <c r="G1954" s="34" t="s">
        <v>5535</v>
      </c>
      <c r="H1954" s="10" t="str">
        <f t="shared" si="243"/>
        <v>Post-calc.</v>
      </c>
      <c r="I1954" s="3">
        <f t="shared" si="240"/>
        <v>0</v>
      </c>
      <c r="M1954" s="7" t="s">
        <v>1980</v>
      </c>
      <c r="N1954" s="9" t="str">
        <f t="shared" si="241"/>
        <v>A4898</v>
      </c>
      <c r="O1954" s="3">
        <v>105.03700000000001</v>
      </c>
      <c r="P1954" s="3">
        <v>105.03700000000001</v>
      </c>
      <c r="Q1954" s="1" t="s">
        <v>14</v>
      </c>
      <c r="R1954" s="1" t="s">
        <v>9</v>
      </c>
      <c r="S1954" s="1" t="s">
        <v>10</v>
      </c>
      <c r="T1954" s="1" t="s">
        <v>69</v>
      </c>
      <c r="V1954" s="19" t="str">
        <f t="shared" si="244"/>
        <v>Pre-calc.</v>
      </c>
      <c r="W1954" s="1" t="str">
        <f t="shared" si="245"/>
        <v>Pre-calc.</v>
      </c>
      <c r="X1954" s="1" t="b">
        <f t="shared" si="246"/>
        <v>1</v>
      </c>
      <c r="Z1954" s="3">
        <f t="shared" si="247"/>
        <v>0</v>
      </c>
    </row>
    <row r="1955" spans="1:26" x14ac:dyDescent="0.2">
      <c r="A1955" s="25" t="s">
        <v>4559</v>
      </c>
      <c r="B1955" s="9" t="str">
        <f t="shared" si="242"/>
        <v>A2359</v>
      </c>
      <c r="C1955" s="30">
        <v>157.58959999999999</v>
      </c>
      <c r="D1955" s="30">
        <v>61.76</v>
      </c>
      <c r="E1955" s="32">
        <v>42157</v>
      </c>
      <c r="F1955" s="27" t="s">
        <v>4424</v>
      </c>
      <c r="G1955" s="34" t="s">
        <v>5535</v>
      </c>
      <c r="H1955" s="10" t="str">
        <f t="shared" si="243"/>
        <v>Post-calc.</v>
      </c>
      <c r="I1955" s="3">
        <f t="shared" si="240"/>
        <v>0</v>
      </c>
      <c r="M1955" s="7" t="s">
        <v>1981</v>
      </c>
      <c r="N1955" s="9" t="str">
        <f t="shared" si="241"/>
        <v>A4905</v>
      </c>
      <c r="O1955" s="3">
        <v>265.89850000000001</v>
      </c>
      <c r="P1955" s="3">
        <v>265.89999999999998</v>
      </c>
      <c r="Q1955" s="1" t="s">
        <v>8</v>
      </c>
      <c r="R1955" s="1" t="s">
        <v>9</v>
      </c>
      <c r="S1955" s="1" t="s">
        <v>10</v>
      </c>
      <c r="T1955" s="1" t="s">
        <v>1372</v>
      </c>
      <c r="V1955" s="19" t="str">
        <f t="shared" si="244"/>
        <v>Post-calc.</v>
      </c>
      <c r="W1955" s="1" t="str">
        <f t="shared" si="245"/>
        <v>Post-calc.</v>
      </c>
      <c r="X1955" s="1" t="b">
        <f t="shared" si="246"/>
        <v>1</v>
      </c>
      <c r="Z1955" s="3">
        <f t="shared" si="247"/>
        <v>0</v>
      </c>
    </row>
    <row r="1956" spans="1:26" x14ac:dyDescent="0.2">
      <c r="A1956" s="25" t="s">
        <v>4560</v>
      </c>
      <c r="B1956" s="9" t="str">
        <f t="shared" si="242"/>
        <v>A2375</v>
      </c>
      <c r="C1956" s="30">
        <v>611.93439999999998</v>
      </c>
      <c r="D1956" s="30">
        <v>231.6</v>
      </c>
      <c r="E1956" s="32">
        <v>42121</v>
      </c>
      <c r="F1956" s="27" t="s">
        <v>4424</v>
      </c>
      <c r="G1956" s="34" t="s">
        <v>5535</v>
      </c>
      <c r="H1956" s="10" t="str">
        <f t="shared" si="243"/>
        <v>Post-calc.</v>
      </c>
      <c r="I1956" s="3">
        <f t="shared" si="240"/>
        <v>0</v>
      </c>
      <c r="M1956" s="7" t="s">
        <v>1982</v>
      </c>
      <c r="N1956" s="9" t="str">
        <f t="shared" si="241"/>
        <v>A4906</v>
      </c>
      <c r="O1956" s="3">
        <v>413.48809999999997</v>
      </c>
      <c r="P1956" s="3">
        <v>224.96</v>
      </c>
      <c r="Q1956" s="1" t="s">
        <v>8</v>
      </c>
      <c r="R1956" s="1" t="s">
        <v>9</v>
      </c>
      <c r="S1956" s="1" t="s">
        <v>10</v>
      </c>
      <c r="T1956" s="1" t="s">
        <v>1372</v>
      </c>
      <c r="V1956" s="19" t="str">
        <f t="shared" si="244"/>
        <v>Post-calc.</v>
      </c>
      <c r="W1956" s="1" t="str">
        <f t="shared" si="245"/>
        <v>Post-calc.</v>
      </c>
      <c r="X1956" s="1" t="b">
        <f t="shared" si="246"/>
        <v>1</v>
      </c>
      <c r="Z1956" s="3">
        <f t="shared" si="247"/>
        <v>0</v>
      </c>
    </row>
    <row r="1957" spans="1:26" x14ac:dyDescent="0.2">
      <c r="A1957" s="25" t="s">
        <v>4561</v>
      </c>
      <c r="B1957" s="9" t="str">
        <f t="shared" si="242"/>
        <v>A2376</v>
      </c>
      <c r="C1957" s="30">
        <v>356.09010000000001</v>
      </c>
      <c r="D1957" s="30">
        <v>77.2</v>
      </c>
      <c r="E1957" s="32">
        <v>42163</v>
      </c>
      <c r="F1957" s="27" t="s">
        <v>4424</v>
      </c>
      <c r="G1957" s="34" t="s">
        <v>5535</v>
      </c>
      <c r="H1957" s="10" t="str">
        <f t="shared" si="243"/>
        <v>Post-calc.</v>
      </c>
      <c r="I1957" s="3">
        <f t="shared" si="240"/>
        <v>0</v>
      </c>
      <c r="M1957" s="7" t="s">
        <v>1983</v>
      </c>
      <c r="N1957" s="9" t="str">
        <f t="shared" si="241"/>
        <v>A4921</v>
      </c>
      <c r="O1957" s="3">
        <v>188.65430000000001</v>
      </c>
      <c r="P1957" s="3">
        <v>181.95660000000001</v>
      </c>
      <c r="Q1957" s="1" t="s">
        <v>8</v>
      </c>
      <c r="R1957" s="1" t="s">
        <v>9</v>
      </c>
      <c r="S1957" s="1" t="s">
        <v>10</v>
      </c>
      <c r="T1957" s="1" t="s">
        <v>648</v>
      </c>
      <c r="V1957" s="19" t="str">
        <f t="shared" si="244"/>
        <v>Post-calc.</v>
      </c>
      <c r="W1957" s="1" t="str">
        <f t="shared" si="245"/>
        <v>Post-calc.</v>
      </c>
      <c r="X1957" s="1" t="b">
        <f t="shared" si="246"/>
        <v>1</v>
      </c>
      <c r="Z1957" s="3">
        <f t="shared" si="247"/>
        <v>0</v>
      </c>
    </row>
    <row r="1958" spans="1:26" x14ac:dyDescent="0.2">
      <c r="A1958" s="25" t="s">
        <v>4562</v>
      </c>
      <c r="B1958" s="9" t="str">
        <f t="shared" si="242"/>
        <v>A2377</v>
      </c>
      <c r="C1958" s="30">
        <v>141.80930000000001</v>
      </c>
      <c r="D1958" s="30">
        <v>0</v>
      </c>
      <c r="E1958" s="32">
        <v>42154</v>
      </c>
      <c r="F1958" s="27" t="s">
        <v>4424</v>
      </c>
      <c r="G1958" s="34" t="s">
        <v>5535</v>
      </c>
      <c r="H1958" s="10" t="str">
        <f t="shared" si="243"/>
        <v>Post-calc.</v>
      </c>
      <c r="I1958" s="3">
        <f t="shared" si="240"/>
        <v>0</v>
      </c>
      <c r="M1958" s="7" t="s">
        <v>1984</v>
      </c>
      <c r="N1958" s="9" t="str">
        <f t="shared" si="241"/>
        <v>A4926</v>
      </c>
      <c r="O1958" s="3">
        <v>1437.5</v>
      </c>
      <c r="P1958" s="3">
        <v>1437.5</v>
      </c>
      <c r="Q1958" s="1" t="s">
        <v>8</v>
      </c>
      <c r="R1958" s="1" t="s">
        <v>9</v>
      </c>
      <c r="S1958" s="1" t="s">
        <v>10</v>
      </c>
      <c r="T1958" s="1" t="s">
        <v>69</v>
      </c>
      <c r="V1958" s="19" t="str">
        <f t="shared" si="244"/>
        <v>Post-calc.</v>
      </c>
      <c r="W1958" s="1" t="str">
        <f t="shared" si="245"/>
        <v>Post-calc.</v>
      </c>
      <c r="X1958" s="1" t="b">
        <f t="shared" si="246"/>
        <v>1</v>
      </c>
      <c r="Z1958" s="3">
        <f t="shared" si="247"/>
        <v>0</v>
      </c>
    </row>
    <row r="1959" spans="1:26" x14ac:dyDescent="0.2">
      <c r="A1959" s="25" t="s">
        <v>4563</v>
      </c>
      <c r="B1959" s="9" t="str">
        <f t="shared" si="242"/>
        <v>A2415</v>
      </c>
      <c r="C1959" s="30">
        <v>664.54100000000005</v>
      </c>
      <c r="D1959" s="30">
        <v>185.28</v>
      </c>
      <c r="E1959" s="32">
        <v>42135</v>
      </c>
      <c r="F1959" s="27" t="s">
        <v>4424</v>
      </c>
      <c r="G1959" s="34" t="s">
        <v>5535</v>
      </c>
      <c r="H1959" s="10" t="str">
        <f t="shared" si="243"/>
        <v>Post-calc.</v>
      </c>
      <c r="I1959" s="3">
        <f t="shared" si="240"/>
        <v>0</v>
      </c>
      <c r="M1959" s="7" t="s">
        <v>1985</v>
      </c>
      <c r="N1959" s="9" t="str">
        <f t="shared" si="241"/>
        <v>A4992</v>
      </c>
      <c r="O1959" s="3">
        <v>418.08330000000001</v>
      </c>
      <c r="P1959" s="3">
        <v>429.30990000000003</v>
      </c>
      <c r="Q1959" s="1" t="s">
        <v>8</v>
      </c>
      <c r="R1959" s="1" t="s">
        <v>9</v>
      </c>
      <c r="S1959" s="1" t="s">
        <v>10</v>
      </c>
      <c r="T1959" s="1" t="s">
        <v>1528</v>
      </c>
      <c r="V1959" s="19" t="str">
        <f t="shared" si="244"/>
        <v>Post-calc.</v>
      </c>
      <c r="W1959" s="1" t="str">
        <f t="shared" si="245"/>
        <v>Post-calc.</v>
      </c>
      <c r="X1959" s="1" t="b">
        <f t="shared" si="246"/>
        <v>1</v>
      </c>
      <c r="Z1959" s="3">
        <f t="shared" si="247"/>
        <v>0</v>
      </c>
    </row>
    <row r="1960" spans="1:26" x14ac:dyDescent="0.2">
      <c r="A1960" s="25" t="s">
        <v>4564</v>
      </c>
      <c r="B1960" s="9" t="str">
        <f t="shared" si="242"/>
        <v>A2416</v>
      </c>
      <c r="C1960" s="30">
        <v>784.52440000000001</v>
      </c>
      <c r="D1960" s="30">
        <v>262.48</v>
      </c>
      <c r="E1960" s="32">
        <v>42205</v>
      </c>
      <c r="F1960" s="27" t="s">
        <v>4424</v>
      </c>
      <c r="G1960" s="34" t="s">
        <v>5535</v>
      </c>
      <c r="H1960" s="10" t="str">
        <f t="shared" si="243"/>
        <v>Post-calc.</v>
      </c>
      <c r="I1960" s="3">
        <f t="shared" si="240"/>
        <v>0</v>
      </c>
      <c r="M1960" s="7" t="s">
        <v>1986</v>
      </c>
      <c r="N1960" s="9" t="str">
        <f t="shared" si="241"/>
        <v>A4993</v>
      </c>
      <c r="O1960" s="3">
        <v>1862.8420000000001</v>
      </c>
      <c r="P1960" s="3">
        <v>1856.1130000000001</v>
      </c>
      <c r="Q1960" s="1" t="s">
        <v>8</v>
      </c>
      <c r="R1960" s="1" t="s">
        <v>9</v>
      </c>
      <c r="S1960" s="1" t="s">
        <v>10</v>
      </c>
      <c r="T1960" s="1" t="s">
        <v>1528</v>
      </c>
      <c r="V1960" s="19" t="str">
        <f t="shared" si="244"/>
        <v>Post-calc.</v>
      </c>
      <c r="W1960" s="1" t="str">
        <f t="shared" si="245"/>
        <v>Post-calc.</v>
      </c>
      <c r="X1960" s="1" t="b">
        <f t="shared" si="246"/>
        <v>1</v>
      </c>
      <c r="Z1960" s="3">
        <f t="shared" si="247"/>
        <v>0</v>
      </c>
    </row>
    <row r="1961" spans="1:26" x14ac:dyDescent="0.2">
      <c r="A1961" s="25" t="s">
        <v>4565</v>
      </c>
      <c r="B1961" s="9" t="str">
        <f t="shared" si="242"/>
        <v>A2438</v>
      </c>
      <c r="C1961" s="30">
        <v>440.88220000000001</v>
      </c>
      <c r="D1961" s="30">
        <v>11.58</v>
      </c>
      <c r="E1961" s="32">
        <v>42160</v>
      </c>
      <c r="F1961" s="27" t="s">
        <v>4424</v>
      </c>
      <c r="G1961" s="34" t="s">
        <v>5535</v>
      </c>
      <c r="H1961" s="10" t="str">
        <f t="shared" si="243"/>
        <v>Post-calc.</v>
      </c>
      <c r="I1961" s="3">
        <f t="shared" si="240"/>
        <v>0</v>
      </c>
      <c r="M1961" s="7" t="s">
        <v>1987</v>
      </c>
      <c r="N1961" s="9" t="str">
        <f t="shared" si="241"/>
        <v>A4994</v>
      </c>
      <c r="O1961" s="3">
        <v>1116.0416</v>
      </c>
      <c r="P1961" s="3">
        <v>1105.7764999999999</v>
      </c>
      <c r="Q1961" s="1" t="s">
        <v>8</v>
      </c>
      <c r="R1961" s="1" t="s">
        <v>9</v>
      </c>
      <c r="S1961" s="1" t="s">
        <v>10</v>
      </c>
      <c r="T1961" s="1" t="s">
        <v>1528</v>
      </c>
      <c r="V1961" s="19" t="str">
        <f t="shared" si="244"/>
        <v>Post-calc.</v>
      </c>
      <c r="W1961" s="1" t="str">
        <f t="shared" si="245"/>
        <v>Post-calc.</v>
      </c>
      <c r="X1961" s="1" t="b">
        <f t="shared" si="246"/>
        <v>1</v>
      </c>
      <c r="Z1961" s="3">
        <f t="shared" si="247"/>
        <v>0</v>
      </c>
    </row>
    <row r="1962" spans="1:26" x14ac:dyDescent="0.2">
      <c r="A1962" s="25" t="s">
        <v>4566</v>
      </c>
      <c r="B1962" s="9" t="str">
        <f t="shared" si="242"/>
        <v>A2444</v>
      </c>
      <c r="C1962" s="30">
        <v>404.5652</v>
      </c>
      <c r="D1962" s="30">
        <v>123.52</v>
      </c>
      <c r="E1962" s="32">
        <v>42122</v>
      </c>
      <c r="F1962" s="27" t="s">
        <v>4424</v>
      </c>
      <c r="G1962" s="34" t="s">
        <v>5535</v>
      </c>
      <c r="H1962" s="10" t="str">
        <f t="shared" si="243"/>
        <v>Post-calc.</v>
      </c>
      <c r="I1962" s="3">
        <f t="shared" si="240"/>
        <v>0</v>
      </c>
      <c r="M1962" s="7" t="s">
        <v>1988</v>
      </c>
      <c r="N1962" s="9" t="str">
        <f t="shared" si="241"/>
        <v>A4996</v>
      </c>
      <c r="O1962" s="3">
        <v>1213.01</v>
      </c>
      <c r="P1962" s="3">
        <v>1213.01</v>
      </c>
      <c r="Q1962" s="1" t="s">
        <v>8</v>
      </c>
      <c r="R1962" s="1" t="s">
        <v>9</v>
      </c>
      <c r="S1962" s="1" t="s">
        <v>10</v>
      </c>
      <c r="T1962" s="1" t="s">
        <v>1260</v>
      </c>
      <c r="V1962" s="19" t="str">
        <f t="shared" si="244"/>
        <v>Post-calc.</v>
      </c>
      <c r="W1962" s="1" t="str">
        <f t="shared" si="245"/>
        <v>Post-calc.</v>
      </c>
      <c r="X1962" s="1" t="b">
        <f t="shared" si="246"/>
        <v>1</v>
      </c>
      <c r="Z1962" s="3">
        <f t="shared" si="247"/>
        <v>0</v>
      </c>
    </row>
    <row r="1963" spans="1:26" x14ac:dyDescent="0.2">
      <c r="A1963" s="25" t="s">
        <v>4567</v>
      </c>
      <c r="B1963" s="9" t="str">
        <f t="shared" si="242"/>
        <v>A2455</v>
      </c>
      <c r="C1963" s="30">
        <v>358.97730000000001</v>
      </c>
      <c r="D1963" s="30">
        <v>0</v>
      </c>
      <c r="E1963" s="32">
        <v>42079</v>
      </c>
      <c r="F1963" s="27" t="s">
        <v>4424</v>
      </c>
      <c r="G1963" s="34" t="s">
        <v>5535</v>
      </c>
      <c r="H1963" s="10" t="str">
        <f t="shared" si="243"/>
        <v>Post-calc.</v>
      </c>
      <c r="I1963" s="3">
        <f t="shared" si="240"/>
        <v>0</v>
      </c>
      <c r="M1963" s="7" t="s">
        <v>1989</v>
      </c>
      <c r="N1963" s="9" t="str">
        <f t="shared" si="241"/>
        <v>A5002</v>
      </c>
      <c r="O1963" s="3">
        <v>802.54650000000004</v>
      </c>
      <c r="P1963" s="3">
        <v>802.54650000000004</v>
      </c>
      <c r="Q1963" s="1" t="s">
        <v>14</v>
      </c>
      <c r="R1963" s="1" t="s">
        <v>9</v>
      </c>
      <c r="S1963" s="1" t="s">
        <v>10</v>
      </c>
      <c r="T1963" s="1" t="s">
        <v>69</v>
      </c>
      <c r="V1963" s="19" t="str">
        <f t="shared" si="244"/>
        <v>Pre-calc.</v>
      </c>
      <c r="W1963" s="1" t="str">
        <f t="shared" si="245"/>
        <v>Pre-calc.</v>
      </c>
      <c r="X1963" s="1" t="b">
        <f t="shared" si="246"/>
        <v>1</v>
      </c>
      <c r="Z1963" s="3">
        <f t="shared" si="247"/>
        <v>0</v>
      </c>
    </row>
    <row r="1964" spans="1:26" x14ac:dyDescent="0.2">
      <c r="A1964" s="25" t="s">
        <v>4568</v>
      </c>
      <c r="B1964" s="9" t="str">
        <f t="shared" si="242"/>
        <v>A2471</v>
      </c>
      <c r="C1964" s="30">
        <v>149.25409999999999</v>
      </c>
      <c r="D1964" s="30">
        <v>0</v>
      </c>
      <c r="E1964" s="32">
        <v>42093</v>
      </c>
      <c r="F1964" s="27" t="s">
        <v>4424</v>
      </c>
      <c r="G1964" s="34" t="s">
        <v>5535</v>
      </c>
      <c r="H1964" s="10" t="str">
        <f t="shared" si="243"/>
        <v>Post-calc.</v>
      </c>
      <c r="I1964" s="3">
        <f t="shared" si="240"/>
        <v>0</v>
      </c>
      <c r="M1964" s="7" t="s">
        <v>1990</v>
      </c>
      <c r="N1964" s="9" t="str">
        <f t="shared" si="241"/>
        <v>A5004</v>
      </c>
      <c r="O1964" s="3">
        <v>357.60050000000001</v>
      </c>
      <c r="P1964" s="3">
        <v>357.60050000000001</v>
      </c>
      <c r="Q1964" s="1" t="s">
        <v>14</v>
      </c>
      <c r="R1964" s="1" t="s">
        <v>9</v>
      </c>
      <c r="S1964" s="1" t="s">
        <v>10</v>
      </c>
      <c r="T1964" s="1" t="s">
        <v>69</v>
      </c>
      <c r="V1964" s="19" t="str">
        <f t="shared" si="244"/>
        <v>Pre-calc.</v>
      </c>
      <c r="W1964" s="1" t="str">
        <f t="shared" si="245"/>
        <v>Pre-calc.</v>
      </c>
      <c r="X1964" s="1" t="b">
        <f t="shared" si="246"/>
        <v>1</v>
      </c>
      <c r="Z1964" s="3">
        <f t="shared" si="247"/>
        <v>0</v>
      </c>
    </row>
    <row r="1965" spans="1:26" x14ac:dyDescent="0.2">
      <c r="A1965" s="25" t="s">
        <v>4569</v>
      </c>
      <c r="B1965" s="9" t="str">
        <f t="shared" si="242"/>
        <v>A2499</v>
      </c>
      <c r="C1965" s="30">
        <v>325.15410000000003</v>
      </c>
      <c r="D1965" s="30">
        <v>77.2</v>
      </c>
      <c r="E1965" s="32">
        <v>42086</v>
      </c>
      <c r="F1965" s="27" t="s">
        <v>4424</v>
      </c>
      <c r="G1965" s="34" t="s">
        <v>5535</v>
      </c>
      <c r="H1965" s="10" t="str">
        <f t="shared" si="243"/>
        <v>Post-calc.</v>
      </c>
      <c r="I1965" s="3">
        <f t="shared" si="240"/>
        <v>0</v>
      </c>
      <c r="M1965" s="7" t="s">
        <v>1991</v>
      </c>
      <c r="N1965" s="9" t="str">
        <f t="shared" si="241"/>
        <v>A5005</v>
      </c>
      <c r="O1965" s="3">
        <v>357.60050000000001</v>
      </c>
      <c r="P1965" s="3">
        <v>357.60050000000001</v>
      </c>
      <c r="Q1965" s="1" t="s">
        <v>14</v>
      </c>
      <c r="R1965" s="1" t="s">
        <v>9</v>
      </c>
      <c r="S1965" s="1" t="s">
        <v>10</v>
      </c>
      <c r="T1965" s="1" t="s">
        <v>69</v>
      </c>
      <c r="V1965" s="19" t="str">
        <f t="shared" si="244"/>
        <v>Pre-calc.</v>
      </c>
      <c r="W1965" s="1" t="str">
        <f t="shared" si="245"/>
        <v>Pre-calc.</v>
      </c>
      <c r="X1965" s="1" t="b">
        <f t="shared" si="246"/>
        <v>1</v>
      </c>
      <c r="Z1965" s="3">
        <f t="shared" si="247"/>
        <v>0</v>
      </c>
    </row>
    <row r="1966" spans="1:26" x14ac:dyDescent="0.2">
      <c r="A1966" s="25" t="s">
        <v>4570</v>
      </c>
      <c r="B1966" s="9" t="str">
        <f t="shared" si="242"/>
        <v>A2500</v>
      </c>
      <c r="C1966" s="30">
        <v>271.52440000000001</v>
      </c>
      <c r="D1966" s="30">
        <v>61.76</v>
      </c>
      <c r="E1966" s="32">
        <v>42124</v>
      </c>
      <c r="F1966" s="27" t="s">
        <v>4424</v>
      </c>
      <c r="G1966" s="34" t="s">
        <v>5535</v>
      </c>
      <c r="H1966" s="10" t="str">
        <f t="shared" si="243"/>
        <v>Post-calc.</v>
      </c>
      <c r="I1966" s="3">
        <f t="shared" si="240"/>
        <v>0</v>
      </c>
      <c r="M1966" s="7" t="s">
        <v>1992</v>
      </c>
      <c r="N1966" s="9" t="str">
        <f t="shared" si="241"/>
        <v>A5015</v>
      </c>
      <c r="O1966" s="3">
        <v>602.21</v>
      </c>
      <c r="P1966" s="3">
        <v>602.21</v>
      </c>
      <c r="Q1966" s="1" t="s">
        <v>8</v>
      </c>
      <c r="R1966" s="1" t="s">
        <v>9</v>
      </c>
      <c r="S1966" s="1" t="s">
        <v>10</v>
      </c>
      <c r="T1966" s="1" t="s">
        <v>1372</v>
      </c>
      <c r="V1966" s="19" t="str">
        <f t="shared" si="244"/>
        <v>Post-calc.</v>
      </c>
      <c r="W1966" s="1" t="str">
        <f t="shared" si="245"/>
        <v>Post-calc.</v>
      </c>
      <c r="X1966" s="1" t="b">
        <f t="shared" si="246"/>
        <v>1</v>
      </c>
      <c r="Z1966" s="3">
        <f t="shared" si="247"/>
        <v>0</v>
      </c>
    </row>
    <row r="1967" spans="1:26" x14ac:dyDescent="0.2">
      <c r="A1967" s="25" t="s">
        <v>4571</v>
      </c>
      <c r="B1967" s="9" t="str">
        <f t="shared" si="242"/>
        <v>A2501</v>
      </c>
      <c r="C1967" s="30">
        <v>228.26159999999999</v>
      </c>
      <c r="D1967" s="30">
        <v>217.7971</v>
      </c>
      <c r="E1967" s="32">
        <v>42230</v>
      </c>
      <c r="F1967" s="27" t="s">
        <v>4424</v>
      </c>
      <c r="G1967" s="34" t="s">
        <v>5535</v>
      </c>
      <c r="H1967" s="10" t="str">
        <f t="shared" si="243"/>
        <v>Post-calc.</v>
      </c>
      <c r="I1967" s="3">
        <f t="shared" si="240"/>
        <v>0</v>
      </c>
      <c r="M1967" s="7" t="s">
        <v>1993</v>
      </c>
      <c r="N1967" s="9" t="str">
        <f t="shared" si="241"/>
        <v>A5016</v>
      </c>
      <c r="O1967" s="3">
        <v>13560</v>
      </c>
      <c r="P1967" s="3">
        <v>11549.43</v>
      </c>
      <c r="Q1967" s="1" t="s">
        <v>8</v>
      </c>
      <c r="R1967" s="1" t="s">
        <v>9</v>
      </c>
      <c r="S1967" s="1" t="s">
        <v>10</v>
      </c>
      <c r="T1967" s="1" t="s">
        <v>1372</v>
      </c>
      <c r="V1967" s="19" t="str">
        <f t="shared" si="244"/>
        <v>Post-calc.</v>
      </c>
      <c r="W1967" s="1" t="str">
        <f t="shared" si="245"/>
        <v>Post-calc.</v>
      </c>
      <c r="X1967" s="1" t="b">
        <f t="shared" si="246"/>
        <v>1</v>
      </c>
      <c r="Z1967" s="3">
        <f t="shared" si="247"/>
        <v>0</v>
      </c>
    </row>
    <row r="1968" spans="1:26" x14ac:dyDescent="0.2">
      <c r="A1968" s="25" t="s">
        <v>4572</v>
      </c>
      <c r="B1968" s="9" t="str">
        <f t="shared" si="242"/>
        <v>A2502</v>
      </c>
      <c r="C1968" s="30">
        <v>19980.745699999999</v>
      </c>
      <c r="D1968" s="30">
        <v>0</v>
      </c>
      <c r="E1968" s="32"/>
      <c r="F1968" s="27" t="s">
        <v>4424</v>
      </c>
      <c r="G1968" s="34" t="s">
        <v>5535</v>
      </c>
      <c r="H1968" s="10" t="str">
        <f t="shared" si="243"/>
        <v>Pre-calc.</v>
      </c>
      <c r="I1968" s="3">
        <f t="shared" si="240"/>
        <v>0</v>
      </c>
      <c r="M1968" s="7" t="s">
        <v>1994</v>
      </c>
      <c r="N1968" s="9" t="str">
        <f t="shared" si="241"/>
        <v>A5021</v>
      </c>
      <c r="O1968" s="3">
        <v>75.288799999999995</v>
      </c>
      <c r="P1968" s="3">
        <v>75.288799999999995</v>
      </c>
      <c r="Q1968" s="1" t="s">
        <v>8</v>
      </c>
      <c r="R1968" s="1" t="s">
        <v>9</v>
      </c>
      <c r="S1968" s="1" t="s">
        <v>10</v>
      </c>
      <c r="T1968" s="1" t="s">
        <v>1528</v>
      </c>
      <c r="V1968" s="19" t="str">
        <f t="shared" si="244"/>
        <v>Post-calc.</v>
      </c>
      <c r="W1968" s="1" t="str">
        <f t="shared" si="245"/>
        <v>Post-calc.</v>
      </c>
      <c r="X1968" s="1" t="b">
        <f t="shared" si="246"/>
        <v>1</v>
      </c>
      <c r="Z1968" s="3">
        <f t="shared" si="247"/>
        <v>0</v>
      </c>
    </row>
    <row r="1969" spans="1:26" x14ac:dyDescent="0.2">
      <c r="A1969" s="25" t="s">
        <v>4573</v>
      </c>
      <c r="B1969" s="9" t="str">
        <f t="shared" si="242"/>
        <v>A2503</v>
      </c>
      <c r="C1969" s="30">
        <v>3232.3069999999998</v>
      </c>
      <c r="D1969" s="30">
        <v>7.72</v>
      </c>
      <c r="E1969" s="32">
        <v>42214</v>
      </c>
      <c r="F1969" s="27" t="s">
        <v>4424</v>
      </c>
      <c r="G1969" s="34" t="s">
        <v>5535</v>
      </c>
      <c r="H1969" s="10" t="str">
        <f t="shared" si="243"/>
        <v>Post-calc.</v>
      </c>
      <c r="I1969" s="3">
        <f t="shared" si="240"/>
        <v>0</v>
      </c>
      <c r="M1969" s="7" t="s">
        <v>1995</v>
      </c>
      <c r="N1969" s="9" t="str">
        <f t="shared" si="241"/>
        <v>A5027</v>
      </c>
      <c r="O1969" s="3">
        <v>60.719200000000001</v>
      </c>
      <c r="P1969" s="3">
        <v>61.4452</v>
      </c>
      <c r="Q1969" s="1" t="s">
        <v>8</v>
      </c>
      <c r="R1969" s="1" t="s">
        <v>9</v>
      </c>
      <c r="S1969" s="1" t="s">
        <v>10</v>
      </c>
      <c r="T1969" s="1" t="s">
        <v>1260</v>
      </c>
      <c r="V1969" s="19" t="str">
        <f t="shared" si="244"/>
        <v>Post-calc.</v>
      </c>
      <c r="W1969" s="1" t="str">
        <f t="shared" si="245"/>
        <v>Post-calc.</v>
      </c>
      <c r="X1969" s="1" t="b">
        <f t="shared" si="246"/>
        <v>1</v>
      </c>
      <c r="Z1969" s="3">
        <f t="shared" si="247"/>
        <v>0</v>
      </c>
    </row>
    <row r="1970" spans="1:26" x14ac:dyDescent="0.2">
      <c r="A1970" s="25" t="s">
        <v>4574</v>
      </c>
      <c r="B1970" s="9" t="str">
        <f t="shared" si="242"/>
        <v>A2504</v>
      </c>
      <c r="C1970" s="30">
        <v>227.8408</v>
      </c>
      <c r="D1970" s="30">
        <v>221.27600000000001</v>
      </c>
      <c r="E1970" s="32">
        <v>42073</v>
      </c>
      <c r="F1970" s="27" t="s">
        <v>4424</v>
      </c>
      <c r="G1970" s="34" t="s">
        <v>5535</v>
      </c>
      <c r="H1970" s="10" t="str">
        <f t="shared" si="243"/>
        <v>Post-calc.</v>
      </c>
      <c r="I1970" s="3">
        <f t="shared" si="240"/>
        <v>0</v>
      </c>
      <c r="M1970" s="7" t="s">
        <v>1996</v>
      </c>
      <c r="N1970" s="9" t="str">
        <f t="shared" si="241"/>
        <v>A5032</v>
      </c>
      <c r="O1970" s="3">
        <v>530</v>
      </c>
      <c r="P1970" s="3">
        <v>542.72</v>
      </c>
      <c r="Q1970" s="1" t="s">
        <v>8</v>
      </c>
      <c r="R1970" s="1" t="s">
        <v>9</v>
      </c>
      <c r="S1970" s="1" t="s">
        <v>10</v>
      </c>
      <c r="T1970" s="1" t="s">
        <v>69</v>
      </c>
      <c r="V1970" s="19" t="str">
        <f t="shared" si="244"/>
        <v>Post-calc.</v>
      </c>
      <c r="W1970" s="1" t="str">
        <f t="shared" si="245"/>
        <v>Post-calc.</v>
      </c>
      <c r="X1970" s="1" t="b">
        <f t="shared" si="246"/>
        <v>1</v>
      </c>
      <c r="Z1970" s="3">
        <f t="shared" si="247"/>
        <v>0</v>
      </c>
    </row>
    <row r="1971" spans="1:26" x14ac:dyDescent="0.2">
      <c r="A1971" s="25" t="s">
        <v>4575</v>
      </c>
      <c r="B1971" s="9" t="str">
        <f t="shared" si="242"/>
        <v>A2514</v>
      </c>
      <c r="C1971" s="30">
        <v>387.21019999999999</v>
      </c>
      <c r="D1971" s="30">
        <v>0</v>
      </c>
      <c r="E1971" s="32"/>
      <c r="F1971" s="27" t="s">
        <v>4424</v>
      </c>
      <c r="G1971" s="34" t="s">
        <v>5535</v>
      </c>
      <c r="H1971" s="10" t="str">
        <f t="shared" si="243"/>
        <v>Pre-calc.</v>
      </c>
      <c r="I1971" s="3">
        <f t="shared" si="240"/>
        <v>0</v>
      </c>
      <c r="M1971" s="7" t="s">
        <v>1997</v>
      </c>
      <c r="N1971" s="9" t="str">
        <f t="shared" si="241"/>
        <v>A5037</v>
      </c>
      <c r="O1971" s="3">
        <v>879.47</v>
      </c>
      <c r="P1971" s="3">
        <v>980</v>
      </c>
      <c r="Q1971" s="1" t="s">
        <v>8</v>
      </c>
      <c r="R1971" s="1" t="s">
        <v>9</v>
      </c>
      <c r="S1971" s="1" t="s">
        <v>10</v>
      </c>
      <c r="T1971" s="1" t="s">
        <v>69</v>
      </c>
      <c r="V1971" s="19" t="str">
        <f t="shared" si="244"/>
        <v>Post-calc.</v>
      </c>
      <c r="W1971" s="1" t="str">
        <f t="shared" si="245"/>
        <v>Post-calc.</v>
      </c>
      <c r="X1971" s="1" t="b">
        <f t="shared" si="246"/>
        <v>1</v>
      </c>
      <c r="Z1971" s="3">
        <f t="shared" si="247"/>
        <v>0</v>
      </c>
    </row>
    <row r="1972" spans="1:26" x14ac:dyDescent="0.2">
      <c r="A1972" s="25" t="s">
        <v>4576</v>
      </c>
      <c r="B1972" s="9" t="str">
        <f t="shared" si="242"/>
        <v>A2524</v>
      </c>
      <c r="C1972" s="30">
        <v>3799.0131000000001</v>
      </c>
      <c r="D1972" s="30">
        <v>3453.8042</v>
      </c>
      <c r="E1972" s="32">
        <v>42429</v>
      </c>
      <c r="F1972" s="27" t="s">
        <v>4424</v>
      </c>
      <c r="G1972" s="34" t="s">
        <v>5535</v>
      </c>
      <c r="H1972" s="10" t="str">
        <f t="shared" si="243"/>
        <v>Post-calc.</v>
      </c>
      <c r="I1972" s="3">
        <f t="shared" si="240"/>
        <v>0</v>
      </c>
      <c r="M1972" s="7" t="s">
        <v>1998</v>
      </c>
      <c r="N1972" s="9" t="str">
        <f t="shared" si="241"/>
        <v>A5040</v>
      </c>
      <c r="O1972" s="3">
        <v>150</v>
      </c>
      <c r="P1972" s="3">
        <v>186</v>
      </c>
      <c r="Q1972" s="1" t="s">
        <v>8</v>
      </c>
      <c r="R1972" s="1" t="s">
        <v>9</v>
      </c>
      <c r="S1972" s="1" t="s">
        <v>10</v>
      </c>
      <c r="T1972" s="1" t="s">
        <v>1999</v>
      </c>
      <c r="V1972" s="19" t="str">
        <f t="shared" si="244"/>
        <v>Post-calc.</v>
      </c>
      <c r="W1972" s="1" t="str">
        <f t="shared" si="245"/>
        <v>Post-calc.</v>
      </c>
      <c r="X1972" s="1" t="b">
        <f t="shared" si="246"/>
        <v>1</v>
      </c>
      <c r="Z1972" s="3">
        <f t="shared" si="247"/>
        <v>0</v>
      </c>
    </row>
    <row r="1973" spans="1:26" x14ac:dyDescent="0.2">
      <c r="A1973" s="25" t="s">
        <v>4577</v>
      </c>
      <c r="B1973" s="9" t="str">
        <f t="shared" si="242"/>
        <v>A2552</v>
      </c>
      <c r="C1973" s="30">
        <v>401.0136</v>
      </c>
      <c r="D1973" s="30">
        <v>392.262</v>
      </c>
      <c r="E1973" s="32">
        <v>42094</v>
      </c>
      <c r="F1973" s="27" t="s">
        <v>4424</v>
      </c>
      <c r="G1973" s="34" t="s">
        <v>5535</v>
      </c>
      <c r="H1973" s="10" t="str">
        <f t="shared" si="243"/>
        <v>Post-calc.</v>
      </c>
      <c r="I1973" s="3">
        <f t="shared" si="240"/>
        <v>0</v>
      </c>
      <c r="M1973" s="7" t="s">
        <v>2000</v>
      </c>
      <c r="N1973" s="9" t="str">
        <f t="shared" si="241"/>
        <v>A5041</v>
      </c>
      <c r="O1973" s="3">
        <v>350</v>
      </c>
      <c r="P1973" s="3">
        <v>350</v>
      </c>
      <c r="Q1973" s="1" t="s">
        <v>8</v>
      </c>
      <c r="R1973" s="1" t="s">
        <v>9</v>
      </c>
      <c r="S1973" s="1" t="s">
        <v>10</v>
      </c>
      <c r="T1973" s="1" t="s">
        <v>1999</v>
      </c>
      <c r="V1973" s="19" t="str">
        <f t="shared" si="244"/>
        <v>Post-calc.</v>
      </c>
      <c r="W1973" s="1" t="str">
        <f t="shared" si="245"/>
        <v>Post-calc.</v>
      </c>
      <c r="X1973" s="1" t="b">
        <f t="shared" si="246"/>
        <v>1</v>
      </c>
      <c r="Z1973" s="3">
        <f t="shared" si="247"/>
        <v>0</v>
      </c>
    </row>
    <row r="1974" spans="1:26" x14ac:dyDescent="0.2">
      <c r="A1974" s="25" t="s">
        <v>4578</v>
      </c>
      <c r="B1974" s="9" t="str">
        <f t="shared" si="242"/>
        <v>A2553</v>
      </c>
      <c r="C1974" s="30">
        <v>224.14060000000001</v>
      </c>
      <c r="D1974" s="30">
        <v>104.22</v>
      </c>
      <c r="E1974" s="32">
        <v>42110</v>
      </c>
      <c r="F1974" s="27" t="s">
        <v>4424</v>
      </c>
      <c r="G1974" s="34" t="s">
        <v>5535</v>
      </c>
      <c r="H1974" s="10" t="str">
        <f t="shared" si="243"/>
        <v>Post-calc.</v>
      </c>
      <c r="I1974" s="3">
        <f t="shared" si="240"/>
        <v>0</v>
      </c>
      <c r="M1974" s="7" t="s">
        <v>2001</v>
      </c>
      <c r="N1974" s="9" t="str">
        <f t="shared" si="241"/>
        <v>A5042</v>
      </c>
      <c r="O1974" s="3">
        <v>120</v>
      </c>
      <c r="P1974" s="3">
        <v>120</v>
      </c>
      <c r="Q1974" s="1" t="s">
        <v>8</v>
      </c>
      <c r="R1974" s="1" t="s">
        <v>9</v>
      </c>
      <c r="S1974" s="1" t="s">
        <v>10</v>
      </c>
      <c r="T1974" s="1" t="s">
        <v>1999</v>
      </c>
      <c r="V1974" s="19" t="str">
        <f t="shared" si="244"/>
        <v>Post-calc.</v>
      </c>
      <c r="W1974" s="1" t="str">
        <f t="shared" si="245"/>
        <v>Post-calc.</v>
      </c>
      <c r="X1974" s="1" t="b">
        <f t="shared" si="246"/>
        <v>1</v>
      </c>
      <c r="Z1974" s="3">
        <f t="shared" si="247"/>
        <v>0</v>
      </c>
    </row>
    <row r="1975" spans="1:26" x14ac:dyDescent="0.2">
      <c r="A1975" s="25" t="s">
        <v>4579</v>
      </c>
      <c r="B1975" s="9" t="str">
        <f t="shared" si="242"/>
        <v>A2567</v>
      </c>
      <c r="C1975" s="30">
        <v>423.46530000000001</v>
      </c>
      <c r="D1975" s="30">
        <v>0</v>
      </c>
      <c r="E1975" s="32">
        <v>42130</v>
      </c>
      <c r="F1975" s="27" t="s">
        <v>4424</v>
      </c>
      <c r="G1975" s="34" t="s">
        <v>5535</v>
      </c>
      <c r="H1975" s="10" t="str">
        <f t="shared" si="243"/>
        <v>Post-calc.</v>
      </c>
      <c r="I1975" s="3">
        <f t="shared" si="240"/>
        <v>0</v>
      </c>
      <c r="M1975" s="7" t="s">
        <v>2002</v>
      </c>
      <c r="N1975" s="9" t="str">
        <f t="shared" si="241"/>
        <v>A5043</v>
      </c>
      <c r="O1975" s="3">
        <v>313</v>
      </c>
      <c r="P1975" s="3">
        <v>313</v>
      </c>
      <c r="Q1975" s="1" t="s">
        <v>8</v>
      </c>
      <c r="R1975" s="1" t="s">
        <v>9</v>
      </c>
      <c r="S1975" s="1" t="s">
        <v>10</v>
      </c>
      <c r="T1975" s="1" t="s">
        <v>1999</v>
      </c>
      <c r="V1975" s="19" t="str">
        <f t="shared" si="244"/>
        <v>Post-calc.</v>
      </c>
      <c r="W1975" s="1" t="str">
        <f t="shared" si="245"/>
        <v>Post-calc.</v>
      </c>
      <c r="X1975" s="1" t="b">
        <f t="shared" si="246"/>
        <v>1</v>
      </c>
      <c r="Z1975" s="3">
        <f t="shared" si="247"/>
        <v>0</v>
      </c>
    </row>
    <row r="1976" spans="1:26" x14ac:dyDescent="0.2">
      <c r="A1976" s="25" t="s">
        <v>4580</v>
      </c>
      <c r="B1976" s="9" t="str">
        <f t="shared" si="242"/>
        <v>A2568</v>
      </c>
      <c r="C1976" s="30">
        <v>121.87050000000001</v>
      </c>
      <c r="D1976" s="30">
        <v>0</v>
      </c>
      <c r="E1976" s="32">
        <v>42122</v>
      </c>
      <c r="F1976" s="27" t="s">
        <v>4424</v>
      </c>
      <c r="G1976" s="34" t="s">
        <v>5535</v>
      </c>
      <c r="H1976" s="10" t="str">
        <f t="shared" si="243"/>
        <v>Post-calc.</v>
      </c>
      <c r="I1976" s="3">
        <f t="shared" si="240"/>
        <v>0</v>
      </c>
      <c r="M1976" s="7" t="s">
        <v>2003</v>
      </c>
      <c r="N1976" s="9" t="str">
        <f t="shared" si="241"/>
        <v>A5044</v>
      </c>
      <c r="O1976" s="3">
        <v>570</v>
      </c>
      <c r="P1976" s="3">
        <v>570</v>
      </c>
      <c r="Q1976" s="1" t="s">
        <v>8</v>
      </c>
      <c r="R1976" s="1" t="s">
        <v>9</v>
      </c>
      <c r="S1976" s="1" t="s">
        <v>10</v>
      </c>
      <c r="T1976" s="1" t="s">
        <v>1999</v>
      </c>
      <c r="V1976" s="19" t="str">
        <f t="shared" si="244"/>
        <v>Post-calc.</v>
      </c>
      <c r="W1976" s="1" t="str">
        <f t="shared" si="245"/>
        <v>Post-calc.</v>
      </c>
      <c r="X1976" s="1" t="b">
        <f t="shared" si="246"/>
        <v>1</v>
      </c>
      <c r="Z1976" s="3">
        <f t="shared" si="247"/>
        <v>0</v>
      </c>
    </row>
    <row r="1977" spans="1:26" x14ac:dyDescent="0.2">
      <c r="A1977" s="25" t="s">
        <v>4581</v>
      </c>
      <c r="B1977" s="9" t="str">
        <f t="shared" si="242"/>
        <v>A2601</v>
      </c>
      <c r="C1977" s="30">
        <v>469.32799999999997</v>
      </c>
      <c r="D1977" s="30">
        <v>92.64</v>
      </c>
      <c r="E1977" s="32">
        <v>42130</v>
      </c>
      <c r="F1977" s="27" t="s">
        <v>4424</v>
      </c>
      <c r="G1977" s="34" t="s">
        <v>5535</v>
      </c>
      <c r="H1977" s="10" t="str">
        <f t="shared" si="243"/>
        <v>Post-calc.</v>
      </c>
      <c r="I1977" s="3">
        <f t="shared" si="240"/>
        <v>0</v>
      </c>
      <c r="M1977" s="7" t="s">
        <v>2004</v>
      </c>
      <c r="N1977" s="9" t="str">
        <f t="shared" si="241"/>
        <v>A5045</v>
      </c>
      <c r="O1977" s="3">
        <v>100</v>
      </c>
      <c r="P1977" s="3">
        <v>100</v>
      </c>
      <c r="Q1977" s="1" t="s">
        <v>8</v>
      </c>
      <c r="R1977" s="1" t="s">
        <v>9</v>
      </c>
      <c r="S1977" s="1" t="s">
        <v>10</v>
      </c>
      <c r="T1977" s="1" t="s">
        <v>1999</v>
      </c>
      <c r="V1977" s="19" t="str">
        <f t="shared" si="244"/>
        <v>Post-calc.</v>
      </c>
      <c r="W1977" s="1" t="str">
        <f t="shared" si="245"/>
        <v>Post-calc.</v>
      </c>
      <c r="X1977" s="1" t="b">
        <f t="shared" si="246"/>
        <v>1</v>
      </c>
      <c r="Z1977" s="3">
        <f t="shared" si="247"/>
        <v>0</v>
      </c>
    </row>
    <row r="1978" spans="1:26" x14ac:dyDescent="0.2">
      <c r="A1978" s="25" t="s">
        <v>4582</v>
      </c>
      <c r="B1978" s="9" t="str">
        <f t="shared" si="242"/>
        <v>A2606</v>
      </c>
      <c r="C1978" s="30">
        <v>228.10570000000001</v>
      </c>
      <c r="D1978" s="30">
        <v>123.52</v>
      </c>
      <c r="E1978" s="32">
        <v>42137</v>
      </c>
      <c r="F1978" s="27" t="s">
        <v>4424</v>
      </c>
      <c r="G1978" s="34" t="s">
        <v>5535</v>
      </c>
      <c r="H1978" s="10" t="str">
        <f t="shared" si="243"/>
        <v>Post-calc.</v>
      </c>
      <c r="I1978" s="3">
        <f t="shared" si="240"/>
        <v>0</v>
      </c>
      <c r="M1978" s="7" t="s">
        <v>2005</v>
      </c>
      <c r="N1978" s="9" t="str">
        <f t="shared" si="241"/>
        <v>A5046</v>
      </c>
      <c r="O1978" s="3">
        <v>350</v>
      </c>
      <c r="P1978" s="3">
        <v>361</v>
      </c>
      <c r="Q1978" s="1" t="s">
        <v>8</v>
      </c>
      <c r="R1978" s="1" t="s">
        <v>9</v>
      </c>
      <c r="S1978" s="1" t="s">
        <v>10</v>
      </c>
      <c r="T1978" s="1" t="s">
        <v>1999</v>
      </c>
      <c r="V1978" s="19" t="str">
        <f t="shared" si="244"/>
        <v>Post-calc.</v>
      </c>
      <c r="W1978" s="1" t="str">
        <f t="shared" si="245"/>
        <v>Post-calc.</v>
      </c>
      <c r="X1978" s="1" t="b">
        <f t="shared" si="246"/>
        <v>1</v>
      </c>
      <c r="Z1978" s="3">
        <f t="shared" si="247"/>
        <v>0</v>
      </c>
    </row>
    <row r="1979" spans="1:26" x14ac:dyDescent="0.2">
      <c r="A1979" s="25" t="s">
        <v>4583</v>
      </c>
      <c r="B1979" s="9" t="str">
        <f t="shared" si="242"/>
        <v>A2607</v>
      </c>
      <c r="C1979" s="30">
        <v>495.2396</v>
      </c>
      <c r="D1979" s="30">
        <v>0</v>
      </c>
      <c r="E1979" s="32"/>
      <c r="F1979" s="27" t="s">
        <v>4424</v>
      </c>
      <c r="G1979" s="34" t="s">
        <v>5535</v>
      </c>
      <c r="H1979" s="10" t="str">
        <f t="shared" si="243"/>
        <v>Pre-calc.</v>
      </c>
      <c r="I1979" s="3">
        <f t="shared" si="240"/>
        <v>0</v>
      </c>
      <c r="M1979" s="7" t="s">
        <v>2006</v>
      </c>
      <c r="N1979" s="9" t="str">
        <f t="shared" si="241"/>
        <v>A5047</v>
      </c>
      <c r="O1979" s="3">
        <v>1000</v>
      </c>
      <c r="P1979" s="3">
        <v>1100</v>
      </c>
      <c r="Q1979" s="1" t="s">
        <v>8</v>
      </c>
      <c r="R1979" s="1" t="s">
        <v>9</v>
      </c>
      <c r="S1979" s="1" t="s">
        <v>10</v>
      </c>
      <c r="T1979" s="1" t="s">
        <v>1999</v>
      </c>
      <c r="V1979" s="19" t="str">
        <f t="shared" si="244"/>
        <v>Post-calc.</v>
      </c>
      <c r="W1979" s="1" t="str">
        <f t="shared" si="245"/>
        <v>Post-calc.</v>
      </c>
      <c r="X1979" s="1" t="b">
        <f t="shared" si="246"/>
        <v>1</v>
      </c>
      <c r="Z1979" s="3">
        <f t="shared" si="247"/>
        <v>0</v>
      </c>
    </row>
    <row r="1980" spans="1:26" x14ac:dyDescent="0.2">
      <c r="A1980" s="25" t="s">
        <v>4584</v>
      </c>
      <c r="B1980" s="9" t="str">
        <f t="shared" si="242"/>
        <v>A2610</v>
      </c>
      <c r="C1980" s="30">
        <v>455.45549999999997</v>
      </c>
      <c r="D1980" s="30">
        <v>461.63069999999999</v>
      </c>
      <c r="E1980" s="32">
        <v>41670</v>
      </c>
      <c r="F1980" s="27" t="s">
        <v>4424</v>
      </c>
      <c r="G1980" s="34" t="s">
        <v>5535</v>
      </c>
      <c r="H1980" s="10" t="str">
        <f t="shared" si="243"/>
        <v>Post-calc.</v>
      </c>
      <c r="I1980" s="3">
        <f t="shared" si="240"/>
        <v>0</v>
      </c>
      <c r="M1980" s="7" t="s">
        <v>2007</v>
      </c>
      <c r="N1980" s="9" t="str">
        <f t="shared" si="241"/>
        <v>A5048</v>
      </c>
      <c r="O1980" s="3">
        <v>120</v>
      </c>
      <c r="P1980" s="3">
        <v>120</v>
      </c>
      <c r="Q1980" s="1" t="s">
        <v>8</v>
      </c>
      <c r="R1980" s="1" t="s">
        <v>9</v>
      </c>
      <c r="S1980" s="1" t="s">
        <v>10</v>
      </c>
      <c r="T1980" s="1" t="s">
        <v>1999</v>
      </c>
      <c r="V1980" s="19" t="str">
        <f t="shared" si="244"/>
        <v>Post-calc.</v>
      </c>
      <c r="W1980" s="1" t="str">
        <f t="shared" si="245"/>
        <v>Post-calc.</v>
      </c>
      <c r="X1980" s="1" t="b">
        <f t="shared" si="246"/>
        <v>1</v>
      </c>
      <c r="Z1980" s="3">
        <f t="shared" si="247"/>
        <v>0</v>
      </c>
    </row>
    <row r="1981" spans="1:26" x14ac:dyDescent="0.2">
      <c r="A1981" s="25" t="s">
        <v>4585</v>
      </c>
      <c r="B1981" s="9" t="str">
        <f t="shared" si="242"/>
        <v>A2611</v>
      </c>
      <c r="C1981" s="30">
        <v>164.654</v>
      </c>
      <c r="D1981" s="30">
        <v>0</v>
      </c>
      <c r="E1981" s="32">
        <v>42153</v>
      </c>
      <c r="F1981" s="27" t="s">
        <v>4424</v>
      </c>
      <c r="G1981" s="34" t="s">
        <v>5535</v>
      </c>
      <c r="H1981" s="10" t="str">
        <f t="shared" si="243"/>
        <v>Post-calc.</v>
      </c>
      <c r="I1981" s="3">
        <f t="shared" si="240"/>
        <v>0</v>
      </c>
      <c r="M1981" s="7" t="s">
        <v>2008</v>
      </c>
      <c r="N1981" s="9" t="str">
        <f t="shared" si="241"/>
        <v>A5049</v>
      </c>
      <c r="O1981" s="3">
        <v>270</v>
      </c>
      <c r="P1981" s="3">
        <v>289</v>
      </c>
      <c r="Q1981" s="1" t="s">
        <v>8</v>
      </c>
      <c r="R1981" s="1" t="s">
        <v>9</v>
      </c>
      <c r="S1981" s="1" t="s">
        <v>10</v>
      </c>
      <c r="T1981" s="1" t="s">
        <v>1999</v>
      </c>
      <c r="V1981" s="19" t="str">
        <f t="shared" si="244"/>
        <v>Post-calc.</v>
      </c>
      <c r="W1981" s="1" t="str">
        <f t="shared" si="245"/>
        <v>Post-calc.</v>
      </c>
      <c r="X1981" s="1" t="b">
        <f t="shared" si="246"/>
        <v>1</v>
      </c>
      <c r="Z1981" s="3">
        <f t="shared" si="247"/>
        <v>0</v>
      </c>
    </row>
    <row r="1982" spans="1:26" x14ac:dyDescent="0.2">
      <c r="A1982" s="25" t="s">
        <v>4586</v>
      </c>
      <c r="B1982" s="9" t="str">
        <f t="shared" si="242"/>
        <v>A2627</v>
      </c>
      <c r="C1982" s="30">
        <v>337.9871</v>
      </c>
      <c r="D1982" s="30">
        <v>81.06</v>
      </c>
      <c r="E1982" s="32">
        <v>42094</v>
      </c>
      <c r="F1982" s="27" t="s">
        <v>4424</v>
      </c>
      <c r="G1982" s="34" t="s">
        <v>5535</v>
      </c>
      <c r="H1982" s="10" t="str">
        <f t="shared" si="243"/>
        <v>Post-calc.</v>
      </c>
      <c r="I1982" s="3">
        <f t="shared" si="240"/>
        <v>0</v>
      </c>
      <c r="M1982" s="7" t="s">
        <v>2009</v>
      </c>
      <c r="N1982" s="9" t="str">
        <f t="shared" si="241"/>
        <v>A5050</v>
      </c>
      <c r="O1982" s="3">
        <v>220</v>
      </c>
      <c r="P1982" s="3">
        <v>220</v>
      </c>
      <c r="Q1982" s="1" t="s">
        <v>8</v>
      </c>
      <c r="R1982" s="1" t="s">
        <v>9</v>
      </c>
      <c r="S1982" s="1" t="s">
        <v>10</v>
      </c>
      <c r="T1982" s="1" t="s">
        <v>1999</v>
      </c>
      <c r="V1982" s="19" t="str">
        <f t="shared" si="244"/>
        <v>Post-calc.</v>
      </c>
      <c r="W1982" s="1" t="str">
        <f t="shared" si="245"/>
        <v>Post-calc.</v>
      </c>
      <c r="X1982" s="1" t="b">
        <f t="shared" si="246"/>
        <v>1</v>
      </c>
      <c r="Z1982" s="3">
        <f t="shared" si="247"/>
        <v>0</v>
      </c>
    </row>
    <row r="1983" spans="1:26" x14ac:dyDescent="0.2">
      <c r="A1983" s="25" t="s">
        <v>4587</v>
      </c>
      <c r="B1983" s="9" t="str">
        <f t="shared" si="242"/>
        <v>A2628</v>
      </c>
      <c r="C1983" s="30">
        <v>24.2896</v>
      </c>
      <c r="D1983" s="30">
        <v>22.42</v>
      </c>
      <c r="E1983" s="32">
        <v>42149</v>
      </c>
      <c r="F1983" s="27" t="s">
        <v>4424</v>
      </c>
      <c r="G1983" s="34" t="s">
        <v>5535</v>
      </c>
      <c r="H1983" s="10" t="str">
        <f t="shared" si="243"/>
        <v>Post-calc.</v>
      </c>
      <c r="I1983" s="3">
        <f t="shared" si="240"/>
        <v>0</v>
      </c>
      <c r="M1983" s="7" t="s">
        <v>2010</v>
      </c>
      <c r="N1983" s="9" t="str">
        <f t="shared" si="241"/>
        <v>A5051</v>
      </c>
      <c r="O1983" s="3">
        <v>300</v>
      </c>
      <c r="P1983" s="3">
        <v>285</v>
      </c>
      <c r="Q1983" s="1" t="s">
        <v>8</v>
      </c>
      <c r="R1983" s="1" t="s">
        <v>9</v>
      </c>
      <c r="S1983" s="1" t="s">
        <v>10</v>
      </c>
      <c r="T1983" s="1" t="s">
        <v>1999</v>
      </c>
      <c r="V1983" s="19" t="str">
        <f t="shared" si="244"/>
        <v>Post-calc.</v>
      </c>
      <c r="W1983" s="1" t="str">
        <f t="shared" si="245"/>
        <v>Post-calc.</v>
      </c>
      <c r="X1983" s="1" t="b">
        <f t="shared" si="246"/>
        <v>1</v>
      </c>
      <c r="Z1983" s="3">
        <f t="shared" si="247"/>
        <v>0</v>
      </c>
    </row>
    <row r="1984" spans="1:26" x14ac:dyDescent="0.2">
      <c r="A1984" s="25" t="s">
        <v>4588</v>
      </c>
      <c r="B1984" s="9" t="str">
        <f t="shared" si="242"/>
        <v>A2629</v>
      </c>
      <c r="C1984" s="30">
        <v>1795.4806000000001</v>
      </c>
      <c r="D1984" s="30">
        <v>0</v>
      </c>
      <c r="E1984" s="32"/>
      <c r="F1984" s="27" t="s">
        <v>4424</v>
      </c>
      <c r="G1984" s="34" t="s">
        <v>5535</v>
      </c>
      <c r="H1984" s="10" t="str">
        <f t="shared" si="243"/>
        <v>Pre-calc.</v>
      </c>
      <c r="I1984" s="3">
        <f t="shared" si="240"/>
        <v>0</v>
      </c>
      <c r="M1984" s="7" t="s">
        <v>2011</v>
      </c>
      <c r="N1984" s="9" t="str">
        <f t="shared" si="241"/>
        <v>A5052</v>
      </c>
      <c r="O1984" s="3">
        <v>100</v>
      </c>
      <c r="P1984" s="3">
        <v>120</v>
      </c>
      <c r="Q1984" s="1" t="s">
        <v>8</v>
      </c>
      <c r="R1984" s="1" t="s">
        <v>9</v>
      </c>
      <c r="S1984" s="1" t="s">
        <v>10</v>
      </c>
      <c r="T1984" s="1" t="s">
        <v>1999</v>
      </c>
      <c r="V1984" s="19" t="str">
        <f t="shared" si="244"/>
        <v>Post-calc.</v>
      </c>
      <c r="W1984" s="1" t="str">
        <f t="shared" si="245"/>
        <v>Post-calc.</v>
      </c>
      <c r="X1984" s="1" t="b">
        <f t="shared" si="246"/>
        <v>1</v>
      </c>
      <c r="Z1984" s="3">
        <f t="shared" si="247"/>
        <v>0</v>
      </c>
    </row>
    <row r="1985" spans="1:26" x14ac:dyDescent="0.2">
      <c r="A1985" s="25" t="s">
        <v>4589</v>
      </c>
      <c r="B1985" s="9" t="str">
        <f t="shared" si="242"/>
        <v>A2634</v>
      </c>
      <c r="C1985" s="30">
        <v>645.3836</v>
      </c>
      <c r="D1985" s="30">
        <v>0</v>
      </c>
      <c r="E1985" s="32">
        <v>42161</v>
      </c>
      <c r="F1985" s="27" t="s">
        <v>4424</v>
      </c>
      <c r="G1985" s="34" t="s">
        <v>5535</v>
      </c>
      <c r="H1985" s="10" t="str">
        <f t="shared" si="243"/>
        <v>Post-calc.</v>
      </c>
      <c r="I1985" s="3">
        <f t="shared" si="240"/>
        <v>0</v>
      </c>
      <c r="M1985" s="7" t="s">
        <v>2012</v>
      </c>
      <c r="N1985" s="9" t="str">
        <f t="shared" si="241"/>
        <v>A5053</v>
      </c>
      <c r="O1985" s="3">
        <v>150</v>
      </c>
      <c r="P1985" s="3">
        <v>150</v>
      </c>
      <c r="Q1985" s="1" t="s">
        <v>8</v>
      </c>
      <c r="R1985" s="1" t="s">
        <v>9</v>
      </c>
      <c r="S1985" s="1" t="s">
        <v>10</v>
      </c>
      <c r="T1985" s="1" t="s">
        <v>1999</v>
      </c>
      <c r="V1985" s="19" t="str">
        <f t="shared" si="244"/>
        <v>Post-calc.</v>
      </c>
      <c r="W1985" s="1" t="str">
        <f t="shared" si="245"/>
        <v>Post-calc.</v>
      </c>
      <c r="X1985" s="1" t="b">
        <f t="shared" si="246"/>
        <v>1</v>
      </c>
      <c r="Z1985" s="3">
        <f t="shared" si="247"/>
        <v>0</v>
      </c>
    </row>
    <row r="1986" spans="1:26" x14ac:dyDescent="0.2">
      <c r="A1986" s="25" t="s">
        <v>4590</v>
      </c>
      <c r="B1986" s="9" t="str">
        <f t="shared" si="242"/>
        <v>A2649</v>
      </c>
      <c r="C1986" s="30">
        <v>11441.6687</v>
      </c>
      <c r="D1986" s="30">
        <v>0</v>
      </c>
      <c r="E1986" s="32"/>
      <c r="F1986" s="27" t="s">
        <v>4424</v>
      </c>
      <c r="G1986" s="34" t="s">
        <v>5535</v>
      </c>
      <c r="H1986" s="10" t="str">
        <f t="shared" si="243"/>
        <v>Pre-calc.</v>
      </c>
      <c r="I1986" s="3">
        <f t="shared" si="240"/>
        <v>0</v>
      </c>
      <c r="M1986" s="7" t="s">
        <v>2013</v>
      </c>
      <c r="N1986" s="9" t="str">
        <f t="shared" si="241"/>
        <v>A5054</v>
      </c>
      <c r="O1986" s="3">
        <v>180.45</v>
      </c>
      <c r="P1986" s="3">
        <v>180.45</v>
      </c>
      <c r="Q1986" s="1" t="s">
        <v>8</v>
      </c>
      <c r="R1986" s="1" t="s">
        <v>9</v>
      </c>
      <c r="S1986" s="1" t="s">
        <v>10</v>
      </c>
      <c r="T1986" s="1" t="s">
        <v>1999</v>
      </c>
      <c r="V1986" s="19" t="str">
        <f t="shared" si="244"/>
        <v>Post-calc.</v>
      </c>
      <c r="W1986" s="1" t="str">
        <f t="shared" si="245"/>
        <v>Post-calc.</v>
      </c>
      <c r="X1986" s="1" t="b">
        <f t="shared" si="246"/>
        <v>1</v>
      </c>
      <c r="Z1986" s="3">
        <f t="shared" si="247"/>
        <v>0</v>
      </c>
    </row>
    <row r="1987" spans="1:26" x14ac:dyDescent="0.2">
      <c r="A1987" s="25" t="s">
        <v>4591</v>
      </c>
      <c r="B1987" s="9" t="str">
        <f t="shared" si="242"/>
        <v>A2650</v>
      </c>
      <c r="C1987" s="30">
        <v>146.98439999999999</v>
      </c>
      <c r="D1987" s="30">
        <v>0</v>
      </c>
      <c r="E1987" s="32">
        <v>42088</v>
      </c>
      <c r="F1987" s="27" t="s">
        <v>4424</v>
      </c>
      <c r="G1987" s="34" t="s">
        <v>5535</v>
      </c>
      <c r="H1987" s="10" t="str">
        <f t="shared" si="243"/>
        <v>Post-calc.</v>
      </c>
      <c r="I1987" s="3">
        <f t="shared" si="240"/>
        <v>0</v>
      </c>
      <c r="M1987" s="7" t="s">
        <v>2014</v>
      </c>
      <c r="N1987" s="9" t="str">
        <f t="shared" si="241"/>
        <v>A5055</v>
      </c>
      <c r="O1987" s="3">
        <v>1000</v>
      </c>
      <c r="P1987" s="3">
        <v>1000</v>
      </c>
      <c r="Q1987" s="1" t="s">
        <v>8</v>
      </c>
      <c r="R1987" s="1" t="s">
        <v>9</v>
      </c>
      <c r="S1987" s="1" t="s">
        <v>10</v>
      </c>
      <c r="T1987" s="1" t="s">
        <v>1999</v>
      </c>
      <c r="V1987" s="19" t="str">
        <f t="shared" si="244"/>
        <v>Post-calc.</v>
      </c>
      <c r="W1987" s="1" t="str">
        <f t="shared" si="245"/>
        <v>Post-calc.</v>
      </c>
      <c r="X1987" s="1" t="b">
        <f t="shared" si="246"/>
        <v>1</v>
      </c>
      <c r="Z1987" s="3">
        <f t="shared" si="247"/>
        <v>0</v>
      </c>
    </row>
    <row r="1988" spans="1:26" x14ac:dyDescent="0.2">
      <c r="A1988" s="25" t="s">
        <v>4592</v>
      </c>
      <c r="B1988" s="9" t="str">
        <f t="shared" si="242"/>
        <v>A2651</v>
      </c>
      <c r="C1988" s="30">
        <v>43.185000000000002</v>
      </c>
      <c r="D1988" s="30">
        <v>0</v>
      </c>
      <c r="E1988" s="32">
        <v>42094</v>
      </c>
      <c r="F1988" s="27" t="s">
        <v>4424</v>
      </c>
      <c r="G1988" s="34" t="s">
        <v>5535</v>
      </c>
      <c r="H1988" s="10" t="str">
        <f t="shared" si="243"/>
        <v>Post-calc.</v>
      </c>
      <c r="I1988" s="3">
        <f t="shared" ref="I1988:I2051" si="248">+VLOOKUP(B1988,$N$4:$P$2559,2,FALSE)-C1988</f>
        <v>0</v>
      </c>
      <c r="M1988" s="7" t="s">
        <v>2015</v>
      </c>
      <c r="N1988" s="9" t="str">
        <f t="shared" ref="N1988:N2051" si="249">+LEFT(M1988,5)</f>
        <v>A5056</v>
      </c>
      <c r="O1988" s="3">
        <v>224</v>
      </c>
      <c r="P1988" s="3">
        <v>224</v>
      </c>
      <c r="Q1988" s="1" t="s">
        <v>8</v>
      </c>
      <c r="R1988" s="1" t="s">
        <v>9</v>
      </c>
      <c r="S1988" s="1" t="s">
        <v>10</v>
      </c>
      <c r="T1988" s="1" t="s">
        <v>1999</v>
      </c>
      <c r="V1988" s="19" t="str">
        <f t="shared" si="244"/>
        <v>Post-calc.</v>
      </c>
      <c r="W1988" s="1" t="str">
        <f t="shared" si="245"/>
        <v>Post-calc.</v>
      </c>
      <c r="X1988" s="1" t="b">
        <f t="shared" si="246"/>
        <v>1</v>
      </c>
      <c r="Z1988" s="3">
        <f t="shared" si="247"/>
        <v>0</v>
      </c>
    </row>
    <row r="1989" spans="1:26" x14ac:dyDescent="0.2">
      <c r="A1989" s="25" t="s">
        <v>4593</v>
      </c>
      <c r="B1989" s="9" t="str">
        <f t="shared" ref="B1989:B2052" si="250">+LEFT(A1989,5)</f>
        <v>A2666</v>
      </c>
      <c r="C1989" s="30">
        <v>421.86750000000001</v>
      </c>
      <c r="D1989" s="30">
        <v>92.64</v>
      </c>
      <c r="E1989" s="32">
        <v>42101</v>
      </c>
      <c r="F1989" s="27" t="s">
        <v>4424</v>
      </c>
      <c r="G1989" s="34" t="s">
        <v>5535</v>
      </c>
      <c r="H1989" s="10" t="str">
        <f t="shared" ref="H1989:H2052" si="251">+IF(E1989&gt;1,"Post-calc.","Pre-calc.")</f>
        <v>Post-calc.</v>
      </c>
      <c r="I1989" s="3">
        <f t="shared" si="248"/>
        <v>0</v>
      </c>
      <c r="M1989" s="7" t="s">
        <v>2016</v>
      </c>
      <c r="N1989" s="9" t="str">
        <f t="shared" si="249"/>
        <v>A5057</v>
      </c>
      <c r="O1989" s="3">
        <v>403</v>
      </c>
      <c r="P1989" s="3">
        <v>404</v>
      </c>
      <c r="Q1989" s="1" t="s">
        <v>8</v>
      </c>
      <c r="R1989" s="1" t="s">
        <v>9</v>
      </c>
      <c r="S1989" s="1" t="s">
        <v>10</v>
      </c>
      <c r="T1989" s="1" t="s">
        <v>1999</v>
      </c>
      <c r="V1989" s="19" t="str">
        <f t="shared" ref="V1989:V2052" si="252">+VLOOKUP(N1989,$B$4:$H$2903,7,FALSE)</f>
        <v>Post-calc.</v>
      </c>
      <c r="W1989" s="1" t="str">
        <f t="shared" ref="W1989:W2052" si="253">+Q1989</f>
        <v>Post-calc.</v>
      </c>
      <c r="X1989" s="1" t="b">
        <f t="shared" ref="X1989:X2052" si="254">+V1989=W1989</f>
        <v>1</v>
      </c>
      <c r="Z1989" s="3">
        <f t="shared" ref="Z1989:Z2052" si="255">+IF(Q1989="Post-calc.",VLOOKUP(N1989,$B$4:$H$2903,3,FALSE)-P1989,VLOOKUP(N1989,$B$4:$H$2903,2,FALSE)-P1989)</f>
        <v>0</v>
      </c>
    </row>
    <row r="1990" spans="1:26" x14ac:dyDescent="0.2">
      <c r="A1990" s="25" t="s">
        <v>4594</v>
      </c>
      <c r="B1990" s="9" t="str">
        <f t="shared" si="250"/>
        <v>A2667</v>
      </c>
      <c r="C1990" s="30">
        <v>393.6454</v>
      </c>
      <c r="D1990" s="30">
        <v>108.08</v>
      </c>
      <c r="E1990" s="32">
        <v>42151</v>
      </c>
      <c r="F1990" s="27" t="s">
        <v>4424</v>
      </c>
      <c r="G1990" s="34" t="s">
        <v>5535</v>
      </c>
      <c r="H1990" s="10" t="str">
        <f t="shared" si="251"/>
        <v>Post-calc.</v>
      </c>
      <c r="I1990" s="3">
        <f t="shared" si="248"/>
        <v>0</v>
      </c>
      <c r="M1990" s="7" t="s">
        <v>2017</v>
      </c>
      <c r="N1990" s="9" t="str">
        <f t="shared" si="249"/>
        <v>A5058</v>
      </c>
      <c r="O1990" s="3">
        <v>4200</v>
      </c>
      <c r="P1990" s="3">
        <v>4200</v>
      </c>
      <c r="Q1990" s="1" t="s">
        <v>8</v>
      </c>
      <c r="R1990" s="1" t="s">
        <v>9</v>
      </c>
      <c r="S1990" s="1" t="s">
        <v>10</v>
      </c>
      <c r="T1990" s="1" t="s">
        <v>1999</v>
      </c>
      <c r="V1990" s="19" t="str">
        <f t="shared" si="252"/>
        <v>Post-calc.</v>
      </c>
      <c r="W1990" s="1" t="str">
        <f t="shared" si="253"/>
        <v>Post-calc.</v>
      </c>
      <c r="X1990" s="1" t="b">
        <f t="shared" si="254"/>
        <v>1</v>
      </c>
      <c r="Z1990" s="3">
        <f t="shared" si="255"/>
        <v>0</v>
      </c>
    </row>
    <row r="1991" spans="1:26" x14ac:dyDescent="0.2">
      <c r="A1991" s="25" t="s">
        <v>4595</v>
      </c>
      <c r="B1991" s="9" t="str">
        <f t="shared" si="250"/>
        <v>A2719</v>
      </c>
      <c r="C1991" s="30">
        <v>1876.3221000000001</v>
      </c>
      <c r="D1991" s="30">
        <v>7.72</v>
      </c>
      <c r="E1991" s="32">
        <v>42213</v>
      </c>
      <c r="F1991" s="27" t="s">
        <v>4424</v>
      </c>
      <c r="G1991" s="34" t="s">
        <v>5535</v>
      </c>
      <c r="H1991" s="10" t="str">
        <f t="shared" si="251"/>
        <v>Post-calc.</v>
      </c>
      <c r="I1991" s="3">
        <f t="shared" si="248"/>
        <v>0</v>
      </c>
      <c r="M1991" s="7" t="s">
        <v>2018</v>
      </c>
      <c r="N1991" s="9" t="str">
        <f t="shared" si="249"/>
        <v>A5059</v>
      </c>
      <c r="O1991" s="3">
        <v>4000</v>
      </c>
      <c r="P1991" s="3">
        <v>4000</v>
      </c>
      <c r="Q1991" s="1" t="s">
        <v>8</v>
      </c>
      <c r="R1991" s="1" t="s">
        <v>9</v>
      </c>
      <c r="S1991" s="1" t="s">
        <v>10</v>
      </c>
      <c r="T1991" s="1" t="s">
        <v>1999</v>
      </c>
      <c r="V1991" s="19" t="str">
        <f t="shared" si="252"/>
        <v>Post-calc.</v>
      </c>
      <c r="W1991" s="1" t="str">
        <f t="shared" si="253"/>
        <v>Post-calc.</v>
      </c>
      <c r="X1991" s="1" t="b">
        <f t="shared" si="254"/>
        <v>1</v>
      </c>
      <c r="Z1991" s="3">
        <f t="shared" si="255"/>
        <v>0</v>
      </c>
    </row>
    <row r="1992" spans="1:26" x14ac:dyDescent="0.2">
      <c r="A1992" s="25" t="s">
        <v>4596</v>
      </c>
      <c r="B1992" s="9" t="str">
        <f t="shared" si="250"/>
        <v>A2733</v>
      </c>
      <c r="C1992" s="30">
        <v>231.0455</v>
      </c>
      <c r="D1992" s="30">
        <v>226.0033</v>
      </c>
      <c r="E1992" s="32"/>
      <c r="F1992" s="27" t="s">
        <v>4424</v>
      </c>
      <c r="G1992" s="34" t="s">
        <v>5535</v>
      </c>
      <c r="H1992" s="10" t="str">
        <f t="shared" si="251"/>
        <v>Pre-calc.</v>
      </c>
      <c r="I1992" s="3">
        <f t="shared" si="248"/>
        <v>0</v>
      </c>
      <c r="M1992" s="7" t="s">
        <v>2019</v>
      </c>
      <c r="N1992" s="9" t="str">
        <f t="shared" si="249"/>
        <v>A5060</v>
      </c>
      <c r="O1992" s="3">
        <v>3500</v>
      </c>
      <c r="P1992" s="3">
        <v>3485</v>
      </c>
      <c r="Q1992" s="1" t="s">
        <v>8</v>
      </c>
      <c r="R1992" s="1" t="s">
        <v>9</v>
      </c>
      <c r="S1992" s="1" t="s">
        <v>10</v>
      </c>
      <c r="T1992" s="1" t="s">
        <v>1999</v>
      </c>
      <c r="V1992" s="19" t="str">
        <f t="shared" si="252"/>
        <v>Post-calc.</v>
      </c>
      <c r="W1992" s="1" t="str">
        <f t="shared" si="253"/>
        <v>Post-calc.</v>
      </c>
      <c r="X1992" s="1" t="b">
        <f t="shared" si="254"/>
        <v>1</v>
      </c>
      <c r="Z1992" s="3">
        <f t="shared" si="255"/>
        <v>0</v>
      </c>
    </row>
    <row r="1993" spans="1:26" x14ac:dyDescent="0.2">
      <c r="A1993" s="25" t="s">
        <v>4597</v>
      </c>
      <c r="B1993" s="9" t="str">
        <f t="shared" si="250"/>
        <v>A2757</v>
      </c>
      <c r="C1993" s="30">
        <v>198.42240000000001</v>
      </c>
      <c r="D1993" s="30">
        <v>170.42400000000001</v>
      </c>
      <c r="E1993" s="32">
        <v>42089</v>
      </c>
      <c r="F1993" s="27" t="s">
        <v>4424</v>
      </c>
      <c r="G1993" s="34" t="s">
        <v>5535</v>
      </c>
      <c r="H1993" s="10" t="str">
        <f t="shared" si="251"/>
        <v>Post-calc.</v>
      </c>
      <c r="I1993" s="3">
        <f t="shared" si="248"/>
        <v>0</v>
      </c>
      <c r="M1993" s="7" t="s">
        <v>2020</v>
      </c>
      <c r="N1993" s="9" t="str">
        <f t="shared" si="249"/>
        <v>A5061</v>
      </c>
      <c r="O1993" s="3">
        <v>340</v>
      </c>
      <c r="P1993" s="3">
        <v>358</v>
      </c>
      <c r="Q1993" s="1" t="s">
        <v>8</v>
      </c>
      <c r="R1993" s="1" t="s">
        <v>9</v>
      </c>
      <c r="S1993" s="1" t="s">
        <v>10</v>
      </c>
      <c r="T1993" s="1" t="s">
        <v>1999</v>
      </c>
      <c r="V1993" s="19" t="str">
        <f t="shared" si="252"/>
        <v>Post-calc.</v>
      </c>
      <c r="W1993" s="1" t="str">
        <f t="shared" si="253"/>
        <v>Post-calc.</v>
      </c>
      <c r="X1993" s="1" t="b">
        <f t="shared" si="254"/>
        <v>1</v>
      </c>
      <c r="Z1993" s="3">
        <f t="shared" si="255"/>
        <v>0</v>
      </c>
    </row>
    <row r="1994" spans="1:26" x14ac:dyDescent="0.2">
      <c r="A1994" s="25" t="s">
        <v>4598</v>
      </c>
      <c r="B1994" s="9" t="str">
        <f t="shared" si="250"/>
        <v>A2758</v>
      </c>
      <c r="C1994" s="30">
        <v>753.32309999999995</v>
      </c>
      <c r="D1994" s="30">
        <v>654.69269999999995</v>
      </c>
      <c r="E1994" s="32">
        <v>42160</v>
      </c>
      <c r="F1994" s="27" t="s">
        <v>4424</v>
      </c>
      <c r="G1994" s="34" t="s">
        <v>5535</v>
      </c>
      <c r="H1994" s="10" t="str">
        <f t="shared" si="251"/>
        <v>Post-calc.</v>
      </c>
      <c r="I1994" s="3">
        <f t="shared" si="248"/>
        <v>0</v>
      </c>
      <c r="M1994" s="7" t="s">
        <v>2021</v>
      </c>
      <c r="N1994" s="9" t="str">
        <f t="shared" si="249"/>
        <v>A5062</v>
      </c>
      <c r="O1994" s="3">
        <v>160</v>
      </c>
      <c r="P1994" s="3">
        <v>160</v>
      </c>
      <c r="Q1994" s="1" t="s">
        <v>8</v>
      </c>
      <c r="R1994" s="1" t="s">
        <v>9</v>
      </c>
      <c r="S1994" s="1" t="s">
        <v>10</v>
      </c>
      <c r="T1994" s="1" t="s">
        <v>1999</v>
      </c>
      <c r="V1994" s="19" t="str">
        <f t="shared" si="252"/>
        <v>Post-calc.</v>
      </c>
      <c r="W1994" s="1" t="str">
        <f t="shared" si="253"/>
        <v>Post-calc.</v>
      </c>
      <c r="X1994" s="1" t="b">
        <f t="shared" si="254"/>
        <v>1</v>
      </c>
      <c r="Z1994" s="3">
        <f t="shared" si="255"/>
        <v>0</v>
      </c>
    </row>
    <row r="1995" spans="1:26" x14ac:dyDescent="0.2">
      <c r="A1995" s="25" t="s">
        <v>4599</v>
      </c>
      <c r="B1995" s="9" t="str">
        <f t="shared" si="250"/>
        <v>A2763</v>
      </c>
      <c r="C1995" s="30">
        <v>440.19260000000003</v>
      </c>
      <c r="D1995" s="30">
        <v>0</v>
      </c>
      <c r="E1995" s="32">
        <v>42104</v>
      </c>
      <c r="F1995" s="27" t="s">
        <v>4424</v>
      </c>
      <c r="G1995" s="34" t="s">
        <v>5535</v>
      </c>
      <c r="H1995" s="10" t="str">
        <f t="shared" si="251"/>
        <v>Post-calc.</v>
      </c>
      <c r="I1995" s="3">
        <f t="shared" si="248"/>
        <v>0</v>
      </c>
      <c r="M1995" s="7" t="s">
        <v>2022</v>
      </c>
      <c r="N1995" s="9" t="str">
        <f t="shared" si="249"/>
        <v>A5063</v>
      </c>
      <c r="O1995" s="3">
        <v>1300</v>
      </c>
      <c r="P1995" s="3">
        <v>1428</v>
      </c>
      <c r="Q1995" s="1" t="s">
        <v>8</v>
      </c>
      <c r="R1995" s="1" t="s">
        <v>9</v>
      </c>
      <c r="S1995" s="1" t="s">
        <v>10</v>
      </c>
      <c r="T1995" s="1" t="s">
        <v>1999</v>
      </c>
      <c r="V1995" s="19" t="str">
        <f t="shared" si="252"/>
        <v>Post-calc.</v>
      </c>
      <c r="W1995" s="1" t="str">
        <f t="shared" si="253"/>
        <v>Post-calc.</v>
      </c>
      <c r="X1995" s="1" t="b">
        <f t="shared" si="254"/>
        <v>1</v>
      </c>
      <c r="Z1995" s="3">
        <f t="shared" si="255"/>
        <v>0</v>
      </c>
    </row>
    <row r="1996" spans="1:26" x14ac:dyDescent="0.2">
      <c r="A1996" s="25" t="s">
        <v>4600</v>
      </c>
      <c r="B1996" s="9" t="str">
        <f t="shared" si="250"/>
        <v>A2866</v>
      </c>
      <c r="C1996" s="30">
        <v>66.750900000000001</v>
      </c>
      <c r="D1996" s="30">
        <v>23.16</v>
      </c>
      <c r="E1996" s="32">
        <v>42124</v>
      </c>
      <c r="F1996" s="27" t="s">
        <v>4424</v>
      </c>
      <c r="G1996" s="34" t="s">
        <v>5535</v>
      </c>
      <c r="H1996" s="10" t="str">
        <f t="shared" si="251"/>
        <v>Post-calc.</v>
      </c>
      <c r="I1996" s="3">
        <f t="shared" si="248"/>
        <v>0</v>
      </c>
      <c r="M1996" s="7" t="s">
        <v>2023</v>
      </c>
      <c r="N1996" s="9" t="str">
        <f t="shared" si="249"/>
        <v>A5064</v>
      </c>
      <c r="O1996" s="3">
        <v>350</v>
      </c>
      <c r="P1996" s="3">
        <v>400</v>
      </c>
      <c r="Q1996" s="1" t="s">
        <v>8</v>
      </c>
      <c r="R1996" s="1" t="s">
        <v>9</v>
      </c>
      <c r="S1996" s="1" t="s">
        <v>10</v>
      </c>
      <c r="T1996" s="1" t="s">
        <v>1999</v>
      </c>
      <c r="V1996" s="19" t="str">
        <f t="shared" si="252"/>
        <v>Post-calc.</v>
      </c>
      <c r="W1996" s="1" t="str">
        <f t="shared" si="253"/>
        <v>Post-calc.</v>
      </c>
      <c r="X1996" s="1" t="b">
        <f t="shared" si="254"/>
        <v>1</v>
      </c>
      <c r="Z1996" s="3">
        <f t="shared" si="255"/>
        <v>0</v>
      </c>
    </row>
    <row r="1997" spans="1:26" x14ac:dyDescent="0.2">
      <c r="A1997" s="25" t="s">
        <v>4601</v>
      </c>
      <c r="B1997" s="9" t="str">
        <f t="shared" si="250"/>
        <v>A2867</v>
      </c>
      <c r="C1997" s="30">
        <v>129.01429999999999</v>
      </c>
      <c r="D1997" s="30">
        <v>119.8001</v>
      </c>
      <c r="E1997" s="32">
        <v>42046</v>
      </c>
      <c r="F1997" s="27" t="s">
        <v>4424</v>
      </c>
      <c r="G1997" s="34" t="s">
        <v>5535</v>
      </c>
      <c r="H1997" s="10" t="str">
        <f t="shared" si="251"/>
        <v>Post-calc.</v>
      </c>
      <c r="I1997" s="3">
        <f t="shared" si="248"/>
        <v>0</v>
      </c>
      <c r="M1997" s="7" t="s">
        <v>2024</v>
      </c>
      <c r="N1997" s="9" t="str">
        <f t="shared" si="249"/>
        <v>A5065</v>
      </c>
      <c r="O1997" s="3">
        <v>560</v>
      </c>
      <c r="P1997" s="3">
        <v>640</v>
      </c>
      <c r="Q1997" s="1" t="s">
        <v>8</v>
      </c>
      <c r="R1997" s="1" t="s">
        <v>9</v>
      </c>
      <c r="S1997" s="1" t="s">
        <v>10</v>
      </c>
      <c r="T1997" s="1" t="s">
        <v>1999</v>
      </c>
      <c r="V1997" s="19" t="str">
        <f t="shared" si="252"/>
        <v>Post-calc.</v>
      </c>
      <c r="W1997" s="1" t="str">
        <f t="shared" si="253"/>
        <v>Post-calc.</v>
      </c>
      <c r="X1997" s="1" t="b">
        <f t="shared" si="254"/>
        <v>1</v>
      </c>
      <c r="Z1997" s="3">
        <f t="shared" si="255"/>
        <v>0</v>
      </c>
    </row>
    <row r="1998" spans="1:26" x14ac:dyDescent="0.2">
      <c r="A1998" s="25" t="s">
        <v>4602</v>
      </c>
      <c r="B1998" s="9" t="str">
        <f t="shared" si="250"/>
        <v>A2868</v>
      </c>
      <c r="C1998" s="30">
        <v>66.871399999999994</v>
      </c>
      <c r="D1998" s="30">
        <v>60.079000000000001</v>
      </c>
      <c r="E1998" s="32">
        <v>42104</v>
      </c>
      <c r="F1998" s="27" t="s">
        <v>4424</v>
      </c>
      <c r="G1998" s="34" t="s">
        <v>5535</v>
      </c>
      <c r="H1998" s="10" t="str">
        <f t="shared" si="251"/>
        <v>Post-calc.</v>
      </c>
      <c r="I1998" s="3">
        <f t="shared" si="248"/>
        <v>0</v>
      </c>
      <c r="M1998" s="7" t="s">
        <v>2025</v>
      </c>
      <c r="N1998" s="9" t="str">
        <f t="shared" si="249"/>
        <v>A5066</v>
      </c>
      <c r="O1998" s="3">
        <v>4026.2</v>
      </c>
      <c r="P1998" s="3">
        <v>4026.2</v>
      </c>
      <c r="Q1998" s="1" t="s">
        <v>8</v>
      </c>
      <c r="R1998" s="1" t="s">
        <v>9</v>
      </c>
      <c r="S1998" s="1" t="s">
        <v>10</v>
      </c>
      <c r="T1998" s="1" t="s">
        <v>1999</v>
      </c>
      <c r="V1998" s="19" t="str">
        <f t="shared" si="252"/>
        <v>Post-calc.</v>
      </c>
      <c r="W1998" s="1" t="str">
        <f t="shared" si="253"/>
        <v>Post-calc.</v>
      </c>
      <c r="X1998" s="1" t="b">
        <f t="shared" si="254"/>
        <v>1</v>
      </c>
      <c r="Z1998" s="3">
        <f t="shared" si="255"/>
        <v>0</v>
      </c>
    </row>
    <row r="1999" spans="1:26" x14ac:dyDescent="0.2">
      <c r="A1999" s="25" t="s">
        <v>4603</v>
      </c>
      <c r="B1999" s="9" t="str">
        <f t="shared" si="250"/>
        <v>A2869</v>
      </c>
      <c r="C1999" s="30">
        <v>533.07780000000002</v>
      </c>
      <c r="D1999" s="30">
        <v>493.47359999999998</v>
      </c>
      <c r="E1999" s="32">
        <v>42240</v>
      </c>
      <c r="F1999" s="27" t="s">
        <v>4424</v>
      </c>
      <c r="G1999" s="34" t="s">
        <v>5535</v>
      </c>
      <c r="H1999" s="10" t="str">
        <f t="shared" si="251"/>
        <v>Post-calc.</v>
      </c>
      <c r="I1999" s="3">
        <f t="shared" si="248"/>
        <v>0</v>
      </c>
      <c r="M1999" s="7" t="s">
        <v>2026</v>
      </c>
      <c r="N1999" s="9" t="str">
        <f t="shared" si="249"/>
        <v>A5067</v>
      </c>
      <c r="O1999" s="3">
        <v>3500</v>
      </c>
      <c r="P1999" s="3">
        <v>3579</v>
      </c>
      <c r="Q1999" s="1" t="s">
        <v>8</v>
      </c>
      <c r="R1999" s="1" t="s">
        <v>9</v>
      </c>
      <c r="S1999" s="1" t="s">
        <v>10</v>
      </c>
      <c r="T1999" s="1" t="s">
        <v>1999</v>
      </c>
      <c r="V1999" s="19" t="str">
        <f t="shared" si="252"/>
        <v>Post-calc.</v>
      </c>
      <c r="W1999" s="1" t="str">
        <f t="shared" si="253"/>
        <v>Post-calc.</v>
      </c>
      <c r="X1999" s="1" t="b">
        <f t="shared" si="254"/>
        <v>1</v>
      </c>
      <c r="Z1999" s="3">
        <f t="shared" si="255"/>
        <v>0</v>
      </c>
    </row>
    <row r="2000" spans="1:26" x14ac:dyDescent="0.2">
      <c r="A2000" s="25" t="s">
        <v>4604</v>
      </c>
      <c r="B2000" s="9" t="str">
        <f t="shared" si="250"/>
        <v>A2884</v>
      </c>
      <c r="C2000" s="30">
        <v>128.62289999999999</v>
      </c>
      <c r="D2000" s="30">
        <v>119.66800000000001</v>
      </c>
      <c r="E2000" s="32">
        <v>42088</v>
      </c>
      <c r="F2000" s="27" t="s">
        <v>4424</v>
      </c>
      <c r="G2000" s="34" t="s">
        <v>5535</v>
      </c>
      <c r="H2000" s="10" t="str">
        <f t="shared" si="251"/>
        <v>Post-calc.</v>
      </c>
      <c r="I2000" s="3">
        <f t="shared" si="248"/>
        <v>0</v>
      </c>
      <c r="M2000" s="7" t="s">
        <v>2027</v>
      </c>
      <c r="N2000" s="9" t="str">
        <f t="shared" si="249"/>
        <v>A5068</v>
      </c>
      <c r="O2000" s="3">
        <v>431</v>
      </c>
      <c r="P2000" s="3">
        <v>431</v>
      </c>
      <c r="Q2000" s="1" t="s">
        <v>8</v>
      </c>
      <c r="R2000" s="1" t="s">
        <v>9</v>
      </c>
      <c r="S2000" s="1" t="s">
        <v>10</v>
      </c>
      <c r="T2000" s="1" t="s">
        <v>1999</v>
      </c>
      <c r="V2000" s="19" t="str">
        <f t="shared" si="252"/>
        <v>Post-calc.</v>
      </c>
      <c r="W2000" s="1" t="str">
        <f t="shared" si="253"/>
        <v>Post-calc.</v>
      </c>
      <c r="X2000" s="1" t="b">
        <f t="shared" si="254"/>
        <v>1</v>
      </c>
      <c r="Z2000" s="3">
        <f t="shared" si="255"/>
        <v>0</v>
      </c>
    </row>
    <row r="2001" spans="1:26" x14ac:dyDescent="0.2">
      <c r="A2001" s="25" t="s">
        <v>4605</v>
      </c>
      <c r="B2001" s="9" t="str">
        <f t="shared" si="250"/>
        <v>A2896</v>
      </c>
      <c r="C2001" s="30">
        <v>47.634999999999998</v>
      </c>
      <c r="D2001" s="30">
        <v>47.734000000000002</v>
      </c>
      <c r="E2001" s="32">
        <v>42195</v>
      </c>
      <c r="F2001" s="27" t="s">
        <v>4424</v>
      </c>
      <c r="G2001" s="34" t="s">
        <v>5535</v>
      </c>
      <c r="H2001" s="10" t="str">
        <f t="shared" si="251"/>
        <v>Post-calc.</v>
      </c>
      <c r="I2001" s="3">
        <f t="shared" si="248"/>
        <v>0</v>
      </c>
      <c r="M2001" s="7" t="s">
        <v>2028</v>
      </c>
      <c r="N2001" s="9" t="str">
        <f t="shared" si="249"/>
        <v>A5069</v>
      </c>
      <c r="O2001" s="3">
        <v>3500</v>
      </c>
      <c r="P2001" s="3">
        <v>3579</v>
      </c>
      <c r="Q2001" s="1" t="s">
        <v>8</v>
      </c>
      <c r="R2001" s="1" t="s">
        <v>9</v>
      </c>
      <c r="S2001" s="1" t="s">
        <v>10</v>
      </c>
      <c r="T2001" s="1" t="s">
        <v>1999</v>
      </c>
      <c r="V2001" s="19" t="str">
        <f t="shared" si="252"/>
        <v>Post-calc.</v>
      </c>
      <c r="W2001" s="1" t="str">
        <f t="shared" si="253"/>
        <v>Post-calc.</v>
      </c>
      <c r="X2001" s="1" t="b">
        <f t="shared" si="254"/>
        <v>1</v>
      </c>
      <c r="Z2001" s="3">
        <f t="shared" si="255"/>
        <v>0</v>
      </c>
    </row>
    <row r="2002" spans="1:26" x14ac:dyDescent="0.2">
      <c r="A2002" s="25" t="s">
        <v>4606</v>
      </c>
      <c r="B2002" s="9" t="str">
        <f t="shared" si="250"/>
        <v>A2903</v>
      </c>
      <c r="C2002" s="30">
        <v>302.85500000000002</v>
      </c>
      <c r="D2002" s="30">
        <v>299.97989999999999</v>
      </c>
      <c r="E2002" s="32"/>
      <c r="F2002" s="27" t="s">
        <v>4424</v>
      </c>
      <c r="G2002" s="34" t="s">
        <v>5535</v>
      </c>
      <c r="H2002" s="10" t="str">
        <f t="shared" si="251"/>
        <v>Pre-calc.</v>
      </c>
      <c r="I2002" s="3">
        <f t="shared" si="248"/>
        <v>0</v>
      </c>
      <c r="M2002" s="7" t="s">
        <v>2029</v>
      </c>
      <c r="N2002" s="9" t="str">
        <f t="shared" si="249"/>
        <v>A5070</v>
      </c>
      <c r="O2002" s="3">
        <v>1900.2</v>
      </c>
      <c r="P2002" s="3">
        <v>1900.2</v>
      </c>
      <c r="Q2002" s="1" t="s">
        <v>8</v>
      </c>
      <c r="R2002" s="1" t="s">
        <v>9</v>
      </c>
      <c r="S2002" s="1" t="s">
        <v>10</v>
      </c>
      <c r="T2002" s="1" t="s">
        <v>1999</v>
      </c>
      <c r="V2002" s="19" t="str">
        <f t="shared" si="252"/>
        <v>Post-calc.</v>
      </c>
      <c r="W2002" s="1" t="str">
        <f t="shared" si="253"/>
        <v>Post-calc.</v>
      </c>
      <c r="X2002" s="1" t="b">
        <f t="shared" si="254"/>
        <v>1</v>
      </c>
      <c r="Z2002" s="3">
        <f t="shared" si="255"/>
        <v>0</v>
      </c>
    </row>
    <row r="2003" spans="1:26" x14ac:dyDescent="0.2">
      <c r="A2003" s="25" t="s">
        <v>4607</v>
      </c>
      <c r="B2003" s="9" t="str">
        <f t="shared" si="250"/>
        <v>A2904</v>
      </c>
      <c r="C2003" s="30">
        <v>18147.877700000001</v>
      </c>
      <c r="D2003" s="30">
        <v>16147.0576</v>
      </c>
      <c r="E2003" s="32">
        <v>42265</v>
      </c>
      <c r="F2003" s="27" t="s">
        <v>4424</v>
      </c>
      <c r="G2003" s="34" t="s">
        <v>5535</v>
      </c>
      <c r="H2003" s="10" t="str">
        <f t="shared" si="251"/>
        <v>Post-calc.</v>
      </c>
      <c r="I2003" s="3">
        <f t="shared" si="248"/>
        <v>0</v>
      </c>
      <c r="M2003" s="7" t="s">
        <v>2030</v>
      </c>
      <c r="N2003" s="9" t="str">
        <f t="shared" si="249"/>
        <v>A5071</v>
      </c>
      <c r="O2003" s="3">
        <v>4085.36</v>
      </c>
      <c r="P2003" s="3">
        <v>4085.36</v>
      </c>
      <c r="Q2003" s="1" t="s">
        <v>8</v>
      </c>
      <c r="R2003" s="1" t="s">
        <v>9</v>
      </c>
      <c r="S2003" s="1" t="s">
        <v>10</v>
      </c>
      <c r="T2003" s="1" t="s">
        <v>1999</v>
      </c>
      <c r="V2003" s="19" t="str">
        <f t="shared" si="252"/>
        <v>Post-calc.</v>
      </c>
      <c r="W2003" s="1" t="str">
        <f t="shared" si="253"/>
        <v>Post-calc.</v>
      </c>
      <c r="X2003" s="1" t="b">
        <f t="shared" si="254"/>
        <v>1</v>
      </c>
      <c r="Z2003" s="3">
        <f t="shared" si="255"/>
        <v>0</v>
      </c>
    </row>
    <row r="2004" spans="1:26" x14ac:dyDescent="0.2">
      <c r="A2004" s="25" t="s">
        <v>4608</v>
      </c>
      <c r="B2004" s="9" t="str">
        <f t="shared" si="250"/>
        <v>A2915</v>
      </c>
      <c r="C2004" s="30">
        <v>249.33920000000001</v>
      </c>
      <c r="D2004" s="30">
        <v>57.9</v>
      </c>
      <c r="E2004" s="32">
        <v>42110</v>
      </c>
      <c r="F2004" s="27" t="s">
        <v>4424</v>
      </c>
      <c r="G2004" s="34" t="s">
        <v>5535</v>
      </c>
      <c r="H2004" s="10" t="str">
        <f t="shared" si="251"/>
        <v>Post-calc.</v>
      </c>
      <c r="I2004" s="3">
        <f t="shared" si="248"/>
        <v>0</v>
      </c>
      <c r="M2004" s="7" t="s">
        <v>2031</v>
      </c>
      <c r="N2004" s="9" t="str">
        <f t="shared" si="249"/>
        <v>A5072</v>
      </c>
      <c r="O2004" s="3">
        <v>750</v>
      </c>
      <c r="P2004" s="3">
        <v>750</v>
      </c>
      <c r="Q2004" s="1" t="s">
        <v>8</v>
      </c>
      <c r="R2004" s="1" t="s">
        <v>9</v>
      </c>
      <c r="S2004" s="1" t="s">
        <v>10</v>
      </c>
      <c r="T2004" s="1" t="s">
        <v>1999</v>
      </c>
      <c r="V2004" s="19" t="str">
        <f t="shared" si="252"/>
        <v>Post-calc.</v>
      </c>
      <c r="W2004" s="1" t="str">
        <f t="shared" si="253"/>
        <v>Post-calc.</v>
      </c>
      <c r="X2004" s="1" t="b">
        <f t="shared" si="254"/>
        <v>1</v>
      </c>
      <c r="Z2004" s="3">
        <f t="shared" si="255"/>
        <v>0</v>
      </c>
    </row>
    <row r="2005" spans="1:26" x14ac:dyDescent="0.2">
      <c r="A2005" s="25" t="s">
        <v>4609</v>
      </c>
      <c r="B2005" s="9" t="str">
        <f t="shared" si="250"/>
        <v>A2918</v>
      </c>
      <c r="C2005" s="30">
        <v>200.9204</v>
      </c>
      <c r="D2005" s="30">
        <v>199.90280000000001</v>
      </c>
      <c r="E2005" s="32"/>
      <c r="F2005" s="27" t="s">
        <v>4424</v>
      </c>
      <c r="G2005" s="34" t="s">
        <v>5535</v>
      </c>
      <c r="H2005" s="10" t="str">
        <f t="shared" si="251"/>
        <v>Pre-calc.</v>
      </c>
      <c r="I2005" s="3">
        <f t="shared" si="248"/>
        <v>0</v>
      </c>
      <c r="M2005" s="7" t="s">
        <v>2032</v>
      </c>
      <c r="N2005" s="9" t="str">
        <f t="shared" si="249"/>
        <v>A5073</v>
      </c>
      <c r="O2005" s="3">
        <v>886</v>
      </c>
      <c r="P2005" s="3">
        <v>935</v>
      </c>
      <c r="Q2005" s="1" t="s">
        <v>8</v>
      </c>
      <c r="R2005" s="1" t="s">
        <v>9</v>
      </c>
      <c r="S2005" s="1" t="s">
        <v>10</v>
      </c>
      <c r="T2005" s="1" t="s">
        <v>1999</v>
      </c>
      <c r="V2005" s="19" t="str">
        <f t="shared" si="252"/>
        <v>Post-calc.</v>
      </c>
      <c r="W2005" s="1" t="str">
        <f t="shared" si="253"/>
        <v>Post-calc.</v>
      </c>
      <c r="X2005" s="1" t="b">
        <f t="shared" si="254"/>
        <v>1</v>
      </c>
      <c r="Z2005" s="3">
        <f t="shared" si="255"/>
        <v>0</v>
      </c>
    </row>
    <row r="2006" spans="1:26" x14ac:dyDescent="0.2">
      <c r="A2006" s="25" t="s">
        <v>4610</v>
      </c>
      <c r="B2006" s="9" t="str">
        <f t="shared" si="250"/>
        <v>A2919</v>
      </c>
      <c r="C2006" s="30">
        <v>155.59809999999999</v>
      </c>
      <c r="D2006" s="30">
        <v>146.7722</v>
      </c>
      <c r="E2006" s="32">
        <v>42062</v>
      </c>
      <c r="F2006" s="27" t="s">
        <v>4424</v>
      </c>
      <c r="G2006" s="34" t="s">
        <v>5535</v>
      </c>
      <c r="H2006" s="10" t="str">
        <f t="shared" si="251"/>
        <v>Post-calc.</v>
      </c>
      <c r="I2006" s="3">
        <f t="shared" si="248"/>
        <v>0</v>
      </c>
      <c r="M2006" s="7" t="s">
        <v>2033</v>
      </c>
      <c r="N2006" s="9" t="str">
        <f t="shared" si="249"/>
        <v>A5074</v>
      </c>
      <c r="O2006" s="3">
        <v>4386</v>
      </c>
      <c r="P2006" s="3">
        <v>4386</v>
      </c>
      <c r="Q2006" s="1" t="s">
        <v>8</v>
      </c>
      <c r="R2006" s="1" t="s">
        <v>9</v>
      </c>
      <c r="S2006" s="1" t="s">
        <v>10</v>
      </c>
      <c r="T2006" s="1" t="s">
        <v>1999</v>
      </c>
      <c r="V2006" s="19" t="str">
        <f t="shared" si="252"/>
        <v>Post-calc.</v>
      </c>
      <c r="W2006" s="1" t="str">
        <f t="shared" si="253"/>
        <v>Post-calc.</v>
      </c>
      <c r="X2006" s="1" t="b">
        <f t="shared" si="254"/>
        <v>1</v>
      </c>
      <c r="Z2006" s="3">
        <f t="shared" si="255"/>
        <v>0</v>
      </c>
    </row>
    <row r="2007" spans="1:26" x14ac:dyDescent="0.2">
      <c r="A2007" s="25" t="s">
        <v>4611</v>
      </c>
      <c r="B2007" s="9" t="str">
        <f t="shared" si="250"/>
        <v>A2920</v>
      </c>
      <c r="C2007" s="30">
        <v>129.01429999999999</v>
      </c>
      <c r="D2007" s="30">
        <v>119.66800000000001</v>
      </c>
      <c r="E2007" s="32">
        <v>42110</v>
      </c>
      <c r="F2007" s="27" t="s">
        <v>4424</v>
      </c>
      <c r="G2007" s="34" t="s">
        <v>5535</v>
      </c>
      <c r="H2007" s="10" t="str">
        <f t="shared" si="251"/>
        <v>Post-calc.</v>
      </c>
      <c r="I2007" s="3">
        <f t="shared" si="248"/>
        <v>0</v>
      </c>
      <c r="M2007" s="7" t="s">
        <v>2034</v>
      </c>
      <c r="N2007" s="9" t="str">
        <f t="shared" si="249"/>
        <v>A5075</v>
      </c>
      <c r="O2007" s="3">
        <v>2000</v>
      </c>
      <c r="P2007" s="3">
        <v>2000</v>
      </c>
      <c r="Q2007" s="1" t="s">
        <v>8</v>
      </c>
      <c r="R2007" s="1" t="s">
        <v>9</v>
      </c>
      <c r="S2007" s="1" t="s">
        <v>10</v>
      </c>
      <c r="T2007" s="1" t="s">
        <v>1999</v>
      </c>
      <c r="V2007" s="19" t="str">
        <f t="shared" si="252"/>
        <v>Post-calc.</v>
      </c>
      <c r="W2007" s="1" t="str">
        <f t="shared" si="253"/>
        <v>Post-calc.</v>
      </c>
      <c r="X2007" s="1" t="b">
        <f t="shared" si="254"/>
        <v>1</v>
      </c>
      <c r="Z2007" s="3">
        <f t="shared" si="255"/>
        <v>0</v>
      </c>
    </row>
    <row r="2008" spans="1:26" x14ac:dyDescent="0.2">
      <c r="A2008" s="25" t="s">
        <v>4612</v>
      </c>
      <c r="B2008" s="9" t="str">
        <f t="shared" si="250"/>
        <v>A2940</v>
      </c>
      <c r="C2008" s="30">
        <v>39.426400000000001</v>
      </c>
      <c r="D2008" s="30">
        <v>34.67</v>
      </c>
      <c r="E2008" s="32">
        <v>42110</v>
      </c>
      <c r="F2008" s="27" t="s">
        <v>4424</v>
      </c>
      <c r="G2008" s="34" t="s">
        <v>5535</v>
      </c>
      <c r="H2008" s="10" t="str">
        <f t="shared" si="251"/>
        <v>Post-calc.</v>
      </c>
      <c r="I2008" s="3">
        <f t="shared" si="248"/>
        <v>0</v>
      </c>
      <c r="M2008" s="7" t="s">
        <v>2035</v>
      </c>
      <c r="N2008" s="9" t="str">
        <f t="shared" si="249"/>
        <v>A5076</v>
      </c>
      <c r="O2008" s="3">
        <v>1508</v>
      </c>
      <c r="P2008" s="3">
        <v>1530</v>
      </c>
      <c r="Q2008" s="1" t="s">
        <v>8</v>
      </c>
      <c r="R2008" s="1" t="s">
        <v>9</v>
      </c>
      <c r="S2008" s="1" t="s">
        <v>10</v>
      </c>
      <c r="T2008" s="1" t="s">
        <v>1999</v>
      </c>
      <c r="V2008" s="19" t="str">
        <f t="shared" si="252"/>
        <v>Post-calc.</v>
      </c>
      <c r="W2008" s="1" t="str">
        <f t="shared" si="253"/>
        <v>Post-calc.</v>
      </c>
      <c r="X2008" s="1" t="b">
        <f t="shared" si="254"/>
        <v>1</v>
      </c>
      <c r="Z2008" s="3">
        <f t="shared" si="255"/>
        <v>0</v>
      </c>
    </row>
    <row r="2009" spans="1:26" x14ac:dyDescent="0.2">
      <c r="A2009" s="25" t="s">
        <v>4613</v>
      </c>
      <c r="B2009" s="9" t="str">
        <f t="shared" si="250"/>
        <v>A2985</v>
      </c>
      <c r="C2009" s="30">
        <v>22248.3878</v>
      </c>
      <c r="D2009" s="30">
        <v>22026.405500000001</v>
      </c>
      <c r="E2009" s="32">
        <v>42343</v>
      </c>
      <c r="F2009" s="27" t="s">
        <v>4424</v>
      </c>
      <c r="G2009" s="34" t="s">
        <v>5532</v>
      </c>
      <c r="H2009" s="10" t="str">
        <f t="shared" si="251"/>
        <v>Post-calc.</v>
      </c>
      <c r="I2009" s="3">
        <f t="shared" si="248"/>
        <v>0</v>
      </c>
      <c r="M2009" s="7" t="s">
        <v>2036</v>
      </c>
      <c r="N2009" s="9" t="str">
        <f t="shared" si="249"/>
        <v>A5077</v>
      </c>
      <c r="O2009" s="3">
        <v>4431</v>
      </c>
      <c r="P2009" s="3">
        <v>4380</v>
      </c>
      <c r="Q2009" s="1" t="s">
        <v>8</v>
      </c>
      <c r="R2009" s="1" t="s">
        <v>9</v>
      </c>
      <c r="S2009" s="1" t="s">
        <v>10</v>
      </c>
      <c r="T2009" s="1" t="s">
        <v>1999</v>
      </c>
      <c r="V2009" s="19" t="str">
        <f t="shared" si="252"/>
        <v>Post-calc.</v>
      </c>
      <c r="W2009" s="1" t="str">
        <f t="shared" si="253"/>
        <v>Post-calc.</v>
      </c>
      <c r="X2009" s="1" t="b">
        <f t="shared" si="254"/>
        <v>1</v>
      </c>
      <c r="Z2009" s="3">
        <f t="shared" si="255"/>
        <v>0</v>
      </c>
    </row>
    <row r="2010" spans="1:26" x14ac:dyDescent="0.2">
      <c r="A2010" s="25" t="s">
        <v>4614</v>
      </c>
      <c r="B2010" s="9" t="str">
        <f t="shared" si="250"/>
        <v>A3000</v>
      </c>
      <c r="C2010" s="30">
        <v>533.66849999999999</v>
      </c>
      <c r="D2010" s="30">
        <v>535.92579999999998</v>
      </c>
      <c r="E2010" s="32"/>
      <c r="F2010" s="27" t="s">
        <v>1446</v>
      </c>
      <c r="G2010" s="34" t="s">
        <v>5527</v>
      </c>
      <c r="H2010" s="10" t="str">
        <f t="shared" si="251"/>
        <v>Pre-calc.</v>
      </c>
      <c r="I2010" s="3">
        <f t="shared" si="248"/>
        <v>0</v>
      </c>
      <c r="M2010" s="7" t="s">
        <v>2037</v>
      </c>
      <c r="N2010" s="9" t="str">
        <f t="shared" si="249"/>
        <v>A5078</v>
      </c>
      <c r="O2010" s="3">
        <v>247.45</v>
      </c>
      <c r="P2010" s="3">
        <v>247.45</v>
      </c>
      <c r="Q2010" s="1" t="s">
        <v>8</v>
      </c>
      <c r="R2010" s="1" t="s">
        <v>9</v>
      </c>
      <c r="S2010" s="1" t="s">
        <v>10</v>
      </c>
      <c r="T2010" s="1" t="s">
        <v>1999</v>
      </c>
      <c r="V2010" s="19" t="str">
        <f t="shared" si="252"/>
        <v>Post-calc.</v>
      </c>
      <c r="W2010" s="1" t="str">
        <f t="shared" si="253"/>
        <v>Post-calc.</v>
      </c>
      <c r="X2010" s="1" t="b">
        <f t="shared" si="254"/>
        <v>1</v>
      </c>
      <c r="Z2010" s="3">
        <f t="shared" si="255"/>
        <v>0</v>
      </c>
    </row>
    <row r="2011" spans="1:26" x14ac:dyDescent="0.2">
      <c r="A2011" s="25" t="s">
        <v>4615</v>
      </c>
      <c r="B2011" s="9" t="str">
        <f t="shared" si="250"/>
        <v>A3002</v>
      </c>
      <c r="C2011" s="30">
        <v>226.47989999999999</v>
      </c>
      <c r="D2011" s="30">
        <v>227.86859999999999</v>
      </c>
      <c r="E2011" s="32">
        <v>42051</v>
      </c>
      <c r="F2011" s="27" t="s">
        <v>4331</v>
      </c>
      <c r="G2011" s="34" t="s">
        <v>5526</v>
      </c>
      <c r="H2011" s="10" t="str">
        <f t="shared" si="251"/>
        <v>Post-calc.</v>
      </c>
      <c r="I2011" s="3">
        <f t="shared" si="248"/>
        <v>0</v>
      </c>
      <c r="M2011" s="7" t="s">
        <v>2038</v>
      </c>
      <c r="N2011" s="9" t="str">
        <f t="shared" si="249"/>
        <v>A5079</v>
      </c>
      <c r="O2011" s="3">
        <v>1520</v>
      </c>
      <c r="P2011" s="3">
        <v>1500</v>
      </c>
      <c r="Q2011" s="1" t="s">
        <v>8</v>
      </c>
      <c r="R2011" s="1" t="s">
        <v>9</v>
      </c>
      <c r="S2011" s="1" t="s">
        <v>10</v>
      </c>
      <c r="T2011" s="1" t="s">
        <v>1999</v>
      </c>
      <c r="V2011" s="19" t="str">
        <f t="shared" si="252"/>
        <v>Post-calc.</v>
      </c>
      <c r="W2011" s="1" t="str">
        <f t="shared" si="253"/>
        <v>Post-calc.</v>
      </c>
      <c r="X2011" s="1" t="b">
        <f t="shared" si="254"/>
        <v>1</v>
      </c>
      <c r="Z2011" s="3">
        <f t="shared" si="255"/>
        <v>0</v>
      </c>
    </row>
    <row r="2012" spans="1:26" x14ac:dyDescent="0.2">
      <c r="A2012" s="25" t="s">
        <v>4616</v>
      </c>
      <c r="B2012" s="9" t="str">
        <f t="shared" si="250"/>
        <v>A3003</v>
      </c>
      <c r="C2012" s="30">
        <v>234.9778</v>
      </c>
      <c r="D2012" s="30">
        <v>234.9778</v>
      </c>
      <c r="E2012" s="32">
        <v>42026</v>
      </c>
      <c r="F2012" s="27" t="s">
        <v>4331</v>
      </c>
      <c r="G2012" s="34" t="s">
        <v>5526</v>
      </c>
      <c r="H2012" s="10" t="str">
        <f t="shared" si="251"/>
        <v>Post-calc.</v>
      </c>
      <c r="I2012" s="3">
        <f t="shared" si="248"/>
        <v>0</v>
      </c>
      <c r="M2012" s="7" t="s">
        <v>2039</v>
      </c>
      <c r="N2012" s="9" t="str">
        <f t="shared" si="249"/>
        <v>A5080</v>
      </c>
      <c r="O2012" s="3">
        <v>4135</v>
      </c>
      <c r="P2012" s="3">
        <v>4135</v>
      </c>
      <c r="Q2012" s="1" t="s">
        <v>8</v>
      </c>
      <c r="R2012" s="1" t="s">
        <v>9</v>
      </c>
      <c r="S2012" s="1" t="s">
        <v>10</v>
      </c>
      <c r="T2012" s="1" t="s">
        <v>1999</v>
      </c>
      <c r="V2012" s="19" t="str">
        <f t="shared" si="252"/>
        <v>Post-calc.</v>
      </c>
      <c r="W2012" s="1" t="str">
        <f t="shared" si="253"/>
        <v>Post-calc.</v>
      </c>
      <c r="X2012" s="1" t="b">
        <f t="shared" si="254"/>
        <v>1</v>
      </c>
      <c r="Z2012" s="3">
        <f t="shared" si="255"/>
        <v>0</v>
      </c>
    </row>
    <row r="2013" spans="1:26" x14ac:dyDescent="0.2">
      <c r="A2013" s="25" t="s">
        <v>4617</v>
      </c>
      <c r="B2013" s="9" t="str">
        <f t="shared" si="250"/>
        <v>A3004</v>
      </c>
      <c r="C2013" s="30">
        <v>2315.0513000000001</v>
      </c>
      <c r="D2013" s="30">
        <v>2357.6185999999998</v>
      </c>
      <c r="E2013" s="32">
        <v>42030</v>
      </c>
      <c r="F2013" s="27" t="s">
        <v>4331</v>
      </c>
      <c r="G2013" s="34" t="s">
        <v>5526</v>
      </c>
      <c r="H2013" s="10" t="str">
        <f t="shared" si="251"/>
        <v>Post-calc.</v>
      </c>
      <c r="I2013" s="3">
        <f t="shared" si="248"/>
        <v>0</v>
      </c>
      <c r="M2013" s="7" t="s">
        <v>2040</v>
      </c>
      <c r="N2013" s="9" t="str">
        <f t="shared" si="249"/>
        <v>A5081</v>
      </c>
      <c r="O2013" s="3">
        <v>68.8</v>
      </c>
      <c r="P2013" s="3">
        <v>68.8</v>
      </c>
      <c r="Q2013" s="1" t="s">
        <v>8</v>
      </c>
      <c r="R2013" s="1" t="s">
        <v>9</v>
      </c>
      <c r="S2013" s="1" t="s">
        <v>10</v>
      </c>
      <c r="T2013" s="1" t="s">
        <v>1999</v>
      </c>
      <c r="V2013" s="19" t="str">
        <f t="shared" si="252"/>
        <v>Post-calc.</v>
      </c>
      <c r="W2013" s="1" t="str">
        <f t="shared" si="253"/>
        <v>Post-calc.</v>
      </c>
      <c r="X2013" s="1" t="b">
        <f t="shared" si="254"/>
        <v>1</v>
      </c>
      <c r="Z2013" s="3">
        <f t="shared" si="255"/>
        <v>0</v>
      </c>
    </row>
    <row r="2014" spans="1:26" x14ac:dyDescent="0.2">
      <c r="A2014" s="25" t="s">
        <v>4618</v>
      </c>
      <c r="B2014" s="9" t="str">
        <f t="shared" si="250"/>
        <v>A3005</v>
      </c>
      <c r="C2014" s="30">
        <v>2694.9529000000002</v>
      </c>
      <c r="D2014" s="30">
        <v>2899.6306</v>
      </c>
      <c r="E2014" s="32">
        <v>42249</v>
      </c>
      <c r="F2014" s="27" t="s">
        <v>4331</v>
      </c>
      <c r="G2014" s="34" t="s">
        <v>5526</v>
      </c>
      <c r="H2014" s="10" t="str">
        <f t="shared" si="251"/>
        <v>Post-calc.</v>
      </c>
      <c r="I2014" s="3">
        <f t="shared" si="248"/>
        <v>0</v>
      </c>
      <c r="M2014" s="7" t="s">
        <v>2041</v>
      </c>
      <c r="N2014" s="9" t="str">
        <f t="shared" si="249"/>
        <v>A5082</v>
      </c>
      <c r="O2014" s="3">
        <v>2056.06</v>
      </c>
      <c r="P2014" s="3">
        <v>2056.06</v>
      </c>
      <c r="Q2014" s="1" t="s">
        <v>8</v>
      </c>
      <c r="R2014" s="1" t="s">
        <v>9</v>
      </c>
      <c r="S2014" s="1" t="s">
        <v>10</v>
      </c>
      <c r="T2014" s="1" t="s">
        <v>1999</v>
      </c>
      <c r="V2014" s="19" t="str">
        <f t="shared" si="252"/>
        <v>Post-calc.</v>
      </c>
      <c r="W2014" s="1" t="str">
        <f t="shared" si="253"/>
        <v>Post-calc.</v>
      </c>
      <c r="X2014" s="1" t="b">
        <f t="shared" si="254"/>
        <v>1</v>
      </c>
      <c r="Z2014" s="3">
        <f t="shared" si="255"/>
        <v>0</v>
      </c>
    </row>
    <row r="2015" spans="1:26" x14ac:dyDescent="0.2">
      <c r="A2015" s="25" t="s">
        <v>4619</v>
      </c>
      <c r="B2015" s="9" t="str">
        <f t="shared" si="250"/>
        <v>A3006</v>
      </c>
      <c r="C2015" s="30">
        <v>227.86859999999999</v>
      </c>
      <c r="D2015" s="30">
        <v>239.53100000000001</v>
      </c>
      <c r="E2015" s="32">
        <v>42044</v>
      </c>
      <c r="F2015" s="27" t="s">
        <v>4331</v>
      </c>
      <c r="G2015" s="34" t="s">
        <v>5526</v>
      </c>
      <c r="H2015" s="10" t="str">
        <f t="shared" si="251"/>
        <v>Post-calc.</v>
      </c>
      <c r="I2015" s="3">
        <f t="shared" si="248"/>
        <v>0</v>
      </c>
      <c r="M2015" s="7" t="s">
        <v>2042</v>
      </c>
      <c r="N2015" s="9" t="str">
        <f t="shared" si="249"/>
        <v>A5083</v>
      </c>
      <c r="O2015" s="3">
        <v>254.65</v>
      </c>
      <c r="P2015" s="3">
        <v>254.65</v>
      </c>
      <c r="Q2015" s="1" t="s">
        <v>8</v>
      </c>
      <c r="R2015" s="1" t="s">
        <v>9</v>
      </c>
      <c r="S2015" s="1" t="s">
        <v>10</v>
      </c>
      <c r="T2015" s="1" t="s">
        <v>1999</v>
      </c>
      <c r="V2015" s="19" t="str">
        <f t="shared" si="252"/>
        <v>Post-calc.</v>
      </c>
      <c r="W2015" s="1" t="str">
        <f t="shared" si="253"/>
        <v>Post-calc.</v>
      </c>
      <c r="X2015" s="1" t="b">
        <f t="shared" si="254"/>
        <v>1</v>
      </c>
      <c r="Z2015" s="3">
        <f t="shared" si="255"/>
        <v>0</v>
      </c>
    </row>
    <row r="2016" spans="1:26" x14ac:dyDescent="0.2">
      <c r="A2016" s="25" t="s">
        <v>4620</v>
      </c>
      <c r="B2016" s="9" t="str">
        <f t="shared" si="250"/>
        <v>A3007</v>
      </c>
      <c r="C2016" s="30">
        <v>505.1617</v>
      </c>
      <c r="D2016" s="30">
        <v>503.05840000000001</v>
      </c>
      <c r="E2016" s="32">
        <v>42117</v>
      </c>
      <c r="F2016" s="27" t="s">
        <v>4331</v>
      </c>
      <c r="G2016" s="34" t="s">
        <v>5526</v>
      </c>
      <c r="H2016" s="10" t="str">
        <f t="shared" si="251"/>
        <v>Post-calc.</v>
      </c>
      <c r="I2016" s="3">
        <f t="shared" si="248"/>
        <v>0</v>
      </c>
      <c r="M2016" s="7" t="s">
        <v>2043</v>
      </c>
      <c r="N2016" s="9" t="str">
        <f t="shared" si="249"/>
        <v>A5084</v>
      </c>
      <c r="O2016" s="3">
        <v>200</v>
      </c>
      <c r="P2016" s="3">
        <v>230</v>
      </c>
      <c r="Q2016" s="1" t="s">
        <v>8</v>
      </c>
      <c r="R2016" s="1" t="s">
        <v>9</v>
      </c>
      <c r="S2016" s="1" t="s">
        <v>10</v>
      </c>
      <c r="T2016" s="1" t="s">
        <v>1999</v>
      </c>
      <c r="V2016" s="19" t="str">
        <f t="shared" si="252"/>
        <v>Post-calc.</v>
      </c>
      <c r="W2016" s="1" t="str">
        <f t="shared" si="253"/>
        <v>Post-calc.</v>
      </c>
      <c r="X2016" s="1" t="b">
        <f t="shared" si="254"/>
        <v>1</v>
      </c>
      <c r="Z2016" s="3">
        <f t="shared" si="255"/>
        <v>0</v>
      </c>
    </row>
    <row r="2017" spans="1:26" x14ac:dyDescent="0.2">
      <c r="A2017" s="25" t="s">
        <v>4621</v>
      </c>
      <c r="B2017" s="9" t="str">
        <f t="shared" si="250"/>
        <v>A3008</v>
      </c>
      <c r="C2017" s="30">
        <v>2703.7033000000001</v>
      </c>
      <c r="D2017" s="30">
        <v>2657.2739999999999</v>
      </c>
      <c r="E2017" s="32">
        <v>42146</v>
      </c>
      <c r="F2017" s="27" t="s">
        <v>4331</v>
      </c>
      <c r="G2017" s="34" t="s">
        <v>5526</v>
      </c>
      <c r="H2017" s="10" t="str">
        <f t="shared" si="251"/>
        <v>Post-calc.</v>
      </c>
      <c r="I2017" s="3">
        <f t="shared" si="248"/>
        <v>0</v>
      </c>
      <c r="M2017" s="7" t="s">
        <v>2044</v>
      </c>
      <c r="N2017" s="9" t="str">
        <f t="shared" si="249"/>
        <v>A5085</v>
      </c>
      <c r="O2017" s="3">
        <v>2000</v>
      </c>
      <c r="P2017" s="3">
        <v>2700</v>
      </c>
      <c r="Q2017" s="1" t="s">
        <v>8</v>
      </c>
      <c r="R2017" s="1" t="s">
        <v>9</v>
      </c>
      <c r="S2017" s="1" t="s">
        <v>10</v>
      </c>
      <c r="T2017" s="1" t="s">
        <v>1999</v>
      </c>
      <c r="V2017" s="19" t="str">
        <f t="shared" si="252"/>
        <v>Post-calc.</v>
      </c>
      <c r="W2017" s="1" t="str">
        <f t="shared" si="253"/>
        <v>Post-calc.</v>
      </c>
      <c r="X2017" s="1" t="b">
        <f t="shared" si="254"/>
        <v>1</v>
      </c>
      <c r="Z2017" s="3">
        <f t="shared" si="255"/>
        <v>0</v>
      </c>
    </row>
    <row r="2018" spans="1:26" x14ac:dyDescent="0.2">
      <c r="A2018" s="25" t="s">
        <v>4622</v>
      </c>
      <c r="B2018" s="9" t="str">
        <f t="shared" si="250"/>
        <v>A3020</v>
      </c>
      <c r="C2018" s="30">
        <v>3318.4902999999999</v>
      </c>
      <c r="D2018" s="30">
        <v>0</v>
      </c>
      <c r="E2018" s="32"/>
      <c r="F2018" s="27" t="s">
        <v>4424</v>
      </c>
      <c r="G2018" s="34" t="s">
        <v>5532</v>
      </c>
      <c r="H2018" s="10" t="str">
        <f t="shared" si="251"/>
        <v>Pre-calc.</v>
      </c>
      <c r="I2018" s="3">
        <f t="shared" si="248"/>
        <v>0</v>
      </c>
      <c r="M2018" s="7" t="s">
        <v>2045</v>
      </c>
      <c r="N2018" s="9" t="str">
        <f t="shared" si="249"/>
        <v>A5086</v>
      </c>
      <c r="O2018" s="3">
        <v>2000</v>
      </c>
      <c r="P2018" s="3">
        <v>2700</v>
      </c>
      <c r="Q2018" s="1" t="s">
        <v>8</v>
      </c>
      <c r="R2018" s="1" t="s">
        <v>9</v>
      </c>
      <c r="S2018" s="1" t="s">
        <v>10</v>
      </c>
      <c r="T2018" s="1" t="s">
        <v>1999</v>
      </c>
      <c r="V2018" s="19" t="str">
        <f t="shared" si="252"/>
        <v>Post-calc.</v>
      </c>
      <c r="W2018" s="1" t="str">
        <f t="shared" si="253"/>
        <v>Post-calc.</v>
      </c>
      <c r="X2018" s="1" t="b">
        <f t="shared" si="254"/>
        <v>1</v>
      </c>
      <c r="Z2018" s="3">
        <f t="shared" si="255"/>
        <v>0</v>
      </c>
    </row>
    <row r="2019" spans="1:26" x14ac:dyDescent="0.2">
      <c r="A2019" s="25" t="s">
        <v>4623</v>
      </c>
      <c r="B2019" s="9" t="str">
        <f t="shared" si="250"/>
        <v>A3021</v>
      </c>
      <c r="C2019" s="30">
        <v>233.15459999999999</v>
      </c>
      <c r="D2019" s="30">
        <v>222.47319999999999</v>
      </c>
      <c r="E2019" s="32">
        <v>42261</v>
      </c>
      <c r="F2019" s="27" t="s">
        <v>4424</v>
      </c>
      <c r="G2019" s="34" t="s">
        <v>5532</v>
      </c>
      <c r="H2019" s="10" t="str">
        <f t="shared" si="251"/>
        <v>Post-calc.</v>
      </c>
      <c r="I2019" s="3">
        <f t="shared" si="248"/>
        <v>0</v>
      </c>
      <c r="M2019" s="7" t="s">
        <v>2046</v>
      </c>
      <c r="N2019" s="9" t="str">
        <f t="shared" si="249"/>
        <v>A5087</v>
      </c>
      <c r="O2019" s="3">
        <v>500</v>
      </c>
      <c r="P2019" s="3">
        <v>600</v>
      </c>
      <c r="Q2019" s="1" t="s">
        <v>8</v>
      </c>
      <c r="R2019" s="1" t="s">
        <v>9</v>
      </c>
      <c r="S2019" s="1" t="s">
        <v>10</v>
      </c>
      <c r="T2019" s="1" t="s">
        <v>1999</v>
      </c>
      <c r="V2019" s="19" t="str">
        <f t="shared" si="252"/>
        <v>Post-calc.</v>
      </c>
      <c r="W2019" s="1" t="str">
        <f t="shared" si="253"/>
        <v>Post-calc.</v>
      </c>
      <c r="X2019" s="1" t="b">
        <f t="shared" si="254"/>
        <v>1</v>
      </c>
      <c r="Z2019" s="3">
        <f t="shared" si="255"/>
        <v>0</v>
      </c>
    </row>
    <row r="2020" spans="1:26" x14ac:dyDescent="0.2">
      <c r="A2020" s="25" t="s">
        <v>4624</v>
      </c>
      <c r="B2020" s="9" t="str">
        <f t="shared" si="250"/>
        <v>A3031</v>
      </c>
      <c r="C2020" s="30">
        <v>1226.4514999999999</v>
      </c>
      <c r="D2020" s="30">
        <v>1194.3167000000001</v>
      </c>
      <c r="E2020" s="32">
        <v>42251</v>
      </c>
      <c r="F2020" s="27" t="s">
        <v>4157</v>
      </c>
      <c r="G2020" s="34" t="s">
        <v>5521</v>
      </c>
      <c r="H2020" s="10" t="str">
        <f t="shared" si="251"/>
        <v>Post-calc.</v>
      </c>
      <c r="I2020" s="3">
        <f t="shared" si="248"/>
        <v>0</v>
      </c>
      <c r="M2020" s="7" t="s">
        <v>2047</v>
      </c>
      <c r="N2020" s="9" t="str">
        <f t="shared" si="249"/>
        <v>A5088</v>
      </c>
      <c r="O2020" s="3">
        <v>1029.98</v>
      </c>
      <c r="P2020" s="3">
        <v>1029.98</v>
      </c>
      <c r="Q2020" s="1" t="s">
        <v>8</v>
      </c>
      <c r="R2020" s="1" t="s">
        <v>9</v>
      </c>
      <c r="S2020" s="1" t="s">
        <v>10</v>
      </c>
      <c r="T2020" s="1" t="s">
        <v>1999</v>
      </c>
      <c r="V2020" s="19" t="str">
        <f t="shared" si="252"/>
        <v>Post-calc.</v>
      </c>
      <c r="W2020" s="1" t="str">
        <f t="shared" si="253"/>
        <v>Post-calc.</v>
      </c>
      <c r="X2020" s="1" t="b">
        <f t="shared" si="254"/>
        <v>1</v>
      </c>
      <c r="Z2020" s="3">
        <f t="shared" si="255"/>
        <v>0</v>
      </c>
    </row>
    <row r="2021" spans="1:26" x14ac:dyDescent="0.2">
      <c r="A2021" s="25" t="s">
        <v>4625</v>
      </c>
      <c r="B2021" s="9" t="str">
        <f t="shared" si="250"/>
        <v>A3032</v>
      </c>
      <c r="C2021" s="30">
        <v>580.93060000000003</v>
      </c>
      <c r="D2021" s="30">
        <v>602.72450000000003</v>
      </c>
      <c r="E2021" s="32">
        <v>42219</v>
      </c>
      <c r="F2021" s="27" t="s">
        <v>4157</v>
      </c>
      <c r="G2021" s="34" t="s">
        <v>5521</v>
      </c>
      <c r="H2021" s="10" t="str">
        <f t="shared" si="251"/>
        <v>Post-calc.</v>
      </c>
      <c r="I2021" s="3">
        <f t="shared" si="248"/>
        <v>0</v>
      </c>
      <c r="M2021" s="7" t="s">
        <v>2048</v>
      </c>
      <c r="N2021" s="9" t="str">
        <f t="shared" si="249"/>
        <v>A5089</v>
      </c>
      <c r="O2021" s="3">
        <v>900</v>
      </c>
      <c r="P2021" s="3">
        <v>900</v>
      </c>
      <c r="Q2021" s="1" t="s">
        <v>8</v>
      </c>
      <c r="R2021" s="1" t="s">
        <v>9</v>
      </c>
      <c r="S2021" s="1" t="s">
        <v>10</v>
      </c>
      <c r="T2021" s="1" t="s">
        <v>1999</v>
      </c>
      <c r="V2021" s="19" t="str">
        <f t="shared" si="252"/>
        <v>Post-calc.</v>
      </c>
      <c r="W2021" s="1" t="str">
        <f t="shared" si="253"/>
        <v>Post-calc.</v>
      </c>
      <c r="X2021" s="1" t="b">
        <f t="shared" si="254"/>
        <v>1</v>
      </c>
      <c r="Z2021" s="3">
        <f t="shared" si="255"/>
        <v>0</v>
      </c>
    </row>
    <row r="2022" spans="1:26" x14ac:dyDescent="0.2">
      <c r="A2022" s="25" t="s">
        <v>4626</v>
      </c>
      <c r="B2022" s="9" t="str">
        <f t="shared" si="250"/>
        <v>A3033</v>
      </c>
      <c r="C2022" s="30">
        <v>178.364</v>
      </c>
      <c r="D2022" s="30">
        <v>181.05779999999999</v>
      </c>
      <c r="E2022" s="32">
        <v>42440</v>
      </c>
      <c r="F2022" s="27" t="s">
        <v>4157</v>
      </c>
      <c r="G2022" s="34" t="s">
        <v>5521</v>
      </c>
      <c r="H2022" s="10" t="str">
        <f t="shared" si="251"/>
        <v>Post-calc.</v>
      </c>
      <c r="I2022" s="3">
        <f t="shared" si="248"/>
        <v>0</v>
      </c>
      <c r="M2022" s="7" t="s">
        <v>2049</v>
      </c>
      <c r="N2022" s="9" t="str">
        <f t="shared" si="249"/>
        <v>A5090</v>
      </c>
      <c r="O2022" s="3">
        <v>3000</v>
      </c>
      <c r="P2022" s="3">
        <v>3000</v>
      </c>
      <c r="Q2022" s="1" t="s">
        <v>8</v>
      </c>
      <c r="R2022" s="1" t="s">
        <v>9</v>
      </c>
      <c r="S2022" s="1" t="s">
        <v>10</v>
      </c>
      <c r="T2022" s="1" t="s">
        <v>1999</v>
      </c>
      <c r="V2022" s="19" t="str">
        <f t="shared" si="252"/>
        <v>Post-calc.</v>
      </c>
      <c r="W2022" s="1" t="str">
        <f t="shared" si="253"/>
        <v>Post-calc.</v>
      </c>
      <c r="X2022" s="1" t="b">
        <f t="shared" si="254"/>
        <v>1</v>
      </c>
      <c r="Z2022" s="3">
        <f t="shared" si="255"/>
        <v>0</v>
      </c>
    </row>
    <row r="2023" spans="1:26" x14ac:dyDescent="0.2">
      <c r="A2023" s="25" t="s">
        <v>4627</v>
      </c>
      <c r="B2023" s="9" t="str">
        <f t="shared" si="250"/>
        <v>A3034</v>
      </c>
      <c r="C2023" s="30">
        <v>9373.2507000000005</v>
      </c>
      <c r="D2023" s="30">
        <v>0</v>
      </c>
      <c r="E2023" s="32"/>
      <c r="F2023" s="27" t="s">
        <v>2660</v>
      </c>
      <c r="G2023" s="34" t="s">
        <v>5531</v>
      </c>
      <c r="H2023" s="10" t="str">
        <f t="shared" si="251"/>
        <v>Pre-calc.</v>
      </c>
      <c r="I2023" s="3">
        <f t="shared" si="248"/>
        <v>0</v>
      </c>
      <c r="M2023" s="7" t="s">
        <v>2050</v>
      </c>
      <c r="N2023" s="9" t="str">
        <f t="shared" si="249"/>
        <v>A5091</v>
      </c>
      <c r="O2023" s="3">
        <v>8000</v>
      </c>
      <c r="P2023" s="3">
        <v>7800</v>
      </c>
      <c r="Q2023" s="1" t="s">
        <v>8</v>
      </c>
      <c r="R2023" s="1" t="s">
        <v>9</v>
      </c>
      <c r="S2023" s="1" t="s">
        <v>10</v>
      </c>
      <c r="T2023" s="1" t="s">
        <v>1999</v>
      </c>
      <c r="V2023" s="19" t="str">
        <f t="shared" si="252"/>
        <v>Post-calc.</v>
      </c>
      <c r="W2023" s="1" t="str">
        <f t="shared" si="253"/>
        <v>Post-calc.</v>
      </c>
      <c r="X2023" s="1" t="b">
        <f t="shared" si="254"/>
        <v>1</v>
      </c>
      <c r="Z2023" s="3">
        <f t="shared" si="255"/>
        <v>0</v>
      </c>
    </row>
    <row r="2024" spans="1:26" x14ac:dyDescent="0.2">
      <c r="A2024" s="25" t="s">
        <v>4628</v>
      </c>
      <c r="B2024" s="9" t="str">
        <f t="shared" si="250"/>
        <v>A3035</v>
      </c>
      <c r="C2024" s="30">
        <v>146.803</v>
      </c>
      <c r="D2024" s="30">
        <v>142.09289999999999</v>
      </c>
      <c r="E2024" s="32">
        <v>42440</v>
      </c>
      <c r="F2024" s="27" t="s">
        <v>4157</v>
      </c>
      <c r="G2024" s="34" t="s">
        <v>5521</v>
      </c>
      <c r="H2024" s="10" t="str">
        <f t="shared" si="251"/>
        <v>Post-calc.</v>
      </c>
      <c r="I2024" s="3">
        <f t="shared" si="248"/>
        <v>0</v>
      </c>
      <c r="M2024" s="7" t="s">
        <v>2051</v>
      </c>
      <c r="N2024" s="9" t="str">
        <f t="shared" si="249"/>
        <v>A5092</v>
      </c>
      <c r="O2024" s="3">
        <v>1626.63</v>
      </c>
      <c r="P2024" s="3">
        <v>1626.63</v>
      </c>
      <c r="Q2024" s="1" t="s">
        <v>8</v>
      </c>
      <c r="R2024" s="1" t="s">
        <v>9</v>
      </c>
      <c r="S2024" s="1" t="s">
        <v>10</v>
      </c>
      <c r="T2024" s="1" t="s">
        <v>1999</v>
      </c>
      <c r="V2024" s="19" t="str">
        <f t="shared" si="252"/>
        <v>Post-calc.</v>
      </c>
      <c r="W2024" s="1" t="str">
        <f t="shared" si="253"/>
        <v>Post-calc.</v>
      </c>
      <c r="X2024" s="1" t="b">
        <f t="shared" si="254"/>
        <v>1</v>
      </c>
      <c r="Z2024" s="3">
        <f t="shared" si="255"/>
        <v>0</v>
      </c>
    </row>
    <row r="2025" spans="1:26" x14ac:dyDescent="0.2">
      <c r="A2025" s="25" t="s">
        <v>4629</v>
      </c>
      <c r="B2025" s="9" t="str">
        <f t="shared" si="250"/>
        <v>A3044</v>
      </c>
      <c r="C2025" s="30">
        <v>2482.8676</v>
      </c>
      <c r="D2025" s="30">
        <v>2483.0990000000002</v>
      </c>
      <c r="E2025" s="32">
        <v>42425</v>
      </c>
      <c r="F2025" s="27" t="s">
        <v>4362</v>
      </c>
      <c r="G2025" s="34" t="s">
        <v>5528</v>
      </c>
      <c r="H2025" s="10" t="str">
        <f t="shared" si="251"/>
        <v>Post-calc.</v>
      </c>
      <c r="I2025" s="3">
        <f t="shared" si="248"/>
        <v>0</v>
      </c>
      <c r="M2025" s="7" t="s">
        <v>2052</v>
      </c>
      <c r="N2025" s="9" t="str">
        <f t="shared" si="249"/>
        <v>A5093</v>
      </c>
      <c r="O2025" s="3">
        <v>2067.06</v>
      </c>
      <c r="P2025" s="3">
        <v>2067.06</v>
      </c>
      <c r="Q2025" s="1" t="s">
        <v>8</v>
      </c>
      <c r="R2025" s="1" t="s">
        <v>9</v>
      </c>
      <c r="S2025" s="1" t="s">
        <v>10</v>
      </c>
      <c r="T2025" s="1" t="s">
        <v>1999</v>
      </c>
      <c r="V2025" s="19" t="str">
        <f t="shared" si="252"/>
        <v>Post-calc.</v>
      </c>
      <c r="W2025" s="1" t="str">
        <f t="shared" si="253"/>
        <v>Post-calc.</v>
      </c>
      <c r="X2025" s="1" t="b">
        <f t="shared" si="254"/>
        <v>1</v>
      </c>
      <c r="Z2025" s="3">
        <f t="shared" si="255"/>
        <v>0</v>
      </c>
    </row>
    <row r="2026" spans="1:26" x14ac:dyDescent="0.2">
      <c r="A2026" s="25" t="s">
        <v>4630</v>
      </c>
      <c r="B2026" s="9" t="str">
        <f t="shared" si="250"/>
        <v>A3050</v>
      </c>
      <c r="C2026" s="30">
        <v>340</v>
      </c>
      <c r="D2026" s="30">
        <v>340</v>
      </c>
      <c r="E2026" s="32">
        <v>42521</v>
      </c>
      <c r="F2026" s="27" t="s">
        <v>2660</v>
      </c>
      <c r="G2026" s="34" t="s">
        <v>5534</v>
      </c>
      <c r="H2026" s="10" t="str">
        <f t="shared" si="251"/>
        <v>Post-calc.</v>
      </c>
      <c r="I2026" s="3">
        <f t="shared" si="248"/>
        <v>0</v>
      </c>
      <c r="M2026" s="7" t="s">
        <v>2053</v>
      </c>
      <c r="N2026" s="9" t="str">
        <f t="shared" si="249"/>
        <v>A5094</v>
      </c>
      <c r="O2026" s="3">
        <v>445.2</v>
      </c>
      <c r="P2026" s="3">
        <v>445.2</v>
      </c>
      <c r="Q2026" s="1" t="s">
        <v>8</v>
      </c>
      <c r="R2026" s="1" t="s">
        <v>9</v>
      </c>
      <c r="S2026" s="1" t="s">
        <v>10</v>
      </c>
      <c r="T2026" s="1" t="s">
        <v>1999</v>
      </c>
      <c r="V2026" s="19" t="str">
        <f t="shared" si="252"/>
        <v>Post-calc.</v>
      </c>
      <c r="W2026" s="1" t="str">
        <f t="shared" si="253"/>
        <v>Post-calc.</v>
      </c>
      <c r="X2026" s="1" t="b">
        <f t="shared" si="254"/>
        <v>1</v>
      </c>
      <c r="Z2026" s="3">
        <f t="shared" si="255"/>
        <v>0</v>
      </c>
    </row>
    <row r="2027" spans="1:26" x14ac:dyDescent="0.2">
      <c r="A2027" s="25" t="s">
        <v>4631</v>
      </c>
      <c r="B2027" s="9" t="str">
        <f t="shared" si="250"/>
        <v>A3078</v>
      </c>
      <c r="C2027" s="30">
        <v>254.84</v>
      </c>
      <c r="D2027" s="30">
        <v>254.84</v>
      </c>
      <c r="E2027" s="32">
        <v>42121</v>
      </c>
      <c r="F2027" s="27" t="s">
        <v>4632</v>
      </c>
      <c r="G2027" s="34" t="s">
        <v>5536</v>
      </c>
      <c r="H2027" s="10" t="str">
        <f t="shared" si="251"/>
        <v>Post-calc.</v>
      </c>
      <c r="I2027" s="3">
        <f t="shared" si="248"/>
        <v>0</v>
      </c>
      <c r="M2027" s="7" t="s">
        <v>2054</v>
      </c>
      <c r="N2027" s="9" t="str">
        <f t="shared" si="249"/>
        <v>A5095</v>
      </c>
      <c r="O2027" s="3">
        <v>4131.6000000000004</v>
      </c>
      <c r="P2027" s="3">
        <v>4131.6000000000004</v>
      </c>
      <c r="Q2027" s="1" t="s">
        <v>8</v>
      </c>
      <c r="R2027" s="1" t="s">
        <v>9</v>
      </c>
      <c r="S2027" s="1" t="s">
        <v>10</v>
      </c>
      <c r="T2027" s="1" t="s">
        <v>1999</v>
      </c>
      <c r="V2027" s="19" t="str">
        <f t="shared" si="252"/>
        <v>Post-calc.</v>
      </c>
      <c r="W2027" s="1" t="str">
        <f t="shared" si="253"/>
        <v>Post-calc.</v>
      </c>
      <c r="X2027" s="1" t="b">
        <f t="shared" si="254"/>
        <v>1</v>
      </c>
      <c r="Z2027" s="3">
        <f t="shared" si="255"/>
        <v>0</v>
      </c>
    </row>
    <row r="2028" spans="1:26" x14ac:dyDescent="0.2">
      <c r="A2028" s="25" t="s">
        <v>4633</v>
      </c>
      <c r="B2028" s="9" t="str">
        <f t="shared" si="250"/>
        <v>A3079</v>
      </c>
      <c r="C2028" s="30">
        <v>80.385000000000005</v>
      </c>
      <c r="D2028" s="30">
        <v>80.385000000000005</v>
      </c>
      <c r="E2028" s="32">
        <v>42131</v>
      </c>
      <c r="F2028" s="27" t="s">
        <v>4632</v>
      </c>
      <c r="G2028" s="34" t="s">
        <v>5536</v>
      </c>
      <c r="H2028" s="10" t="str">
        <f t="shared" si="251"/>
        <v>Post-calc.</v>
      </c>
      <c r="I2028" s="3">
        <f t="shared" si="248"/>
        <v>0</v>
      </c>
      <c r="M2028" s="7" t="s">
        <v>2055</v>
      </c>
      <c r="N2028" s="9" t="str">
        <f t="shared" si="249"/>
        <v>A5096</v>
      </c>
      <c r="O2028" s="3">
        <v>2680.8</v>
      </c>
      <c r="P2028" s="3">
        <v>2680.8</v>
      </c>
      <c r="Q2028" s="1" t="s">
        <v>8</v>
      </c>
      <c r="R2028" s="1" t="s">
        <v>9</v>
      </c>
      <c r="S2028" s="1" t="s">
        <v>10</v>
      </c>
      <c r="T2028" s="1" t="s">
        <v>1999</v>
      </c>
      <c r="V2028" s="19" t="str">
        <f t="shared" si="252"/>
        <v>Post-calc.</v>
      </c>
      <c r="W2028" s="1" t="str">
        <f t="shared" si="253"/>
        <v>Post-calc.</v>
      </c>
      <c r="X2028" s="1" t="b">
        <f t="shared" si="254"/>
        <v>1</v>
      </c>
      <c r="Z2028" s="3">
        <f t="shared" si="255"/>
        <v>0</v>
      </c>
    </row>
    <row r="2029" spans="1:26" x14ac:dyDescent="0.2">
      <c r="A2029" s="25" t="s">
        <v>4634</v>
      </c>
      <c r="B2029" s="9" t="str">
        <f t="shared" si="250"/>
        <v>A3080</v>
      </c>
      <c r="C2029" s="30">
        <v>156.36500000000001</v>
      </c>
      <c r="D2029" s="30">
        <v>156.36500000000001</v>
      </c>
      <c r="E2029" s="32">
        <v>42159</v>
      </c>
      <c r="F2029" s="27" t="s">
        <v>4632</v>
      </c>
      <c r="G2029" s="34" t="s">
        <v>5536</v>
      </c>
      <c r="H2029" s="10" t="str">
        <f t="shared" si="251"/>
        <v>Post-calc.</v>
      </c>
      <c r="I2029" s="3">
        <f t="shared" si="248"/>
        <v>0</v>
      </c>
      <c r="M2029" s="7" t="s">
        <v>2056</v>
      </c>
      <c r="N2029" s="9" t="str">
        <f t="shared" si="249"/>
        <v>A5097</v>
      </c>
      <c r="O2029" s="3">
        <v>4602.68</v>
      </c>
      <c r="P2029" s="3">
        <v>4750.13</v>
      </c>
      <c r="Q2029" s="1" t="s">
        <v>8</v>
      </c>
      <c r="R2029" s="1" t="s">
        <v>9</v>
      </c>
      <c r="S2029" s="1" t="s">
        <v>10</v>
      </c>
      <c r="T2029" s="1" t="s">
        <v>1999</v>
      </c>
      <c r="V2029" s="19" t="str">
        <f t="shared" si="252"/>
        <v>Post-calc.</v>
      </c>
      <c r="W2029" s="1" t="str">
        <f t="shared" si="253"/>
        <v>Post-calc.</v>
      </c>
      <c r="X2029" s="1" t="b">
        <f t="shared" si="254"/>
        <v>1</v>
      </c>
      <c r="Z2029" s="3">
        <f t="shared" si="255"/>
        <v>0</v>
      </c>
    </row>
    <row r="2030" spans="1:26" x14ac:dyDescent="0.2">
      <c r="A2030" s="25" t="s">
        <v>4635</v>
      </c>
      <c r="B2030" s="9" t="str">
        <f t="shared" si="250"/>
        <v>A3081</v>
      </c>
      <c r="C2030" s="30">
        <v>80.385000000000005</v>
      </c>
      <c r="D2030" s="30">
        <v>80.385000000000005</v>
      </c>
      <c r="E2030" s="32">
        <v>42124</v>
      </c>
      <c r="F2030" s="27" t="s">
        <v>4632</v>
      </c>
      <c r="G2030" s="34" t="s">
        <v>5536</v>
      </c>
      <c r="H2030" s="10" t="str">
        <f t="shared" si="251"/>
        <v>Post-calc.</v>
      </c>
      <c r="I2030" s="3">
        <f t="shared" si="248"/>
        <v>0</v>
      </c>
      <c r="M2030" s="7" t="s">
        <v>2057</v>
      </c>
      <c r="N2030" s="9" t="str">
        <f t="shared" si="249"/>
        <v>A5098</v>
      </c>
      <c r="O2030" s="3">
        <v>2500</v>
      </c>
      <c r="P2030" s="3">
        <v>3645</v>
      </c>
      <c r="Q2030" s="1" t="s">
        <v>8</v>
      </c>
      <c r="R2030" s="1" t="s">
        <v>9</v>
      </c>
      <c r="S2030" s="1" t="s">
        <v>10</v>
      </c>
      <c r="T2030" s="1" t="s">
        <v>1999</v>
      </c>
      <c r="V2030" s="19" t="str">
        <f t="shared" si="252"/>
        <v>Post-calc.</v>
      </c>
      <c r="W2030" s="1" t="str">
        <f t="shared" si="253"/>
        <v>Post-calc.</v>
      </c>
      <c r="X2030" s="1" t="b">
        <f t="shared" si="254"/>
        <v>1</v>
      </c>
      <c r="Z2030" s="3">
        <f t="shared" si="255"/>
        <v>0</v>
      </c>
    </row>
    <row r="2031" spans="1:26" x14ac:dyDescent="0.2">
      <c r="A2031" s="25" t="s">
        <v>4636</v>
      </c>
      <c r="B2031" s="9" t="str">
        <f t="shared" si="250"/>
        <v>A3082</v>
      </c>
      <c r="C2031" s="30">
        <v>767.67</v>
      </c>
      <c r="D2031" s="30">
        <v>767.67</v>
      </c>
      <c r="E2031" s="32">
        <v>42150</v>
      </c>
      <c r="F2031" s="27" t="s">
        <v>4632</v>
      </c>
      <c r="G2031" s="34" t="s">
        <v>5536</v>
      </c>
      <c r="H2031" s="10" t="str">
        <f t="shared" si="251"/>
        <v>Post-calc.</v>
      </c>
      <c r="I2031" s="3">
        <f t="shared" si="248"/>
        <v>0</v>
      </c>
      <c r="M2031" s="7" t="s">
        <v>2058</v>
      </c>
      <c r="N2031" s="9" t="str">
        <f t="shared" si="249"/>
        <v>A5099</v>
      </c>
      <c r="O2031" s="3">
        <v>1393</v>
      </c>
      <c r="P2031" s="3">
        <v>1393</v>
      </c>
      <c r="Q2031" s="1" t="s">
        <v>8</v>
      </c>
      <c r="R2031" s="1" t="s">
        <v>9</v>
      </c>
      <c r="S2031" s="1" t="s">
        <v>10</v>
      </c>
      <c r="T2031" s="1" t="s">
        <v>1999</v>
      </c>
      <c r="V2031" s="19" t="str">
        <f t="shared" si="252"/>
        <v>Post-calc.</v>
      </c>
      <c r="W2031" s="1" t="str">
        <f t="shared" si="253"/>
        <v>Post-calc.</v>
      </c>
      <c r="X2031" s="1" t="b">
        <f t="shared" si="254"/>
        <v>1</v>
      </c>
      <c r="Z2031" s="3">
        <f t="shared" si="255"/>
        <v>0</v>
      </c>
    </row>
    <row r="2032" spans="1:26" x14ac:dyDescent="0.2">
      <c r="A2032" s="25" t="s">
        <v>4637</v>
      </c>
      <c r="B2032" s="9" t="str">
        <f t="shared" si="250"/>
        <v>A3083</v>
      </c>
      <c r="C2032" s="30">
        <v>406.12</v>
      </c>
      <c r="D2032" s="30">
        <v>406.12</v>
      </c>
      <c r="E2032" s="32">
        <v>42150</v>
      </c>
      <c r="F2032" s="27" t="s">
        <v>4632</v>
      </c>
      <c r="G2032" s="34" t="s">
        <v>5536</v>
      </c>
      <c r="H2032" s="10" t="str">
        <f t="shared" si="251"/>
        <v>Post-calc.</v>
      </c>
      <c r="I2032" s="3">
        <f t="shared" si="248"/>
        <v>0</v>
      </c>
      <c r="M2032" s="7" t="s">
        <v>2059</v>
      </c>
      <c r="N2032" s="9" t="str">
        <f t="shared" si="249"/>
        <v>A5100</v>
      </c>
      <c r="O2032" s="3">
        <v>385</v>
      </c>
      <c r="P2032" s="3">
        <v>385</v>
      </c>
      <c r="Q2032" s="1" t="s">
        <v>8</v>
      </c>
      <c r="R2032" s="1" t="s">
        <v>9</v>
      </c>
      <c r="S2032" s="1" t="s">
        <v>10</v>
      </c>
      <c r="T2032" s="1" t="s">
        <v>1999</v>
      </c>
      <c r="V2032" s="19" t="str">
        <f t="shared" si="252"/>
        <v>Post-calc.</v>
      </c>
      <c r="W2032" s="1" t="str">
        <f t="shared" si="253"/>
        <v>Post-calc.</v>
      </c>
      <c r="X2032" s="1" t="b">
        <f t="shared" si="254"/>
        <v>1</v>
      </c>
      <c r="Z2032" s="3">
        <f t="shared" si="255"/>
        <v>0</v>
      </c>
    </row>
    <row r="2033" spans="1:26" x14ac:dyDescent="0.2">
      <c r="A2033" s="25" t="s">
        <v>4638</v>
      </c>
      <c r="B2033" s="9" t="str">
        <f t="shared" si="250"/>
        <v>A3085</v>
      </c>
      <c r="C2033" s="30">
        <v>118.86499999999999</v>
      </c>
      <c r="D2033" s="30">
        <v>118.86499999999999</v>
      </c>
      <c r="E2033" s="32">
        <v>42130</v>
      </c>
      <c r="F2033" s="27" t="s">
        <v>4632</v>
      </c>
      <c r="G2033" s="34" t="s">
        <v>5536</v>
      </c>
      <c r="H2033" s="10" t="str">
        <f t="shared" si="251"/>
        <v>Post-calc.</v>
      </c>
      <c r="I2033" s="3">
        <f t="shared" si="248"/>
        <v>0</v>
      </c>
      <c r="M2033" s="7" t="s">
        <v>2060</v>
      </c>
      <c r="N2033" s="9" t="str">
        <f t="shared" si="249"/>
        <v>A5101</v>
      </c>
      <c r="O2033" s="3">
        <v>158.06</v>
      </c>
      <c r="P2033" s="3">
        <v>158.06</v>
      </c>
      <c r="Q2033" s="1" t="s">
        <v>8</v>
      </c>
      <c r="R2033" s="1" t="s">
        <v>9</v>
      </c>
      <c r="S2033" s="1" t="s">
        <v>10</v>
      </c>
      <c r="T2033" s="1" t="s">
        <v>1999</v>
      </c>
      <c r="V2033" s="19" t="str">
        <f t="shared" si="252"/>
        <v>Post-calc.</v>
      </c>
      <c r="W2033" s="1" t="str">
        <f t="shared" si="253"/>
        <v>Post-calc.</v>
      </c>
      <c r="X2033" s="1" t="b">
        <f t="shared" si="254"/>
        <v>1</v>
      </c>
      <c r="Z2033" s="3">
        <f t="shared" si="255"/>
        <v>0</v>
      </c>
    </row>
    <row r="2034" spans="1:26" x14ac:dyDescent="0.2">
      <c r="A2034" s="25" t="s">
        <v>4639</v>
      </c>
      <c r="B2034" s="9" t="str">
        <f t="shared" si="250"/>
        <v>A3086</v>
      </c>
      <c r="C2034" s="30">
        <v>334.57</v>
      </c>
      <c r="D2034" s="30">
        <v>334.57</v>
      </c>
      <c r="E2034" s="32">
        <v>42212</v>
      </c>
      <c r="F2034" s="27" t="s">
        <v>4632</v>
      </c>
      <c r="G2034" s="34" t="s">
        <v>5536</v>
      </c>
      <c r="H2034" s="10" t="str">
        <f t="shared" si="251"/>
        <v>Post-calc.</v>
      </c>
      <c r="I2034" s="3">
        <f t="shared" si="248"/>
        <v>0</v>
      </c>
      <c r="M2034" s="7" t="s">
        <v>2061</v>
      </c>
      <c r="N2034" s="9" t="str">
        <f t="shared" si="249"/>
        <v>A5102</v>
      </c>
      <c r="O2034" s="3">
        <v>115.84</v>
      </c>
      <c r="P2034" s="3">
        <v>115.84</v>
      </c>
      <c r="Q2034" s="1" t="s">
        <v>8</v>
      </c>
      <c r="R2034" s="1" t="s">
        <v>9</v>
      </c>
      <c r="S2034" s="1" t="s">
        <v>10</v>
      </c>
      <c r="T2034" s="1" t="s">
        <v>1999</v>
      </c>
      <c r="V2034" s="19" t="str">
        <f t="shared" si="252"/>
        <v>Post-calc.</v>
      </c>
      <c r="W2034" s="1" t="str">
        <f t="shared" si="253"/>
        <v>Post-calc.</v>
      </c>
      <c r="X2034" s="1" t="b">
        <f t="shared" si="254"/>
        <v>1</v>
      </c>
      <c r="Z2034" s="3">
        <f t="shared" si="255"/>
        <v>0</v>
      </c>
    </row>
    <row r="2035" spans="1:26" x14ac:dyDescent="0.2">
      <c r="A2035" s="25" t="s">
        <v>4640</v>
      </c>
      <c r="B2035" s="9" t="str">
        <f t="shared" si="250"/>
        <v>A3087</v>
      </c>
      <c r="C2035" s="30">
        <v>213.88499999999999</v>
      </c>
      <c r="D2035" s="30">
        <v>213.88499999999999</v>
      </c>
      <c r="E2035" s="32">
        <v>42152</v>
      </c>
      <c r="F2035" s="27" t="s">
        <v>4632</v>
      </c>
      <c r="G2035" s="34" t="s">
        <v>5536</v>
      </c>
      <c r="H2035" s="10" t="str">
        <f t="shared" si="251"/>
        <v>Post-calc.</v>
      </c>
      <c r="I2035" s="3">
        <f t="shared" si="248"/>
        <v>0</v>
      </c>
      <c r="M2035" s="7" t="s">
        <v>2062</v>
      </c>
      <c r="N2035" s="9" t="str">
        <f t="shared" si="249"/>
        <v>A5732</v>
      </c>
      <c r="O2035" s="3">
        <v>329.0788</v>
      </c>
      <c r="P2035" s="3">
        <v>329.0788</v>
      </c>
      <c r="Q2035" s="1" t="s">
        <v>14</v>
      </c>
      <c r="R2035" s="1" t="s">
        <v>9</v>
      </c>
      <c r="S2035" s="1" t="s">
        <v>10</v>
      </c>
      <c r="T2035" s="1" t="s">
        <v>69</v>
      </c>
      <c r="V2035" s="19" t="str">
        <f t="shared" si="252"/>
        <v>Pre-calc.</v>
      </c>
      <c r="W2035" s="1" t="str">
        <f t="shared" si="253"/>
        <v>Pre-calc.</v>
      </c>
      <c r="X2035" s="1" t="b">
        <f t="shared" si="254"/>
        <v>1</v>
      </c>
      <c r="Z2035" s="3">
        <f t="shared" si="255"/>
        <v>0</v>
      </c>
    </row>
    <row r="2036" spans="1:26" x14ac:dyDescent="0.2">
      <c r="A2036" s="25" t="s">
        <v>4641</v>
      </c>
      <c r="B2036" s="9" t="str">
        <f t="shared" si="250"/>
        <v>A3089</v>
      </c>
      <c r="C2036" s="30">
        <v>118.86499999999999</v>
      </c>
      <c r="D2036" s="30">
        <v>118.86499999999999</v>
      </c>
      <c r="E2036" s="32">
        <v>42152</v>
      </c>
      <c r="F2036" s="27" t="s">
        <v>4632</v>
      </c>
      <c r="G2036" s="34" t="s">
        <v>5536</v>
      </c>
      <c r="H2036" s="10" t="str">
        <f t="shared" si="251"/>
        <v>Post-calc.</v>
      </c>
      <c r="I2036" s="3">
        <f t="shared" si="248"/>
        <v>0</v>
      </c>
      <c r="M2036" s="7" t="s">
        <v>2063</v>
      </c>
      <c r="N2036" s="9" t="str">
        <f t="shared" si="249"/>
        <v>A5733</v>
      </c>
      <c r="O2036" s="3">
        <v>2420.681</v>
      </c>
      <c r="P2036" s="3">
        <v>2420.681</v>
      </c>
      <c r="Q2036" s="1" t="s">
        <v>14</v>
      </c>
      <c r="R2036" s="1" t="s">
        <v>9</v>
      </c>
      <c r="S2036" s="1" t="s">
        <v>10</v>
      </c>
      <c r="T2036" s="1" t="s">
        <v>69</v>
      </c>
      <c r="V2036" s="19" t="str">
        <f t="shared" si="252"/>
        <v>Pre-calc.</v>
      </c>
      <c r="W2036" s="1" t="str">
        <f t="shared" si="253"/>
        <v>Pre-calc.</v>
      </c>
      <c r="X2036" s="1" t="b">
        <f t="shared" si="254"/>
        <v>1</v>
      </c>
      <c r="Z2036" s="3">
        <f t="shared" si="255"/>
        <v>0</v>
      </c>
    </row>
    <row r="2037" spans="1:26" x14ac:dyDescent="0.2">
      <c r="A2037" s="25" t="s">
        <v>4642</v>
      </c>
      <c r="B2037" s="9" t="str">
        <f t="shared" si="250"/>
        <v>A3090</v>
      </c>
      <c r="C2037" s="30">
        <v>1968.5105000000001</v>
      </c>
      <c r="D2037" s="30">
        <v>1841.08</v>
      </c>
      <c r="E2037" s="32">
        <v>42521</v>
      </c>
      <c r="F2037" s="27" t="s">
        <v>2660</v>
      </c>
      <c r="G2037" s="34" t="s">
        <v>5531</v>
      </c>
      <c r="H2037" s="10" t="str">
        <f t="shared" si="251"/>
        <v>Post-calc.</v>
      </c>
      <c r="I2037" s="3">
        <f t="shared" si="248"/>
        <v>0</v>
      </c>
      <c r="M2037" s="7" t="s">
        <v>2064</v>
      </c>
      <c r="N2037" s="9" t="str">
        <f t="shared" si="249"/>
        <v>A5735</v>
      </c>
      <c r="O2037" s="3">
        <v>3772.04</v>
      </c>
      <c r="P2037" s="3">
        <v>3772.04</v>
      </c>
      <c r="Q2037" s="1" t="s">
        <v>14</v>
      </c>
      <c r="R2037" s="1" t="s">
        <v>9</v>
      </c>
      <c r="S2037" s="1" t="s">
        <v>10</v>
      </c>
      <c r="T2037" s="1" t="s">
        <v>69</v>
      </c>
      <c r="V2037" s="19" t="str">
        <f t="shared" si="252"/>
        <v>Pre-calc.</v>
      </c>
      <c r="W2037" s="1" t="str">
        <f t="shared" si="253"/>
        <v>Pre-calc.</v>
      </c>
      <c r="X2037" s="1" t="b">
        <f t="shared" si="254"/>
        <v>1</v>
      </c>
      <c r="Z2037" s="3">
        <f t="shared" si="255"/>
        <v>0</v>
      </c>
    </row>
    <row r="2038" spans="1:26" x14ac:dyDescent="0.2">
      <c r="A2038" s="25" t="s">
        <v>4643</v>
      </c>
      <c r="B2038" s="9" t="str">
        <f t="shared" si="250"/>
        <v>A3091</v>
      </c>
      <c r="C2038" s="30">
        <v>233.185</v>
      </c>
      <c r="D2038" s="30">
        <v>233.185</v>
      </c>
      <c r="E2038" s="32">
        <v>42227</v>
      </c>
      <c r="F2038" s="27" t="s">
        <v>4632</v>
      </c>
      <c r="G2038" s="34" t="s">
        <v>5536</v>
      </c>
      <c r="H2038" s="10" t="str">
        <f t="shared" si="251"/>
        <v>Post-calc.</v>
      </c>
      <c r="I2038" s="3">
        <f t="shared" si="248"/>
        <v>0</v>
      </c>
      <c r="M2038" s="7" t="s">
        <v>2065</v>
      </c>
      <c r="N2038" s="9" t="str">
        <f t="shared" si="249"/>
        <v>A5741</v>
      </c>
      <c r="O2038" s="3">
        <v>612.60709999999995</v>
      </c>
      <c r="P2038" s="3">
        <v>612.60709999999995</v>
      </c>
      <c r="Q2038" s="1" t="s">
        <v>14</v>
      </c>
      <c r="R2038" s="1" t="s">
        <v>9</v>
      </c>
      <c r="S2038" s="1" t="s">
        <v>10</v>
      </c>
      <c r="T2038" s="1" t="s">
        <v>69</v>
      </c>
      <c r="V2038" s="19" t="str">
        <f t="shared" si="252"/>
        <v>Pre-calc.</v>
      </c>
      <c r="W2038" s="1" t="str">
        <f t="shared" si="253"/>
        <v>Pre-calc.</v>
      </c>
      <c r="X2038" s="1" t="b">
        <f t="shared" si="254"/>
        <v>1</v>
      </c>
      <c r="Z2038" s="3">
        <f t="shared" si="255"/>
        <v>0</v>
      </c>
    </row>
    <row r="2039" spans="1:26" x14ac:dyDescent="0.2">
      <c r="A2039" s="25" t="s">
        <v>4644</v>
      </c>
      <c r="B2039" s="9" t="str">
        <f t="shared" si="250"/>
        <v>A3092</v>
      </c>
      <c r="C2039" s="30">
        <v>1395.44</v>
      </c>
      <c r="D2039" s="30">
        <v>1395.44</v>
      </c>
      <c r="E2039" s="32">
        <v>42216</v>
      </c>
      <c r="F2039" s="27" t="s">
        <v>4632</v>
      </c>
      <c r="G2039" s="34" t="s">
        <v>5536</v>
      </c>
      <c r="H2039" s="10" t="str">
        <f t="shared" si="251"/>
        <v>Post-calc.</v>
      </c>
      <c r="I2039" s="3">
        <f t="shared" si="248"/>
        <v>0</v>
      </c>
      <c r="M2039" s="7" t="s">
        <v>2066</v>
      </c>
      <c r="N2039" s="9" t="str">
        <f t="shared" si="249"/>
        <v>A5743</v>
      </c>
      <c r="O2039" s="3">
        <v>52.939599999999999</v>
      </c>
      <c r="P2039" s="3">
        <v>53.623800000000003</v>
      </c>
      <c r="Q2039" s="1" t="s">
        <v>8</v>
      </c>
      <c r="R2039" s="1" t="s">
        <v>9</v>
      </c>
      <c r="S2039" s="1" t="s">
        <v>10</v>
      </c>
      <c r="T2039" s="1" t="s">
        <v>1260</v>
      </c>
      <c r="V2039" s="19" t="str">
        <f t="shared" si="252"/>
        <v>Post-calc.</v>
      </c>
      <c r="W2039" s="1" t="str">
        <f t="shared" si="253"/>
        <v>Post-calc.</v>
      </c>
      <c r="X2039" s="1" t="b">
        <f t="shared" si="254"/>
        <v>1</v>
      </c>
      <c r="Z2039" s="3">
        <f t="shared" si="255"/>
        <v>0</v>
      </c>
    </row>
    <row r="2040" spans="1:26" x14ac:dyDescent="0.2">
      <c r="A2040" s="25" t="s">
        <v>4645</v>
      </c>
      <c r="B2040" s="9" t="str">
        <f t="shared" si="250"/>
        <v>A3103</v>
      </c>
      <c r="C2040" s="30">
        <v>80.424999999999997</v>
      </c>
      <c r="D2040" s="30">
        <v>80.424999999999997</v>
      </c>
      <c r="E2040" s="32">
        <v>42160</v>
      </c>
      <c r="F2040" s="27" t="s">
        <v>4632</v>
      </c>
      <c r="G2040" s="34" t="s">
        <v>5536</v>
      </c>
      <c r="H2040" s="10" t="str">
        <f t="shared" si="251"/>
        <v>Post-calc.</v>
      </c>
      <c r="I2040" s="3">
        <f t="shared" si="248"/>
        <v>0</v>
      </c>
      <c r="M2040" s="7" t="s">
        <v>2067</v>
      </c>
      <c r="N2040" s="9" t="str">
        <f t="shared" si="249"/>
        <v>A5748</v>
      </c>
      <c r="O2040" s="3">
        <v>4984.76</v>
      </c>
      <c r="P2040" s="3">
        <v>8710.48</v>
      </c>
      <c r="Q2040" s="1" t="s">
        <v>8</v>
      </c>
      <c r="R2040" s="1" t="s">
        <v>9</v>
      </c>
      <c r="S2040" s="1" t="s">
        <v>10</v>
      </c>
      <c r="T2040" s="1" t="s">
        <v>69</v>
      </c>
      <c r="V2040" s="19" t="str">
        <f t="shared" si="252"/>
        <v>Post-calc.</v>
      </c>
      <c r="W2040" s="1" t="str">
        <f t="shared" si="253"/>
        <v>Post-calc.</v>
      </c>
      <c r="X2040" s="1" t="b">
        <f t="shared" si="254"/>
        <v>1</v>
      </c>
      <c r="Z2040" s="3">
        <f t="shared" si="255"/>
        <v>0</v>
      </c>
    </row>
    <row r="2041" spans="1:26" x14ac:dyDescent="0.2">
      <c r="A2041" s="25" t="s">
        <v>4646</v>
      </c>
      <c r="B2041" s="9" t="str">
        <f t="shared" si="250"/>
        <v>A3107</v>
      </c>
      <c r="C2041" s="30">
        <v>545.44000000000005</v>
      </c>
      <c r="D2041" s="30">
        <v>545.44000000000005</v>
      </c>
      <c r="E2041" s="32">
        <v>42179</v>
      </c>
      <c r="F2041" s="27" t="s">
        <v>4632</v>
      </c>
      <c r="G2041" s="34" t="s">
        <v>5536</v>
      </c>
      <c r="H2041" s="10" t="str">
        <f t="shared" si="251"/>
        <v>Post-calc.</v>
      </c>
      <c r="I2041" s="3">
        <f t="shared" si="248"/>
        <v>0</v>
      </c>
      <c r="M2041" s="7" t="s">
        <v>2068</v>
      </c>
      <c r="N2041" s="9" t="str">
        <f t="shared" si="249"/>
        <v>A5756</v>
      </c>
      <c r="O2041" s="3">
        <v>8504</v>
      </c>
      <c r="P2041" s="3">
        <v>16083.8</v>
      </c>
      <c r="Q2041" s="1" t="s">
        <v>8</v>
      </c>
      <c r="R2041" s="1" t="s">
        <v>9</v>
      </c>
      <c r="S2041" s="1" t="s">
        <v>10</v>
      </c>
      <c r="T2041" s="1" t="s">
        <v>69</v>
      </c>
      <c r="V2041" s="19" t="str">
        <f t="shared" si="252"/>
        <v>Post-calc.</v>
      </c>
      <c r="W2041" s="1" t="str">
        <f t="shared" si="253"/>
        <v>Post-calc.</v>
      </c>
      <c r="X2041" s="1" t="b">
        <f t="shared" si="254"/>
        <v>1</v>
      </c>
      <c r="Z2041" s="3">
        <f t="shared" si="255"/>
        <v>0</v>
      </c>
    </row>
    <row r="2042" spans="1:26" x14ac:dyDescent="0.2">
      <c r="A2042" s="25" t="s">
        <v>4647</v>
      </c>
      <c r="B2042" s="9" t="str">
        <f t="shared" si="250"/>
        <v>A3119</v>
      </c>
      <c r="C2042" s="30">
        <v>398.09</v>
      </c>
      <c r="D2042" s="30">
        <v>398.09</v>
      </c>
      <c r="E2042" s="32">
        <v>42209</v>
      </c>
      <c r="F2042" s="27" t="s">
        <v>4632</v>
      </c>
      <c r="G2042" s="34" t="s">
        <v>5536</v>
      </c>
      <c r="H2042" s="10" t="str">
        <f t="shared" si="251"/>
        <v>Post-calc.</v>
      </c>
      <c r="I2042" s="3">
        <f t="shared" si="248"/>
        <v>0</v>
      </c>
      <c r="M2042" s="7" t="s">
        <v>2069</v>
      </c>
      <c r="N2042" s="9" t="str">
        <f t="shared" si="249"/>
        <v>A5759</v>
      </c>
      <c r="O2042" s="3">
        <v>280.99860000000001</v>
      </c>
      <c r="P2042" s="3">
        <v>280.96420000000001</v>
      </c>
      <c r="Q2042" s="1" t="s">
        <v>8</v>
      </c>
      <c r="R2042" s="1" t="s">
        <v>9</v>
      </c>
      <c r="S2042" s="1" t="s">
        <v>10</v>
      </c>
      <c r="T2042" s="1" t="s">
        <v>1260</v>
      </c>
      <c r="V2042" s="19" t="str">
        <f t="shared" si="252"/>
        <v>Post-calc.</v>
      </c>
      <c r="W2042" s="1" t="str">
        <f t="shared" si="253"/>
        <v>Post-calc.</v>
      </c>
      <c r="X2042" s="1" t="b">
        <f t="shared" si="254"/>
        <v>1</v>
      </c>
      <c r="Z2042" s="3">
        <f t="shared" si="255"/>
        <v>0</v>
      </c>
    </row>
    <row r="2043" spans="1:26" x14ac:dyDescent="0.2">
      <c r="A2043" s="25" t="s">
        <v>4648</v>
      </c>
      <c r="B2043" s="9" t="str">
        <f t="shared" si="250"/>
        <v>A3123</v>
      </c>
      <c r="C2043" s="30">
        <v>118.88500000000001</v>
      </c>
      <c r="D2043" s="30">
        <v>118.88500000000001</v>
      </c>
      <c r="E2043" s="32">
        <v>42282</v>
      </c>
      <c r="F2043" s="27" t="s">
        <v>4632</v>
      </c>
      <c r="G2043" s="34" t="s">
        <v>5536</v>
      </c>
      <c r="H2043" s="10" t="str">
        <f t="shared" si="251"/>
        <v>Post-calc.</v>
      </c>
      <c r="I2043" s="3">
        <f t="shared" si="248"/>
        <v>0</v>
      </c>
      <c r="M2043" s="7" t="s">
        <v>2070</v>
      </c>
      <c r="N2043" s="9" t="str">
        <f t="shared" si="249"/>
        <v>A5764</v>
      </c>
      <c r="O2043" s="3">
        <v>9914.9500000000007</v>
      </c>
      <c r="P2043" s="3">
        <v>9914.9500000000007</v>
      </c>
      <c r="Q2043" s="1" t="s">
        <v>8</v>
      </c>
      <c r="R2043" s="1" t="s">
        <v>9</v>
      </c>
      <c r="S2043" s="1" t="s">
        <v>10</v>
      </c>
      <c r="T2043" s="1" t="s">
        <v>1528</v>
      </c>
      <c r="V2043" s="19" t="str">
        <f t="shared" si="252"/>
        <v>Post-calc.</v>
      </c>
      <c r="W2043" s="1" t="str">
        <f t="shared" si="253"/>
        <v>Post-calc.</v>
      </c>
      <c r="X2043" s="1" t="b">
        <f t="shared" si="254"/>
        <v>1</v>
      </c>
      <c r="Z2043" s="3">
        <f t="shared" si="255"/>
        <v>0</v>
      </c>
    </row>
    <row r="2044" spans="1:26" x14ac:dyDescent="0.2">
      <c r="A2044" s="25" t="s">
        <v>4649</v>
      </c>
      <c r="B2044" s="9" t="str">
        <f t="shared" si="250"/>
        <v>A3128</v>
      </c>
      <c r="C2044" s="30">
        <v>27.4025</v>
      </c>
      <c r="D2044" s="30">
        <v>27.4025</v>
      </c>
      <c r="E2044" s="32">
        <v>42222</v>
      </c>
      <c r="F2044" s="27" t="s">
        <v>4632</v>
      </c>
      <c r="G2044" s="34" t="s">
        <v>5536</v>
      </c>
      <c r="H2044" s="10" t="str">
        <f t="shared" si="251"/>
        <v>Post-calc.</v>
      </c>
      <c r="I2044" s="3">
        <f t="shared" si="248"/>
        <v>0</v>
      </c>
      <c r="M2044" s="7" t="s">
        <v>2071</v>
      </c>
      <c r="N2044" s="9" t="str">
        <f t="shared" si="249"/>
        <v>A5765</v>
      </c>
      <c r="O2044" s="3">
        <v>672.49919999999997</v>
      </c>
      <c r="P2044" s="3">
        <v>661.63819999999998</v>
      </c>
      <c r="Q2044" s="1" t="s">
        <v>8</v>
      </c>
      <c r="R2044" s="1" t="s">
        <v>9</v>
      </c>
      <c r="S2044" s="1" t="s">
        <v>10</v>
      </c>
      <c r="T2044" s="1" t="s">
        <v>1528</v>
      </c>
      <c r="V2044" s="19" t="str">
        <f t="shared" si="252"/>
        <v>Post-calc.</v>
      </c>
      <c r="W2044" s="1" t="str">
        <f t="shared" si="253"/>
        <v>Post-calc.</v>
      </c>
      <c r="X2044" s="1" t="b">
        <f t="shared" si="254"/>
        <v>1</v>
      </c>
      <c r="Z2044" s="3">
        <f t="shared" si="255"/>
        <v>0</v>
      </c>
    </row>
    <row r="2045" spans="1:26" x14ac:dyDescent="0.2">
      <c r="A2045" s="25" t="s">
        <v>4650</v>
      </c>
      <c r="B2045" s="9" t="str">
        <f t="shared" si="250"/>
        <v>A3151</v>
      </c>
      <c r="C2045" s="30">
        <v>2946.89</v>
      </c>
      <c r="D2045" s="30">
        <v>2919.25</v>
      </c>
      <c r="E2045" s="32">
        <v>42521</v>
      </c>
      <c r="F2045" s="27" t="s">
        <v>2660</v>
      </c>
      <c r="G2045" s="34" t="s">
        <v>5533</v>
      </c>
      <c r="H2045" s="10" t="str">
        <f t="shared" si="251"/>
        <v>Post-calc.</v>
      </c>
      <c r="I2045" s="3">
        <f t="shared" si="248"/>
        <v>0</v>
      </c>
      <c r="M2045" s="7" t="s">
        <v>2072</v>
      </c>
      <c r="N2045" s="9" t="str">
        <f t="shared" si="249"/>
        <v>A5766</v>
      </c>
      <c r="O2045" s="3">
        <v>545.06669999999997</v>
      </c>
      <c r="P2045" s="3">
        <v>543.91160000000002</v>
      </c>
      <c r="Q2045" s="1" t="s">
        <v>8</v>
      </c>
      <c r="R2045" s="1" t="s">
        <v>9</v>
      </c>
      <c r="S2045" s="1" t="s">
        <v>10</v>
      </c>
      <c r="T2045" s="1" t="s">
        <v>1528</v>
      </c>
      <c r="V2045" s="19" t="str">
        <f t="shared" si="252"/>
        <v>Post-calc.</v>
      </c>
      <c r="W2045" s="1" t="str">
        <f t="shared" si="253"/>
        <v>Post-calc.</v>
      </c>
      <c r="X2045" s="1" t="b">
        <f t="shared" si="254"/>
        <v>1</v>
      </c>
      <c r="Z2045" s="3">
        <f t="shared" si="255"/>
        <v>0</v>
      </c>
    </row>
    <row r="2046" spans="1:26" x14ac:dyDescent="0.2">
      <c r="A2046" s="25" t="s">
        <v>4651</v>
      </c>
      <c r="B2046" s="9" t="str">
        <f t="shared" si="250"/>
        <v>A3157</v>
      </c>
      <c r="C2046" s="30">
        <v>231.48410000000001</v>
      </c>
      <c r="D2046" s="30">
        <v>231.48</v>
      </c>
      <c r="E2046" s="32">
        <v>42215</v>
      </c>
      <c r="F2046" s="27" t="s">
        <v>4269</v>
      </c>
      <c r="G2046" s="34" t="s">
        <v>5524</v>
      </c>
      <c r="H2046" s="10" t="str">
        <f t="shared" si="251"/>
        <v>Post-calc.</v>
      </c>
      <c r="I2046" s="3">
        <f t="shared" si="248"/>
        <v>0</v>
      </c>
      <c r="M2046" s="7" t="s">
        <v>2073</v>
      </c>
      <c r="N2046" s="9" t="str">
        <f t="shared" si="249"/>
        <v>A5767</v>
      </c>
      <c r="O2046" s="3">
        <v>407.73599999999999</v>
      </c>
      <c r="P2046" s="3">
        <v>407.23200000000003</v>
      </c>
      <c r="Q2046" s="1" t="s">
        <v>8</v>
      </c>
      <c r="R2046" s="1" t="s">
        <v>9</v>
      </c>
      <c r="S2046" s="1" t="s">
        <v>10</v>
      </c>
      <c r="T2046" s="1" t="s">
        <v>1267</v>
      </c>
      <c r="V2046" s="19" t="str">
        <f t="shared" si="252"/>
        <v>Post-calc.</v>
      </c>
      <c r="W2046" s="1" t="str">
        <f t="shared" si="253"/>
        <v>Post-calc.</v>
      </c>
      <c r="X2046" s="1" t="b">
        <f t="shared" si="254"/>
        <v>1</v>
      </c>
      <c r="Z2046" s="3">
        <f t="shared" si="255"/>
        <v>0</v>
      </c>
    </row>
    <row r="2047" spans="1:26" x14ac:dyDescent="0.2">
      <c r="A2047" s="25" t="s">
        <v>4652</v>
      </c>
      <c r="B2047" s="9" t="str">
        <f t="shared" si="250"/>
        <v>A3158</v>
      </c>
      <c r="C2047" s="30">
        <v>2824.8128999999999</v>
      </c>
      <c r="D2047" s="30">
        <v>2824.81</v>
      </c>
      <c r="E2047" s="32">
        <v>42209</v>
      </c>
      <c r="F2047" s="27" t="s">
        <v>4269</v>
      </c>
      <c r="G2047" s="34" t="s">
        <v>5524</v>
      </c>
      <c r="H2047" s="10" t="str">
        <f t="shared" si="251"/>
        <v>Post-calc.</v>
      </c>
      <c r="I2047" s="3">
        <f t="shared" si="248"/>
        <v>0</v>
      </c>
      <c r="M2047" s="7" t="s">
        <v>2074</v>
      </c>
      <c r="N2047" s="9" t="str">
        <f t="shared" si="249"/>
        <v>A5783</v>
      </c>
      <c r="O2047" s="3">
        <v>149.79839999999999</v>
      </c>
      <c r="P2047" s="3">
        <v>103.76</v>
      </c>
      <c r="Q2047" s="1" t="s">
        <v>8</v>
      </c>
      <c r="R2047" s="1" t="s">
        <v>9</v>
      </c>
      <c r="S2047" s="1" t="s">
        <v>10</v>
      </c>
      <c r="T2047" s="1" t="s">
        <v>1372</v>
      </c>
      <c r="V2047" s="19" t="str">
        <f t="shared" si="252"/>
        <v>Post-calc.</v>
      </c>
      <c r="W2047" s="1" t="str">
        <f t="shared" si="253"/>
        <v>Post-calc.</v>
      </c>
      <c r="X2047" s="1" t="b">
        <f t="shared" si="254"/>
        <v>1</v>
      </c>
      <c r="Z2047" s="3">
        <f t="shared" si="255"/>
        <v>0</v>
      </c>
    </row>
    <row r="2048" spans="1:26" x14ac:dyDescent="0.2">
      <c r="A2048" s="25" t="s">
        <v>4653</v>
      </c>
      <c r="B2048" s="9" t="str">
        <f t="shared" si="250"/>
        <v>A3186</v>
      </c>
      <c r="C2048" s="30">
        <v>250.88929999999999</v>
      </c>
      <c r="D2048" s="30">
        <v>242.44540000000001</v>
      </c>
      <c r="E2048" s="32">
        <v>42254</v>
      </c>
      <c r="F2048" s="27" t="s">
        <v>4424</v>
      </c>
      <c r="G2048" s="34" t="s">
        <v>5532</v>
      </c>
      <c r="H2048" s="10" t="str">
        <f t="shared" si="251"/>
        <v>Post-calc.</v>
      </c>
      <c r="I2048" s="3">
        <f t="shared" si="248"/>
        <v>0</v>
      </c>
      <c r="M2048" s="7" t="s">
        <v>2075</v>
      </c>
      <c r="N2048" s="9" t="str">
        <f t="shared" si="249"/>
        <v>A5804</v>
      </c>
      <c r="O2048" s="3">
        <v>1149</v>
      </c>
      <c r="P2048" s="3">
        <v>1204.5</v>
      </c>
      <c r="Q2048" s="1" t="s">
        <v>8</v>
      </c>
      <c r="R2048" s="1" t="s">
        <v>9</v>
      </c>
      <c r="S2048" s="1" t="s">
        <v>10</v>
      </c>
      <c r="T2048" s="1" t="s">
        <v>1267</v>
      </c>
      <c r="V2048" s="19" t="str">
        <f t="shared" si="252"/>
        <v>Post-calc.</v>
      </c>
      <c r="W2048" s="1" t="str">
        <f t="shared" si="253"/>
        <v>Post-calc.</v>
      </c>
      <c r="X2048" s="1" t="b">
        <f t="shared" si="254"/>
        <v>1</v>
      </c>
      <c r="Z2048" s="3">
        <f t="shared" si="255"/>
        <v>0</v>
      </c>
    </row>
    <row r="2049" spans="1:26" x14ac:dyDescent="0.2">
      <c r="A2049" s="25" t="s">
        <v>4654</v>
      </c>
      <c r="B2049" s="9" t="str">
        <f t="shared" si="250"/>
        <v>A3254</v>
      </c>
      <c r="C2049" s="30">
        <v>384.93830000000003</v>
      </c>
      <c r="D2049" s="30">
        <v>370.53680000000003</v>
      </c>
      <c r="E2049" s="32">
        <v>42286</v>
      </c>
      <c r="F2049" s="27" t="s">
        <v>4424</v>
      </c>
      <c r="G2049" s="34" t="s">
        <v>5532</v>
      </c>
      <c r="H2049" s="10" t="str">
        <f t="shared" si="251"/>
        <v>Post-calc.</v>
      </c>
      <c r="I2049" s="3">
        <f t="shared" si="248"/>
        <v>0</v>
      </c>
      <c r="M2049" s="7" t="s">
        <v>2076</v>
      </c>
      <c r="N2049" s="9" t="str">
        <f t="shared" si="249"/>
        <v>A5807</v>
      </c>
      <c r="O2049" s="3">
        <v>560</v>
      </c>
      <c r="P2049" s="3">
        <v>535.5</v>
      </c>
      <c r="Q2049" s="1" t="s">
        <v>8</v>
      </c>
      <c r="R2049" s="1" t="s">
        <v>9</v>
      </c>
      <c r="S2049" s="1" t="s">
        <v>10</v>
      </c>
      <c r="T2049" s="1" t="s">
        <v>1267</v>
      </c>
      <c r="V2049" s="19" t="str">
        <f t="shared" si="252"/>
        <v>Post-calc.</v>
      </c>
      <c r="W2049" s="1" t="str">
        <f t="shared" si="253"/>
        <v>Post-calc.</v>
      </c>
      <c r="X2049" s="1" t="b">
        <f t="shared" si="254"/>
        <v>1</v>
      </c>
      <c r="Z2049" s="3">
        <f t="shared" si="255"/>
        <v>0</v>
      </c>
    </row>
    <row r="2050" spans="1:26" x14ac:dyDescent="0.2">
      <c r="A2050" s="25" t="s">
        <v>4655</v>
      </c>
      <c r="B2050" s="9" t="str">
        <f t="shared" si="250"/>
        <v>A3255</v>
      </c>
      <c r="C2050" s="30">
        <v>249.91079999999999</v>
      </c>
      <c r="D2050" s="30">
        <v>7309.76</v>
      </c>
      <c r="E2050" s="32">
        <v>42243</v>
      </c>
      <c r="F2050" s="27" t="s">
        <v>4424</v>
      </c>
      <c r="G2050" s="34" t="s">
        <v>5532</v>
      </c>
      <c r="H2050" s="10" t="str">
        <f t="shared" si="251"/>
        <v>Post-calc.</v>
      </c>
      <c r="I2050" s="3">
        <f t="shared" si="248"/>
        <v>0</v>
      </c>
      <c r="M2050" s="7" t="s">
        <v>2077</v>
      </c>
      <c r="N2050" s="9" t="str">
        <f t="shared" si="249"/>
        <v>A5810</v>
      </c>
      <c r="O2050" s="3">
        <v>5600</v>
      </c>
      <c r="P2050" s="3">
        <v>5600</v>
      </c>
      <c r="Q2050" s="1" t="s">
        <v>14</v>
      </c>
      <c r="R2050" s="1" t="s">
        <v>9</v>
      </c>
      <c r="S2050" s="1" t="s">
        <v>10</v>
      </c>
      <c r="T2050" s="1" t="s">
        <v>69</v>
      </c>
      <c r="V2050" s="19" t="str">
        <f t="shared" si="252"/>
        <v>Pre-calc.</v>
      </c>
      <c r="W2050" s="1" t="str">
        <f t="shared" si="253"/>
        <v>Pre-calc.</v>
      </c>
      <c r="X2050" s="1" t="b">
        <f t="shared" si="254"/>
        <v>1</v>
      </c>
      <c r="Z2050" s="3">
        <f t="shared" si="255"/>
        <v>0</v>
      </c>
    </row>
    <row r="2051" spans="1:26" x14ac:dyDescent="0.2">
      <c r="A2051" s="25" t="s">
        <v>4656</v>
      </c>
      <c r="B2051" s="9" t="str">
        <f t="shared" si="250"/>
        <v>A3256</v>
      </c>
      <c r="C2051" s="30">
        <v>329.4008</v>
      </c>
      <c r="D2051" s="30">
        <v>317.95639999999997</v>
      </c>
      <c r="E2051" s="32">
        <v>42244</v>
      </c>
      <c r="F2051" s="27" t="s">
        <v>4424</v>
      </c>
      <c r="G2051" s="34" t="s">
        <v>5532</v>
      </c>
      <c r="H2051" s="10" t="str">
        <f t="shared" si="251"/>
        <v>Post-calc.</v>
      </c>
      <c r="I2051" s="3">
        <f t="shared" si="248"/>
        <v>0</v>
      </c>
      <c r="M2051" s="7" t="s">
        <v>2078</v>
      </c>
      <c r="N2051" s="9" t="str">
        <f t="shared" si="249"/>
        <v>A5814</v>
      </c>
      <c r="O2051" s="3">
        <v>857.66690000000006</v>
      </c>
      <c r="P2051" s="3">
        <v>857.66690000000006</v>
      </c>
      <c r="Q2051" s="1" t="s">
        <v>14</v>
      </c>
      <c r="R2051" s="1" t="s">
        <v>9</v>
      </c>
      <c r="S2051" s="1" t="s">
        <v>10</v>
      </c>
      <c r="T2051" s="1" t="s">
        <v>1446</v>
      </c>
      <c r="V2051" s="19" t="str">
        <f t="shared" si="252"/>
        <v>Pre-calc.</v>
      </c>
      <c r="W2051" s="1" t="str">
        <f t="shared" si="253"/>
        <v>Pre-calc.</v>
      </c>
      <c r="X2051" s="1" t="b">
        <f t="shared" si="254"/>
        <v>1</v>
      </c>
      <c r="Z2051" s="3">
        <f t="shared" si="255"/>
        <v>0</v>
      </c>
    </row>
    <row r="2052" spans="1:26" x14ac:dyDescent="0.2">
      <c r="A2052" s="25" t="s">
        <v>4657</v>
      </c>
      <c r="B2052" s="9" t="str">
        <f t="shared" si="250"/>
        <v>A3257</v>
      </c>
      <c r="C2052" s="30">
        <v>249.91079999999999</v>
      </c>
      <c r="D2052" s="30">
        <v>239.1765</v>
      </c>
      <c r="E2052" s="32">
        <v>42262</v>
      </c>
      <c r="F2052" s="27" t="s">
        <v>4424</v>
      </c>
      <c r="G2052" s="34" t="s">
        <v>5532</v>
      </c>
      <c r="H2052" s="10" t="str">
        <f t="shared" si="251"/>
        <v>Post-calc.</v>
      </c>
      <c r="I2052" s="3">
        <f t="shared" ref="I2052:I2115" si="256">+VLOOKUP(B2052,$N$4:$P$2559,2,FALSE)-C2052</f>
        <v>0</v>
      </c>
      <c r="M2052" s="7" t="s">
        <v>2079</v>
      </c>
      <c r="N2052" s="9" t="str">
        <f t="shared" ref="N2052:N2115" si="257">+LEFT(M2052,5)</f>
        <v>A5818</v>
      </c>
      <c r="O2052" s="3">
        <v>-25.59</v>
      </c>
      <c r="P2052" s="3">
        <v>-25.59</v>
      </c>
      <c r="Q2052" s="1" t="s">
        <v>14</v>
      </c>
      <c r="R2052" s="1" t="s">
        <v>9</v>
      </c>
      <c r="S2052" s="1" t="s">
        <v>10</v>
      </c>
      <c r="T2052" s="1" t="s">
        <v>69</v>
      </c>
      <c r="V2052" s="19" t="str">
        <f t="shared" si="252"/>
        <v>Pre-calc.</v>
      </c>
      <c r="W2052" s="1" t="str">
        <f t="shared" si="253"/>
        <v>Pre-calc.</v>
      </c>
      <c r="X2052" s="1" t="b">
        <f t="shared" si="254"/>
        <v>1</v>
      </c>
      <c r="Z2052" s="3">
        <f t="shared" si="255"/>
        <v>0</v>
      </c>
    </row>
    <row r="2053" spans="1:26" x14ac:dyDescent="0.2">
      <c r="A2053" s="25" t="s">
        <v>4658</v>
      </c>
      <c r="B2053" s="9" t="str">
        <f t="shared" ref="B2053:B2116" si="258">+LEFT(A2053,5)</f>
        <v>A3262</v>
      </c>
      <c r="C2053" s="30">
        <v>234.92609999999999</v>
      </c>
      <c r="D2053" s="30">
        <v>234.93</v>
      </c>
      <c r="E2053" s="32">
        <v>42213</v>
      </c>
      <c r="F2053" s="27" t="s">
        <v>4269</v>
      </c>
      <c r="G2053" s="34" t="s">
        <v>5524</v>
      </c>
      <c r="H2053" s="10" t="str">
        <f t="shared" ref="H2053:H2116" si="259">+IF(E2053&gt;1,"Post-calc.","Pre-calc.")</f>
        <v>Post-calc.</v>
      </c>
      <c r="I2053" s="3">
        <f t="shared" si="256"/>
        <v>0</v>
      </c>
      <c r="M2053" s="7" t="s">
        <v>2080</v>
      </c>
      <c r="N2053" s="9" t="str">
        <f t="shared" si="257"/>
        <v>A5819</v>
      </c>
      <c r="O2053" s="3">
        <v>10000</v>
      </c>
      <c r="P2053" s="3">
        <v>10000</v>
      </c>
      <c r="Q2053" s="1" t="s">
        <v>8</v>
      </c>
      <c r="R2053" s="1" t="s">
        <v>9</v>
      </c>
      <c r="S2053" s="1" t="s">
        <v>10</v>
      </c>
      <c r="T2053" s="1" t="s">
        <v>69</v>
      </c>
      <c r="V2053" s="19" t="str">
        <f t="shared" ref="V2053:V2116" si="260">+VLOOKUP(N2053,$B$4:$H$2903,7,FALSE)</f>
        <v>Post-calc.</v>
      </c>
      <c r="W2053" s="1" t="str">
        <f t="shared" ref="W2053:W2116" si="261">+Q2053</f>
        <v>Post-calc.</v>
      </c>
      <c r="X2053" s="1" t="b">
        <f t="shared" ref="X2053:X2116" si="262">+V2053=W2053</f>
        <v>1</v>
      </c>
      <c r="Z2053" s="3">
        <f t="shared" ref="Z2053:Z2116" si="263">+IF(Q2053="Post-calc.",VLOOKUP(N2053,$B$4:$H$2903,3,FALSE)-P2053,VLOOKUP(N2053,$B$4:$H$2903,2,FALSE)-P2053)</f>
        <v>0</v>
      </c>
    </row>
    <row r="2054" spans="1:26" x14ac:dyDescent="0.2">
      <c r="A2054" s="25" t="s">
        <v>4659</v>
      </c>
      <c r="B2054" s="9" t="str">
        <f t="shared" si="258"/>
        <v>A3263</v>
      </c>
      <c r="C2054" s="30">
        <v>293.65960000000001</v>
      </c>
      <c r="D2054" s="30">
        <v>264.33</v>
      </c>
      <c r="E2054" s="32">
        <v>42213</v>
      </c>
      <c r="F2054" s="27" t="s">
        <v>4269</v>
      </c>
      <c r="G2054" s="34" t="s">
        <v>5524</v>
      </c>
      <c r="H2054" s="10" t="str">
        <f t="shared" si="259"/>
        <v>Post-calc.</v>
      </c>
      <c r="I2054" s="3">
        <f t="shared" si="256"/>
        <v>0</v>
      </c>
      <c r="M2054" s="7" t="s">
        <v>2081</v>
      </c>
      <c r="N2054" s="9" t="str">
        <f t="shared" si="257"/>
        <v>A5825</v>
      </c>
      <c r="O2054" s="3">
        <v>125.9012</v>
      </c>
      <c r="P2054" s="3">
        <v>126.9941</v>
      </c>
      <c r="Q2054" s="1" t="s">
        <v>8</v>
      </c>
      <c r="R2054" s="1" t="s">
        <v>9</v>
      </c>
      <c r="S2054" s="1" t="s">
        <v>10</v>
      </c>
      <c r="T2054" s="1" t="s">
        <v>1260</v>
      </c>
      <c r="V2054" s="19" t="str">
        <f t="shared" si="260"/>
        <v>Post-calc.</v>
      </c>
      <c r="W2054" s="1" t="str">
        <f t="shared" si="261"/>
        <v>Post-calc.</v>
      </c>
      <c r="X2054" s="1" t="b">
        <f t="shared" si="262"/>
        <v>1</v>
      </c>
      <c r="Z2054" s="3">
        <f t="shared" si="263"/>
        <v>0</v>
      </c>
    </row>
    <row r="2055" spans="1:26" x14ac:dyDescent="0.2">
      <c r="A2055" s="25" t="s">
        <v>4660</v>
      </c>
      <c r="B2055" s="9" t="str">
        <f t="shared" si="258"/>
        <v>A3272</v>
      </c>
      <c r="C2055" s="30">
        <v>1126.5024000000001</v>
      </c>
      <c r="D2055" s="30">
        <v>0</v>
      </c>
      <c r="E2055" s="32"/>
      <c r="F2055" s="27" t="s">
        <v>1446</v>
      </c>
      <c r="G2055" s="34" t="s">
        <v>5527</v>
      </c>
      <c r="H2055" s="10" t="str">
        <f t="shared" si="259"/>
        <v>Pre-calc.</v>
      </c>
      <c r="I2055" s="3">
        <f t="shared" si="256"/>
        <v>0</v>
      </c>
      <c r="M2055" s="7" t="s">
        <v>2082</v>
      </c>
      <c r="N2055" s="9" t="str">
        <f t="shared" si="257"/>
        <v>A5829</v>
      </c>
      <c r="O2055" s="3">
        <v>3000</v>
      </c>
      <c r="P2055" s="3">
        <v>3000</v>
      </c>
      <c r="Q2055" s="1" t="s">
        <v>14</v>
      </c>
      <c r="R2055" s="1" t="s">
        <v>9</v>
      </c>
      <c r="S2055" s="1" t="s">
        <v>10</v>
      </c>
      <c r="T2055" s="1" t="s">
        <v>69</v>
      </c>
      <c r="V2055" s="19" t="str">
        <f t="shared" si="260"/>
        <v>Pre-calc.</v>
      </c>
      <c r="W2055" s="1" t="str">
        <f t="shared" si="261"/>
        <v>Pre-calc.</v>
      </c>
      <c r="X2055" s="1" t="b">
        <f t="shared" si="262"/>
        <v>1</v>
      </c>
      <c r="Z2055" s="3">
        <f t="shared" si="263"/>
        <v>0</v>
      </c>
    </row>
    <row r="2056" spans="1:26" x14ac:dyDescent="0.2">
      <c r="A2056" s="25" t="s">
        <v>4661</v>
      </c>
      <c r="B2056" s="9" t="str">
        <f t="shared" si="258"/>
        <v>A3284</v>
      </c>
      <c r="C2056" s="30">
        <v>4197.2861999999996</v>
      </c>
      <c r="D2056" s="30">
        <v>0</v>
      </c>
      <c r="E2056" s="32"/>
      <c r="F2056" s="27" t="s">
        <v>2660</v>
      </c>
      <c r="G2056" s="34" t="s">
        <v>5531</v>
      </c>
      <c r="H2056" s="10" t="str">
        <f t="shared" si="259"/>
        <v>Pre-calc.</v>
      </c>
      <c r="I2056" s="3">
        <f t="shared" si="256"/>
        <v>0</v>
      </c>
      <c r="M2056" s="7" t="s">
        <v>2083</v>
      </c>
      <c r="N2056" s="9" t="str">
        <f t="shared" si="257"/>
        <v>A5840</v>
      </c>
      <c r="O2056" s="3">
        <v>240.54140000000001</v>
      </c>
      <c r="P2056" s="3">
        <v>246.3467</v>
      </c>
      <c r="Q2056" s="1" t="s">
        <v>8</v>
      </c>
      <c r="R2056" s="1" t="s">
        <v>9</v>
      </c>
      <c r="S2056" s="1" t="s">
        <v>10</v>
      </c>
      <c r="T2056" s="1" t="s">
        <v>1434</v>
      </c>
      <c r="V2056" s="19" t="str">
        <f t="shared" si="260"/>
        <v>Post-calc.</v>
      </c>
      <c r="W2056" s="1" t="str">
        <f t="shared" si="261"/>
        <v>Post-calc.</v>
      </c>
      <c r="X2056" s="1" t="b">
        <f t="shared" si="262"/>
        <v>1</v>
      </c>
      <c r="Z2056" s="3">
        <f t="shared" si="263"/>
        <v>0</v>
      </c>
    </row>
    <row r="2057" spans="1:26" x14ac:dyDescent="0.2">
      <c r="A2057" s="25" t="s">
        <v>4662</v>
      </c>
      <c r="B2057" s="9" t="str">
        <f t="shared" si="258"/>
        <v>A3303</v>
      </c>
      <c r="C2057" s="30">
        <v>998</v>
      </c>
      <c r="D2057" s="30">
        <v>998</v>
      </c>
      <c r="E2057" s="32">
        <v>42214</v>
      </c>
      <c r="F2057" s="27" t="s">
        <v>4237</v>
      </c>
      <c r="G2057" s="34" t="s">
        <v>5523</v>
      </c>
      <c r="H2057" s="10" t="str">
        <f t="shared" si="259"/>
        <v>Post-calc.</v>
      </c>
      <c r="I2057" s="3">
        <f t="shared" si="256"/>
        <v>0</v>
      </c>
      <c r="M2057" s="7" t="s">
        <v>2084</v>
      </c>
      <c r="N2057" s="9" t="str">
        <f t="shared" si="257"/>
        <v>A5862</v>
      </c>
      <c r="O2057" s="3">
        <v>421.81</v>
      </c>
      <c r="P2057" s="3">
        <v>421.81</v>
      </c>
      <c r="Q2057" s="1" t="s">
        <v>8</v>
      </c>
      <c r="R2057" s="1" t="s">
        <v>9</v>
      </c>
      <c r="S2057" s="1" t="s">
        <v>10</v>
      </c>
      <c r="T2057" s="1" t="s">
        <v>1372</v>
      </c>
      <c r="V2057" s="19" t="str">
        <f t="shared" si="260"/>
        <v>Post-calc.</v>
      </c>
      <c r="W2057" s="1" t="str">
        <f t="shared" si="261"/>
        <v>Post-calc.</v>
      </c>
      <c r="X2057" s="1" t="b">
        <f t="shared" si="262"/>
        <v>1</v>
      </c>
      <c r="Z2057" s="3">
        <f t="shared" si="263"/>
        <v>0</v>
      </c>
    </row>
    <row r="2058" spans="1:26" x14ac:dyDescent="0.2">
      <c r="A2058" s="25" t="s">
        <v>4663</v>
      </c>
      <c r="B2058" s="9" t="str">
        <f t="shared" si="258"/>
        <v>A3308</v>
      </c>
      <c r="C2058" s="30">
        <v>748.09379999999999</v>
      </c>
      <c r="D2058" s="30">
        <v>748.09379999999999</v>
      </c>
      <c r="E2058" s="32">
        <v>42132</v>
      </c>
      <c r="F2058" s="27" t="s">
        <v>4331</v>
      </c>
      <c r="G2058" s="34" t="s">
        <v>5526</v>
      </c>
      <c r="H2058" s="10" t="str">
        <f t="shared" si="259"/>
        <v>Post-calc.</v>
      </c>
      <c r="I2058" s="3">
        <f t="shared" si="256"/>
        <v>0</v>
      </c>
      <c r="M2058" s="7" t="s">
        <v>2085</v>
      </c>
      <c r="N2058" s="9" t="str">
        <f t="shared" si="257"/>
        <v>A5870</v>
      </c>
      <c r="O2058" s="3">
        <v>185.52539999999999</v>
      </c>
      <c r="P2058" s="3">
        <v>180.61600000000001</v>
      </c>
      <c r="Q2058" s="1" t="s">
        <v>8</v>
      </c>
      <c r="R2058" s="1" t="s">
        <v>9</v>
      </c>
      <c r="S2058" s="1" t="s">
        <v>10</v>
      </c>
      <c r="T2058" s="1" t="s">
        <v>1528</v>
      </c>
      <c r="V2058" s="19" t="str">
        <f t="shared" si="260"/>
        <v>Post-calc.</v>
      </c>
      <c r="W2058" s="1" t="str">
        <f t="shared" si="261"/>
        <v>Post-calc.</v>
      </c>
      <c r="X2058" s="1" t="b">
        <f t="shared" si="262"/>
        <v>1</v>
      </c>
      <c r="Z2058" s="3">
        <f t="shared" si="263"/>
        <v>0</v>
      </c>
    </row>
    <row r="2059" spans="1:26" x14ac:dyDescent="0.2">
      <c r="A2059" s="25" t="s">
        <v>4664</v>
      </c>
      <c r="B2059" s="9" t="str">
        <f t="shared" si="258"/>
        <v>A3310</v>
      </c>
      <c r="C2059" s="30">
        <v>1097.47</v>
      </c>
      <c r="D2059" s="30">
        <v>1097.47</v>
      </c>
      <c r="E2059" s="32">
        <v>42307</v>
      </c>
      <c r="F2059" s="27" t="s">
        <v>4632</v>
      </c>
      <c r="G2059" s="34" t="s">
        <v>5536</v>
      </c>
      <c r="H2059" s="10" t="str">
        <f t="shared" si="259"/>
        <v>Post-calc.</v>
      </c>
      <c r="I2059" s="3">
        <f t="shared" si="256"/>
        <v>0</v>
      </c>
      <c r="M2059" s="7" t="s">
        <v>2086</v>
      </c>
      <c r="N2059" s="9" t="str">
        <f t="shared" si="257"/>
        <v>A5892</v>
      </c>
      <c r="O2059" s="3">
        <v>307.36900000000003</v>
      </c>
      <c r="P2059" s="3">
        <v>307.36900000000003</v>
      </c>
      <c r="Q2059" s="1" t="s">
        <v>8</v>
      </c>
      <c r="R2059" s="1" t="s">
        <v>9</v>
      </c>
      <c r="S2059" s="1" t="s">
        <v>10</v>
      </c>
      <c r="T2059" s="1" t="s">
        <v>1267</v>
      </c>
      <c r="V2059" s="19" t="str">
        <f t="shared" si="260"/>
        <v>Post-calc.</v>
      </c>
      <c r="W2059" s="1" t="str">
        <f t="shared" si="261"/>
        <v>Post-calc.</v>
      </c>
      <c r="X2059" s="1" t="b">
        <f t="shared" si="262"/>
        <v>1</v>
      </c>
      <c r="Z2059" s="3">
        <f t="shared" si="263"/>
        <v>0</v>
      </c>
    </row>
    <row r="2060" spans="1:26" x14ac:dyDescent="0.2">
      <c r="A2060" s="25" t="s">
        <v>4665</v>
      </c>
      <c r="B2060" s="9" t="str">
        <f t="shared" si="258"/>
        <v>A3315</v>
      </c>
      <c r="C2060" s="30">
        <v>900</v>
      </c>
      <c r="D2060" s="30">
        <v>712.42</v>
      </c>
      <c r="E2060" s="32">
        <v>42521</v>
      </c>
      <c r="F2060" s="27" t="s">
        <v>2660</v>
      </c>
      <c r="G2060" s="34" t="s">
        <v>5534</v>
      </c>
      <c r="H2060" s="10" t="str">
        <f t="shared" si="259"/>
        <v>Post-calc.</v>
      </c>
      <c r="I2060" s="3">
        <f t="shared" si="256"/>
        <v>0</v>
      </c>
      <c r="M2060" s="7" t="s">
        <v>2087</v>
      </c>
      <c r="N2060" s="9" t="str">
        <f t="shared" si="257"/>
        <v>A5908</v>
      </c>
      <c r="O2060" s="3">
        <v>-779</v>
      </c>
      <c r="P2060" s="3">
        <v>-794.43</v>
      </c>
      <c r="Q2060" s="1" t="s">
        <v>8</v>
      </c>
      <c r="R2060" s="1" t="s">
        <v>9</v>
      </c>
      <c r="S2060" s="1" t="s">
        <v>10</v>
      </c>
      <c r="T2060" s="1" t="s">
        <v>69</v>
      </c>
      <c r="V2060" s="19" t="str">
        <f t="shared" si="260"/>
        <v>Post-calc.</v>
      </c>
      <c r="W2060" s="1" t="str">
        <f t="shared" si="261"/>
        <v>Post-calc.</v>
      </c>
      <c r="X2060" s="1" t="b">
        <f t="shared" si="262"/>
        <v>1</v>
      </c>
      <c r="Z2060" s="3">
        <f t="shared" si="263"/>
        <v>0</v>
      </c>
    </row>
    <row r="2061" spans="1:26" x14ac:dyDescent="0.2">
      <c r="A2061" s="25" t="s">
        <v>4666</v>
      </c>
      <c r="B2061" s="9" t="str">
        <f t="shared" si="258"/>
        <v>A3322</v>
      </c>
      <c r="C2061" s="30">
        <v>2621.1318000000001</v>
      </c>
      <c r="D2061" s="30">
        <v>0</v>
      </c>
      <c r="E2061" s="32"/>
      <c r="F2061" s="27" t="s">
        <v>2660</v>
      </c>
      <c r="G2061" s="34" t="s">
        <v>5531</v>
      </c>
      <c r="H2061" s="10" t="str">
        <f t="shared" si="259"/>
        <v>Pre-calc.</v>
      </c>
      <c r="I2061" s="3">
        <f t="shared" si="256"/>
        <v>0</v>
      </c>
      <c r="M2061" s="7" t="s">
        <v>2088</v>
      </c>
      <c r="N2061" s="9" t="str">
        <f t="shared" si="257"/>
        <v>A5911</v>
      </c>
      <c r="O2061" s="3">
        <v>387.57</v>
      </c>
      <c r="P2061" s="3">
        <v>431.7</v>
      </c>
      <c r="Q2061" s="1" t="s">
        <v>8</v>
      </c>
      <c r="R2061" s="1" t="s">
        <v>9</v>
      </c>
      <c r="S2061" s="1" t="s">
        <v>10</v>
      </c>
      <c r="T2061" s="1" t="s">
        <v>69</v>
      </c>
      <c r="V2061" s="19" t="str">
        <f t="shared" si="260"/>
        <v>Post-calc.</v>
      </c>
      <c r="W2061" s="1" t="str">
        <f t="shared" si="261"/>
        <v>Post-calc.</v>
      </c>
      <c r="X2061" s="1" t="b">
        <f t="shared" si="262"/>
        <v>1</v>
      </c>
      <c r="Z2061" s="3">
        <f t="shared" si="263"/>
        <v>0</v>
      </c>
    </row>
    <row r="2062" spans="1:26" x14ac:dyDescent="0.2">
      <c r="A2062" s="25" t="s">
        <v>4667</v>
      </c>
      <c r="B2062" s="9" t="str">
        <f t="shared" si="258"/>
        <v>A3344</v>
      </c>
      <c r="C2062" s="30">
        <v>5332.62</v>
      </c>
      <c r="D2062" s="30">
        <v>5332.62</v>
      </c>
      <c r="E2062" s="32">
        <v>42521</v>
      </c>
      <c r="F2062" s="27" t="s">
        <v>2660</v>
      </c>
      <c r="G2062" s="34" t="s">
        <v>5533</v>
      </c>
      <c r="H2062" s="10" t="str">
        <f t="shared" si="259"/>
        <v>Post-calc.</v>
      </c>
      <c r="I2062" s="3">
        <f t="shared" si="256"/>
        <v>0</v>
      </c>
      <c r="M2062" s="7" t="s">
        <v>2089</v>
      </c>
      <c r="N2062" s="9" t="str">
        <f t="shared" si="257"/>
        <v>A5920</v>
      </c>
      <c r="O2062" s="3">
        <v>86.242500000000007</v>
      </c>
      <c r="P2062" s="3">
        <v>85.747500000000002</v>
      </c>
      <c r="Q2062" s="1" t="s">
        <v>8</v>
      </c>
      <c r="R2062" s="1" t="s">
        <v>9</v>
      </c>
      <c r="S2062" s="1" t="s">
        <v>10</v>
      </c>
      <c r="T2062" s="1" t="s">
        <v>1466</v>
      </c>
      <c r="V2062" s="19" t="str">
        <f t="shared" si="260"/>
        <v>Post-calc.</v>
      </c>
      <c r="W2062" s="1" t="str">
        <f t="shared" si="261"/>
        <v>Post-calc.</v>
      </c>
      <c r="X2062" s="1" t="b">
        <f t="shared" si="262"/>
        <v>1</v>
      </c>
      <c r="Z2062" s="3">
        <f t="shared" si="263"/>
        <v>0</v>
      </c>
    </row>
    <row r="2063" spans="1:26" x14ac:dyDescent="0.2">
      <c r="A2063" s="25" t="s">
        <v>4668</v>
      </c>
      <c r="B2063" s="9" t="str">
        <f t="shared" si="258"/>
        <v>A3348</v>
      </c>
      <c r="C2063" s="30">
        <v>784.12170000000003</v>
      </c>
      <c r="D2063" s="30">
        <v>779.44929999999999</v>
      </c>
      <c r="E2063" s="32"/>
      <c r="F2063" s="27" t="s">
        <v>1446</v>
      </c>
      <c r="G2063" s="34" t="s">
        <v>5527</v>
      </c>
      <c r="H2063" s="10" t="str">
        <f t="shared" si="259"/>
        <v>Pre-calc.</v>
      </c>
      <c r="I2063" s="3">
        <f t="shared" si="256"/>
        <v>0</v>
      </c>
      <c r="M2063" s="7" t="s">
        <v>2090</v>
      </c>
      <c r="N2063" s="9" t="str">
        <f t="shared" si="257"/>
        <v>A5922</v>
      </c>
      <c r="O2063" s="3">
        <v>319.00220000000002</v>
      </c>
      <c r="P2063" s="3">
        <v>320.96800000000002</v>
      </c>
      <c r="Q2063" s="1" t="s">
        <v>8</v>
      </c>
      <c r="R2063" s="1" t="s">
        <v>9</v>
      </c>
      <c r="S2063" s="1" t="s">
        <v>10</v>
      </c>
      <c r="T2063" s="1" t="s">
        <v>1466</v>
      </c>
      <c r="V2063" s="19" t="str">
        <f t="shared" si="260"/>
        <v>Post-calc.</v>
      </c>
      <c r="W2063" s="1" t="str">
        <f t="shared" si="261"/>
        <v>Post-calc.</v>
      </c>
      <c r="X2063" s="1" t="b">
        <f t="shared" si="262"/>
        <v>1</v>
      </c>
      <c r="Z2063" s="3">
        <f t="shared" si="263"/>
        <v>0</v>
      </c>
    </row>
    <row r="2064" spans="1:26" x14ac:dyDescent="0.2">
      <c r="A2064" s="25" t="s">
        <v>4669</v>
      </c>
      <c r="B2064" s="9" t="str">
        <f t="shared" si="258"/>
        <v>A3399</v>
      </c>
      <c r="C2064" s="30">
        <v>323.2</v>
      </c>
      <c r="D2064" s="30">
        <v>320</v>
      </c>
      <c r="E2064" s="32">
        <v>42212</v>
      </c>
      <c r="F2064" s="27" t="s">
        <v>4164</v>
      </c>
      <c r="G2064" s="34" t="s">
        <v>5522</v>
      </c>
      <c r="H2064" s="10" t="str">
        <f t="shared" si="259"/>
        <v>Post-calc.</v>
      </c>
      <c r="I2064" s="3">
        <f t="shared" si="256"/>
        <v>0</v>
      </c>
      <c r="M2064" s="7" t="s">
        <v>2091</v>
      </c>
      <c r="N2064" s="9" t="str">
        <f t="shared" si="257"/>
        <v>A5923</v>
      </c>
      <c r="O2064" s="3">
        <v>42.448</v>
      </c>
      <c r="P2064" s="3">
        <v>42.448</v>
      </c>
      <c r="Q2064" s="1" t="s">
        <v>8</v>
      </c>
      <c r="R2064" s="1" t="s">
        <v>9</v>
      </c>
      <c r="S2064" s="1" t="s">
        <v>10</v>
      </c>
      <c r="T2064" s="1" t="s">
        <v>1466</v>
      </c>
      <c r="V2064" s="19" t="str">
        <f t="shared" si="260"/>
        <v>Post-calc.</v>
      </c>
      <c r="W2064" s="1" t="str">
        <f t="shared" si="261"/>
        <v>Post-calc.</v>
      </c>
      <c r="X2064" s="1" t="b">
        <f t="shared" si="262"/>
        <v>1</v>
      </c>
      <c r="Z2064" s="3">
        <f t="shared" si="263"/>
        <v>0</v>
      </c>
    </row>
    <row r="2065" spans="1:26" x14ac:dyDescent="0.2">
      <c r="A2065" s="25" t="s">
        <v>4670</v>
      </c>
      <c r="B2065" s="9" t="str">
        <f t="shared" si="258"/>
        <v>A3430</v>
      </c>
      <c r="C2065" s="30">
        <v>311.53089999999997</v>
      </c>
      <c r="D2065" s="30">
        <v>313.26459999999997</v>
      </c>
      <c r="E2065" s="32">
        <v>42121</v>
      </c>
      <c r="F2065" s="27" t="s">
        <v>4275</v>
      </c>
      <c r="G2065" s="34" t="s">
        <v>5525</v>
      </c>
      <c r="H2065" s="10" t="str">
        <f t="shared" si="259"/>
        <v>Post-calc.</v>
      </c>
      <c r="I2065" s="3">
        <f t="shared" si="256"/>
        <v>0</v>
      </c>
      <c r="M2065" s="7" t="s">
        <v>2092</v>
      </c>
      <c r="N2065" s="9" t="str">
        <f t="shared" si="257"/>
        <v>A5934</v>
      </c>
      <c r="O2065" s="3">
        <v>1244.08</v>
      </c>
      <c r="P2065" s="3">
        <v>1244.08</v>
      </c>
      <c r="Q2065" s="1" t="s">
        <v>8</v>
      </c>
      <c r="R2065" s="1" t="s">
        <v>9</v>
      </c>
      <c r="S2065" s="1" t="s">
        <v>10</v>
      </c>
      <c r="T2065" s="1" t="s">
        <v>69</v>
      </c>
      <c r="V2065" s="19" t="str">
        <f t="shared" si="260"/>
        <v>Post-calc.</v>
      </c>
      <c r="W2065" s="1" t="str">
        <f t="shared" si="261"/>
        <v>Post-calc.</v>
      </c>
      <c r="X2065" s="1" t="b">
        <f t="shared" si="262"/>
        <v>1</v>
      </c>
      <c r="Z2065" s="3">
        <f t="shared" si="263"/>
        <v>0</v>
      </c>
    </row>
    <row r="2066" spans="1:26" x14ac:dyDescent="0.2">
      <c r="A2066" s="25" t="s">
        <v>4671</v>
      </c>
      <c r="B2066" s="9" t="str">
        <f t="shared" si="258"/>
        <v>A3433</v>
      </c>
      <c r="C2066" s="30">
        <v>3987.46</v>
      </c>
      <c r="D2066" s="30">
        <v>1098.3306</v>
      </c>
      <c r="E2066" s="32">
        <v>42180</v>
      </c>
      <c r="F2066" s="27" t="s">
        <v>4275</v>
      </c>
      <c r="G2066" s="34" t="s">
        <v>5525</v>
      </c>
      <c r="H2066" s="10" t="str">
        <f t="shared" si="259"/>
        <v>Post-calc.</v>
      </c>
      <c r="I2066" s="3">
        <f t="shared" si="256"/>
        <v>0</v>
      </c>
      <c r="M2066" s="7" t="s">
        <v>2093</v>
      </c>
      <c r="N2066" s="9" t="str">
        <f t="shared" si="257"/>
        <v>A5992</v>
      </c>
      <c r="O2066" s="3">
        <v>1502.7656999999999</v>
      </c>
      <c r="P2066" s="3">
        <v>1195.2938999999999</v>
      </c>
      <c r="Q2066" s="1" t="s">
        <v>8</v>
      </c>
      <c r="R2066" s="1" t="s">
        <v>9</v>
      </c>
      <c r="S2066" s="1" t="s">
        <v>10</v>
      </c>
      <c r="T2066" s="1" t="s">
        <v>1372</v>
      </c>
      <c r="V2066" s="19" t="str">
        <f t="shared" si="260"/>
        <v>Post-calc.</v>
      </c>
      <c r="W2066" s="1" t="str">
        <f t="shared" si="261"/>
        <v>Post-calc.</v>
      </c>
      <c r="X2066" s="1" t="b">
        <f t="shared" si="262"/>
        <v>1</v>
      </c>
      <c r="Z2066" s="3">
        <f t="shared" si="263"/>
        <v>0</v>
      </c>
    </row>
    <row r="2067" spans="1:26" x14ac:dyDescent="0.2">
      <c r="A2067" s="25" t="s">
        <v>4672</v>
      </c>
      <c r="B2067" s="9" t="str">
        <f t="shared" si="258"/>
        <v>A3434</v>
      </c>
      <c r="C2067" s="30">
        <v>319.92340000000002</v>
      </c>
      <c r="D2067" s="30">
        <v>312.77980000000002</v>
      </c>
      <c r="E2067" s="32">
        <v>42247</v>
      </c>
      <c r="F2067" s="27" t="s">
        <v>4275</v>
      </c>
      <c r="G2067" s="34" t="s">
        <v>5525</v>
      </c>
      <c r="H2067" s="10" t="str">
        <f t="shared" si="259"/>
        <v>Post-calc.</v>
      </c>
      <c r="I2067" s="3">
        <f t="shared" si="256"/>
        <v>0</v>
      </c>
      <c r="M2067" s="7" t="s">
        <v>2094</v>
      </c>
      <c r="N2067" s="9" t="str">
        <f t="shared" si="257"/>
        <v>A5995</v>
      </c>
      <c r="O2067" s="3">
        <v>333.44900000000001</v>
      </c>
      <c r="P2067" s="3">
        <v>713.47159999999997</v>
      </c>
      <c r="Q2067" s="1" t="s">
        <v>8</v>
      </c>
      <c r="R2067" s="1" t="s">
        <v>9</v>
      </c>
      <c r="S2067" s="1" t="s">
        <v>10</v>
      </c>
      <c r="T2067" s="1" t="s">
        <v>1372</v>
      </c>
      <c r="V2067" s="19" t="str">
        <f t="shared" si="260"/>
        <v>Post-calc.</v>
      </c>
      <c r="W2067" s="1" t="str">
        <f t="shared" si="261"/>
        <v>Post-calc.</v>
      </c>
      <c r="X2067" s="1" t="b">
        <f t="shared" si="262"/>
        <v>1</v>
      </c>
      <c r="Z2067" s="3">
        <f t="shared" si="263"/>
        <v>0</v>
      </c>
    </row>
    <row r="2068" spans="1:26" x14ac:dyDescent="0.2">
      <c r="A2068" s="25" t="s">
        <v>4673</v>
      </c>
      <c r="B2068" s="9" t="str">
        <f t="shared" si="258"/>
        <v>A3440</v>
      </c>
      <c r="C2068" s="30">
        <v>2352.0300000000002</v>
      </c>
      <c r="D2068" s="30">
        <v>2352.0300000000002</v>
      </c>
      <c r="E2068" s="32">
        <v>42212</v>
      </c>
      <c r="F2068" s="27" t="s">
        <v>4275</v>
      </c>
      <c r="G2068" s="34" t="s">
        <v>5525</v>
      </c>
      <c r="H2068" s="10" t="str">
        <f t="shared" si="259"/>
        <v>Post-calc.</v>
      </c>
      <c r="I2068" s="3">
        <f t="shared" si="256"/>
        <v>0</v>
      </c>
      <c r="M2068" s="7" t="s">
        <v>2095</v>
      </c>
      <c r="N2068" s="9" t="str">
        <f t="shared" si="257"/>
        <v>A6000</v>
      </c>
      <c r="O2068" s="3">
        <v>241.80719999999999</v>
      </c>
      <c r="P2068" s="3">
        <v>176.1086</v>
      </c>
      <c r="Q2068" s="1" t="s">
        <v>8</v>
      </c>
      <c r="R2068" s="1" t="s">
        <v>9</v>
      </c>
      <c r="S2068" s="1" t="s">
        <v>10</v>
      </c>
      <c r="T2068" s="1" t="s">
        <v>1372</v>
      </c>
      <c r="V2068" s="19" t="str">
        <f t="shared" si="260"/>
        <v>Post-calc.</v>
      </c>
      <c r="W2068" s="1" t="str">
        <f t="shared" si="261"/>
        <v>Post-calc.</v>
      </c>
      <c r="X2068" s="1" t="b">
        <f t="shared" si="262"/>
        <v>1</v>
      </c>
      <c r="Z2068" s="3">
        <f t="shared" si="263"/>
        <v>0</v>
      </c>
    </row>
    <row r="2069" spans="1:26" x14ac:dyDescent="0.2">
      <c r="A2069" s="25" t="s">
        <v>4674</v>
      </c>
      <c r="B2069" s="9" t="str">
        <f t="shared" si="258"/>
        <v>A3445</v>
      </c>
      <c r="C2069" s="30">
        <v>316.23939999999999</v>
      </c>
      <c r="D2069" s="30">
        <v>316.43830000000003</v>
      </c>
      <c r="E2069" s="32">
        <v>42247</v>
      </c>
      <c r="F2069" s="27" t="s">
        <v>4275</v>
      </c>
      <c r="G2069" s="34" t="s">
        <v>5525</v>
      </c>
      <c r="H2069" s="10" t="str">
        <f t="shared" si="259"/>
        <v>Post-calc.</v>
      </c>
      <c r="I2069" s="3">
        <f t="shared" si="256"/>
        <v>0</v>
      </c>
      <c r="M2069" s="7" t="s">
        <v>2096</v>
      </c>
      <c r="N2069" s="9" t="str">
        <f t="shared" si="257"/>
        <v>A6040</v>
      </c>
      <c r="O2069" s="3">
        <v>680.44</v>
      </c>
      <c r="P2069" s="3">
        <v>678.51499999999999</v>
      </c>
      <c r="Q2069" s="1" t="s">
        <v>8</v>
      </c>
      <c r="R2069" s="1" t="s">
        <v>9</v>
      </c>
      <c r="S2069" s="1" t="s">
        <v>10</v>
      </c>
      <c r="T2069" s="1" t="s">
        <v>1267</v>
      </c>
      <c r="V2069" s="19" t="str">
        <f t="shared" si="260"/>
        <v>Post-calc.</v>
      </c>
      <c r="W2069" s="1" t="str">
        <f t="shared" si="261"/>
        <v>Post-calc.</v>
      </c>
      <c r="X2069" s="1" t="b">
        <f t="shared" si="262"/>
        <v>1</v>
      </c>
      <c r="Z2069" s="3">
        <f t="shared" si="263"/>
        <v>0</v>
      </c>
    </row>
    <row r="2070" spans="1:26" x14ac:dyDescent="0.2">
      <c r="A2070" s="25" t="s">
        <v>4675</v>
      </c>
      <c r="B2070" s="9" t="str">
        <f t="shared" si="258"/>
        <v>A3447</v>
      </c>
      <c r="C2070" s="30">
        <v>2964.45</v>
      </c>
      <c r="D2070" s="30">
        <v>2964.45</v>
      </c>
      <c r="E2070" s="32">
        <v>42302</v>
      </c>
      <c r="F2070" s="27" t="s">
        <v>4275</v>
      </c>
      <c r="G2070" s="34" t="s">
        <v>5525</v>
      </c>
      <c r="H2070" s="10" t="str">
        <f t="shared" si="259"/>
        <v>Post-calc.</v>
      </c>
      <c r="I2070" s="3">
        <f t="shared" si="256"/>
        <v>0</v>
      </c>
      <c r="M2070" s="7" t="s">
        <v>2097</v>
      </c>
      <c r="N2070" s="9" t="str">
        <f t="shared" si="257"/>
        <v>A6059</v>
      </c>
      <c r="O2070" s="3">
        <v>26349.695</v>
      </c>
      <c r="P2070" s="3">
        <v>20345.651999999998</v>
      </c>
      <c r="Q2070" s="1" t="s">
        <v>8</v>
      </c>
      <c r="R2070" s="1" t="s">
        <v>9</v>
      </c>
      <c r="S2070" s="1" t="s">
        <v>10</v>
      </c>
      <c r="T2070" s="1" t="s">
        <v>930</v>
      </c>
      <c r="V2070" s="19" t="str">
        <f t="shared" si="260"/>
        <v>Post-calc.</v>
      </c>
      <c r="W2070" s="1" t="str">
        <f t="shared" si="261"/>
        <v>Post-calc.</v>
      </c>
      <c r="X2070" s="1" t="b">
        <f t="shared" si="262"/>
        <v>1</v>
      </c>
      <c r="Z2070" s="3">
        <f t="shared" si="263"/>
        <v>0</v>
      </c>
    </row>
    <row r="2071" spans="1:26" x14ac:dyDescent="0.2">
      <c r="A2071" s="25" t="s">
        <v>4676</v>
      </c>
      <c r="B2071" s="9" t="str">
        <f t="shared" si="258"/>
        <v>A3477</v>
      </c>
      <c r="C2071" s="30">
        <v>217.3176</v>
      </c>
      <c r="D2071" s="30">
        <v>214.4966</v>
      </c>
      <c r="E2071" s="32">
        <v>42292</v>
      </c>
      <c r="F2071" s="27" t="s">
        <v>4424</v>
      </c>
      <c r="G2071" s="34" t="s">
        <v>5532</v>
      </c>
      <c r="H2071" s="10" t="str">
        <f t="shared" si="259"/>
        <v>Post-calc.</v>
      </c>
      <c r="I2071" s="3">
        <f t="shared" si="256"/>
        <v>0</v>
      </c>
      <c r="M2071" s="7" t="s">
        <v>2098</v>
      </c>
      <c r="N2071" s="9" t="str">
        <f t="shared" si="257"/>
        <v>A6060</v>
      </c>
      <c r="O2071" s="3">
        <v>7360.25</v>
      </c>
      <c r="P2071" s="3">
        <v>15156.828</v>
      </c>
      <c r="Q2071" s="1" t="s">
        <v>8</v>
      </c>
      <c r="R2071" s="1" t="s">
        <v>9</v>
      </c>
      <c r="S2071" s="1" t="s">
        <v>10</v>
      </c>
      <c r="T2071" s="1" t="s">
        <v>930</v>
      </c>
      <c r="V2071" s="19" t="str">
        <f t="shared" si="260"/>
        <v>Post-calc.</v>
      </c>
      <c r="W2071" s="1" t="str">
        <f t="shared" si="261"/>
        <v>Post-calc.</v>
      </c>
      <c r="X2071" s="1" t="b">
        <f t="shared" si="262"/>
        <v>1</v>
      </c>
      <c r="Z2071" s="3">
        <f t="shared" si="263"/>
        <v>0</v>
      </c>
    </row>
    <row r="2072" spans="1:26" x14ac:dyDescent="0.2">
      <c r="A2072" s="25" t="s">
        <v>4677</v>
      </c>
      <c r="B2072" s="9" t="str">
        <f t="shared" si="258"/>
        <v>A3478</v>
      </c>
      <c r="C2072" s="30">
        <v>778.08339999999998</v>
      </c>
      <c r="D2072" s="30">
        <v>780.41480000000001</v>
      </c>
      <c r="E2072" s="32">
        <v>42304</v>
      </c>
      <c r="F2072" s="27" t="s">
        <v>4424</v>
      </c>
      <c r="G2072" s="34" t="s">
        <v>5532</v>
      </c>
      <c r="H2072" s="10" t="str">
        <f t="shared" si="259"/>
        <v>Post-calc.</v>
      </c>
      <c r="I2072" s="3">
        <f t="shared" si="256"/>
        <v>0</v>
      </c>
      <c r="M2072" s="7" t="s">
        <v>2099</v>
      </c>
      <c r="N2072" s="9" t="str">
        <f t="shared" si="257"/>
        <v>A6061</v>
      </c>
      <c r="O2072" s="3">
        <v>294.41000000000003</v>
      </c>
      <c r="P2072" s="3">
        <v>510.2799</v>
      </c>
      <c r="Q2072" s="1" t="s">
        <v>8</v>
      </c>
      <c r="R2072" s="1" t="s">
        <v>9</v>
      </c>
      <c r="S2072" s="1" t="s">
        <v>10</v>
      </c>
      <c r="T2072" s="1" t="s">
        <v>930</v>
      </c>
      <c r="V2072" s="19" t="str">
        <f t="shared" si="260"/>
        <v>Post-calc.</v>
      </c>
      <c r="W2072" s="1" t="str">
        <f t="shared" si="261"/>
        <v>Post-calc.</v>
      </c>
      <c r="X2072" s="1" t="b">
        <f t="shared" si="262"/>
        <v>1</v>
      </c>
      <c r="Z2072" s="3">
        <f t="shared" si="263"/>
        <v>0</v>
      </c>
    </row>
    <row r="2073" spans="1:26" x14ac:dyDescent="0.2">
      <c r="A2073" s="25" t="s">
        <v>4678</v>
      </c>
      <c r="B2073" s="9" t="str">
        <f t="shared" si="258"/>
        <v>A3479</v>
      </c>
      <c r="C2073" s="30">
        <v>664.06640000000004</v>
      </c>
      <c r="D2073" s="30">
        <v>720.54309999999998</v>
      </c>
      <c r="E2073" s="32">
        <v>42257</v>
      </c>
      <c r="F2073" s="27" t="s">
        <v>4424</v>
      </c>
      <c r="G2073" s="34" t="s">
        <v>5532</v>
      </c>
      <c r="H2073" s="10" t="str">
        <f t="shared" si="259"/>
        <v>Post-calc.</v>
      </c>
      <c r="I2073" s="3">
        <f t="shared" si="256"/>
        <v>0</v>
      </c>
      <c r="M2073" s="7" t="s">
        <v>2100</v>
      </c>
      <c r="N2073" s="9" t="str">
        <f t="shared" si="257"/>
        <v>A6062</v>
      </c>
      <c r="O2073" s="3">
        <v>294.41000000000003</v>
      </c>
      <c r="P2073" s="3">
        <v>518.88239999999996</v>
      </c>
      <c r="Q2073" s="1" t="s">
        <v>8</v>
      </c>
      <c r="R2073" s="1" t="s">
        <v>9</v>
      </c>
      <c r="S2073" s="1" t="s">
        <v>10</v>
      </c>
      <c r="T2073" s="1" t="s">
        <v>930</v>
      </c>
      <c r="V2073" s="19" t="str">
        <f t="shared" si="260"/>
        <v>Post-calc.</v>
      </c>
      <c r="W2073" s="1" t="str">
        <f t="shared" si="261"/>
        <v>Post-calc.</v>
      </c>
      <c r="X2073" s="1" t="b">
        <f t="shared" si="262"/>
        <v>1</v>
      </c>
      <c r="Z2073" s="3">
        <f t="shared" si="263"/>
        <v>0</v>
      </c>
    </row>
    <row r="2074" spans="1:26" x14ac:dyDescent="0.2">
      <c r="A2074" s="25" t="s">
        <v>4679</v>
      </c>
      <c r="B2074" s="9" t="str">
        <f t="shared" si="258"/>
        <v>A3480</v>
      </c>
      <c r="C2074" s="30">
        <v>113.8173</v>
      </c>
      <c r="D2074" s="30">
        <v>148.54339999999999</v>
      </c>
      <c r="E2074" s="32">
        <v>42279</v>
      </c>
      <c r="F2074" s="27" t="s">
        <v>4424</v>
      </c>
      <c r="G2074" s="34" t="s">
        <v>5532</v>
      </c>
      <c r="H2074" s="10" t="str">
        <f t="shared" si="259"/>
        <v>Post-calc.</v>
      </c>
      <c r="I2074" s="3">
        <f t="shared" si="256"/>
        <v>0</v>
      </c>
      <c r="M2074" s="7" t="s">
        <v>2101</v>
      </c>
      <c r="N2074" s="9" t="str">
        <f t="shared" si="257"/>
        <v>A6063</v>
      </c>
      <c r="O2074" s="3">
        <v>736.02499999999998</v>
      </c>
      <c r="P2074" s="3">
        <v>862.98339999999996</v>
      </c>
      <c r="Q2074" s="1" t="s">
        <v>8</v>
      </c>
      <c r="R2074" s="1" t="s">
        <v>9</v>
      </c>
      <c r="S2074" s="1" t="s">
        <v>10</v>
      </c>
      <c r="T2074" s="1" t="s">
        <v>930</v>
      </c>
      <c r="V2074" s="19" t="str">
        <f t="shared" si="260"/>
        <v>Post-calc.</v>
      </c>
      <c r="W2074" s="1" t="str">
        <f t="shared" si="261"/>
        <v>Post-calc.</v>
      </c>
      <c r="X2074" s="1" t="b">
        <f t="shared" si="262"/>
        <v>1</v>
      </c>
      <c r="Z2074" s="3">
        <f t="shared" si="263"/>
        <v>0</v>
      </c>
    </row>
    <row r="2075" spans="1:26" x14ac:dyDescent="0.2">
      <c r="A2075" s="25" t="s">
        <v>4680</v>
      </c>
      <c r="B2075" s="9" t="str">
        <f t="shared" si="258"/>
        <v>A3491</v>
      </c>
      <c r="C2075" s="30">
        <v>1863.8414</v>
      </c>
      <c r="D2075" s="30">
        <v>1848.0959</v>
      </c>
      <c r="E2075" s="32">
        <v>42291</v>
      </c>
      <c r="F2075" s="27" t="s">
        <v>4424</v>
      </c>
      <c r="G2075" s="34" t="s">
        <v>5532</v>
      </c>
      <c r="H2075" s="10" t="str">
        <f t="shared" si="259"/>
        <v>Post-calc.</v>
      </c>
      <c r="I2075" s="3">
        <f t="shared" si="256"/>
        <v>0</v>
      </c>
      <c r="M2075" s="7" t="s">
        <v>2102</v>
      </c>
      <c r="N2075" s="9" t="str">
        <f t="shared" si="257"/>
        <v>A6064</v>
      </c>
      <c r="O2075" s="3">
        <v>736.02499999999998</v>
      </c>
      <c r="P2075" s="3">
        <v>1447.4087999999999</v>
      </c>
      <c r="Q2075" s="1" t="s">
        <v>8</v>
      </c>
      <c r="R2075" s="1" t="s">
        <v>9</v>
      </c>
      <c r="S2075" s="1" t="s">
        <v>10</v>
      </c>
      <c r="T2075" s="1" t="s">
        <v>930</v>
      </c>
      <c r="V2075" s="19" t="str">
        <f t="shared" si="260"/>
        <v>Post-calc.</v>
      </c>
      <c r="W2075" s="1" t="str">
        <f t="shared" si="261"/>
        <v>Post-calc.</v>
      </c>
      <c r="X2075" s="1" t="b">
        <f t="shared" si="262"/>
        <v>1</v>
      </c>
      <c r="Z2075" s="3">
        <f t="shared" si="263"/>
        <v>0</v>
      </c>
    </row>
    <row r="2076" spans="1:26" x14ac:dyDescent="0.2">
      <c r="A2076" s="25" t="s">
        <v>4681</v>
      </c>
      <c r="B2076" s="9" t="str">
        <f t="shared" si="258"/>
        <v>A3551</v>
      </c>
      <c r="C2076" s="30">
        <v>246.3</v>
      </c>
      <c r="D2076" s="30">
        <v>0</v>
      </c>
      <c r="E2076" s="32"/>
      <c r="F2076" s="27" t="s">
        <v>2660</v>
      </c>
      <c r="G2076" s="34" t="s">
        <v>5531</v>
      </c>
      <c r="H2076" s="10" t="str">
        <f t="shared" si="259"/>
        <v>Pre-calc.</v>
      </c>
      <c r="I2076" s="3">
        <f t="shared" si="256"/>
        <v>0</v>
      </c>
      <c r="M2076" s="7" t="s">
        <v>2103</v>
      </c>
      <c r="N2076" s="9" t="str">
        <f t="shared" si="257"/>
        <v>A6065</v>
      </c>
      <c r="O2076" s="3">
        <v>1999</v>
      </c>
      <c r="P2076" s="3">
        <v>1935</v>
      </c>
      <c r="Q2076" s="1" t="s">
        <v>8</v>
      </c>
      <c r="R2076" s="1" t="s">
        <v>9</v>
      </c>
      <c r="S2076" s="1" t="s">
        <v>10</v>
      </c>
      <c r="T2076" s="1" t="s">
        <v>648</v>
      </c>
      <c r="V2076" s="19" t="str">
        <f t="shared" si="260"/>
        <v>Post-calc.</v>
      </c>
      <c r="W2076" s="1" t="str">
        <f t="shared" si="261"/>
        <v>Post-calc.</v>
      </c>
      <c r="X2076" s="1" t="b">
        <f t="shared" si="262"/>
        <v>1</v>
      </c>
      <c r="Z2076" s="3">
        <f t="shared" si="263"/>
        <v>0</v>
      </c>
    </row>
    <row r="2077" spans="1:26" x14ac:dyDescent="0.2">
      <c r="A2077" s="25" t="s">
        <v>4682</v>
      </c>
      <c r="B2077" s="9" t="str">
        <f t="shared" si="258"/>
        <v>A3552</v>
      </c>
      <c r="C2077" s="30">
        <v>753.13</v>
      </c>
      <c r="D2077" s="30">
        <v>0</v>
      </c>
      <c r="E2077" s="32"/>
      <c r="F2077" s="27" t="s">
        <v>2660</v>
      </c>
      <c r="G2077" s="34" t="s">
        <v>5531</v>
      </c>
      <c r="H2077" s="10" t="str">
        <f t="shared" si="259"/>
        <v>Pre-calc.</v>
      </c>
      <c r="I2077" s="3">
        <f t="shared" si="256"/>
        <v>0</v>
      </c>
      <c r="M2077" s="7" t="s">
        <v>2104</v>
      </c>
      <c r="N2077" s="9" t="str">
        <f t="shared" si="257"/>
        <v>A6169</v>
      </c>
      <c r="O2077" s="3">
        <v>1161.04</v>
      </c>
      <c r="P2077" s="3">
        <v>1161.04</v>
      </c>
      <c r="Q2077" s="1" t="s">
        <v>8</v>
      </c>
      <c r="R2077" s="1" t="s">
        <v>9</v>
      </c>
      <c r="S2077" s="1" t="s">
        <v>10</v>
      </c>
      <c r="T2077" s="1" t="s">
        <v>1372</v>
      </c>
      <c r="V2077" s="19" t="str">
        <f t="shared" si="260"/>
        <v>Post-calc.</v>
      </c>
      <c r="W2077" s="1" t="str">
        <f t="shared" si="261"/>
        <v>Post-calc.</v>
      </c>
      <c r="X2077" s="1" t="b">
        <f t="shared" si="262"/>
        <v>1</v>
      </c>
      <c r="Z2077" s="3">
        <f t="shared" si="263"/>
        <v>0</v>
      </c>
    </row>
    <row r="2078" spans="1:26" x14ac:dyDescent="0.2">
      <c r="A2078" s="25" t="s">
        <v>4683</v>
      </c>
      <c r="B2078" s="9" t="str">
        <f t="shared" si="258"/>
        <v>A3555</v>
      </c>
      <c r="C2078" s="30">
        <v>748.88959999999997</v>
      </c>
      <c r="D2078" s="30">
        <v>748.89</v>
      </c>
      <c r="E2078" s="32">
        <v>42234</v>
      </c>
      <c r="F2078" s="27" t="s">
        <v>4269</v>
      </c>
      <c r="G2078" s="34" t="s">
        <v>5524</v>
      </c>
      <c r="H2078" s="10" t="str">
        <f t="shared" si="259"/>
        <v>Post-calc.</v>
      </c>
      <c r="I2078" s="3">
        <f t="shared" si="256"/>
        <v>0</v>
      </c>
      <c r="M2078" s="7" t="s">
        <v>2105</v>
      </c>
      <c r="N2078" s="9" t="str">
        <f t="shared" si="257"/>
        <v>A6171</v>
      </c>
      <c r="O2078" s="3">
        <v>1036.92</v>
      </c>
      <c r="P2078" s="3">
        <v>1124.3499999999999</v>
      </c>
      <c r="Q2078" s="1" t="s">
        <v>8</v>
      </c>
      <c r="R2078" s="1" t="s">
        <v>9</v>
      </c>
      <c r="S2078" s="1" t="s">
        <v>10</v>
      </c>
      <c r="T2078" s="1" t="s">
        <v>69</v>
      </c>
      <c r="V2078" s="19" t="str">
        <f t="shared" si="260"/>
        <v>Post-calc.</v>
      </c>
      <c r="W2078" s="1" t="str">
        <f t="shared" si="261"/>
        <v>Post-calc.</v>
      </c>
      <c r="X2078" s="1" t="b">
        <f t="shared" si="262"/>
        <v>1</v>
      </c>
      <c r="Z2078" s="3">
        <f t="shared" si="263"/>
        <v>0</v>
      </c>
    </row>
    <row r="2079" spans="1:26" x14ac:dyDescent="0.2">
      <c r="A2079" s="25" t="s">
        <v>4684</v>
      </c>
      <c r="B2079" s="9" t="str">
        <f t="shared" si="258"/>
        <v>A3583</v>
      </c>
      <c r="C2079" s="30">
        <v>165.98429999999999</v>
      </c>
      <c r="D2079" s="30">
        <v>162.97829999999999</v>
      </c>
      <c r="E2079" s="32">
        <v>42268</v>
      </c>
      <c r="F2079" s="27" t="s">
        <v>4424</v>
      </c>
      <c r="G2079" s="34" t="s">
        <v>5532</v>
      </c>
      <c r="H2079" s="10" t="str">
        <f t="shared" si="259"/>
        <v>Post-calc.</v>
      </c>
      <c r="I2079" s="3">
        <f t="shared" si="256"/>
        <v>0</v>
      </c>
      <c r="M2079" s="7" t="s">
        <v>2106</v>
      </c>
      <c r="N2079" s="9" t="str">
        <f t="shared" si="257"/>
        <v>A6175</v>
      </c>
      <c r="O2079" s="3">
        <v>2190</v>
      </c>
      <c r="P2079" s="3">
        <v>3974.7</v>
      </c>
      <c r="Q2079" s="1" t="s">
        <v>8</v>
      </c>
      <c r="R2079" s="1" t="s">
        <v>9</v>
      </c>
      <c r="S2079" s="1" t="s">
        <v>10</v>
      </c>
      <c r="T2079" s="1" t="s">
        <v>69</v>
      </c>
      <c r="V2079" s="19" t="str">
        <f t="shared" si="260"/>
        <v>Post-calc.</v>
      </c>
      <c r="W2079" s="1" t="str">
        <f t="shared" si="261"/>
        <v>Post-calc.</v>
      </c>
      <c r="X2079" s="1" t="b">
        <f t="shared" si="262"/>
        <v>1</v>
      </c>
      <c r="Z2079" s="3">
        <f t="shared" si="263"/>
        <v>0</v>
      </c>
    </row>
    <row r="2080" spans="1:26" x14ac:dyDescent="0.2">
      <c r="A2080" s="25" t="s">
        <v>4685</v>
      </c>
      <c r="B2080" s="9" t="str">
        <f t="shared" si="258"/>
        <v>A3629</v>
      </c>
      <c r="C2080" s="30">
        <v>261.61040000000003</v>
      </c>
      <c r="D2080" s="30">
        <v>505.2276</v>
      </c>
      <c r="E2080" s="32">
        <v>42522</v>
      </c>
      <c r="F2080" s="27" t="s">
        <v>3812</v>
      </c>
      <c r="G2080" s="34" t="s">
        <v>5537</v>
      </c>
      <c r="H2080" s="10" t="str">
        <f t="shared" si="259"/>
        <v>Post-calc.</v>
      </c>
      <c r="I2080" s="3">
        <f t="shared" si="256"/>
        <v>-1.0000000003174137E-4</v>
      </c>
      <c r="M2080" s="7" t="s">
        <v>2107</v>
      </c>
      <c r="N2080" s="9" t="str">
        <f t="shared" si="257"/>
        <v>A6193</v>
      </c>
      <c r="O2080" s="3">
        <v>737.56799999999998</v>
      </c>
      <c r="P2080" s="3">
        <v>737.56799999999998</v>
      </c>
      <c r="Q2080" s="1" t="s">
        <v>14</v>
      </c>
      <c r="R2080" s="1" t="s">
        <v>9</v>
      </c>
      <c r="S2080" s="1" t="s">
        <v>10</v>
      </c>
      <c r="T2080" s="1" t="s">
        <v>1446</v>
      </c>
      <c r="V2080" s="19" t="str">
        <f t="shared" si="260"/>
        <v>Pre-calc.</v>
      </c>
      <c r="W2080" s="1" t="str">
        <f t="shared" si="261"/>
        <v>Pre-calc.</v>
      </c>
      <c r="X2080" s="1" t="b">
        <f t="shared" si="262"/>
        <v>1</v>
      </c>
      <c r="Z2080" s="3">
        <f t="shared" si="263"/>
        <v>0</v>
      </c>
    </row>
    <row r="2081" spans="1:26" x14ac:dyDescent="0.2">
      <c r="A2081" s="25" t="s">
        <v>4686</v>
      </c>
      <c r="B2081" s="9" t="str">
        <f t="shared" si="258"/>
        <v>A3630</v>
      </c>
      <c r="C2081" s="30">
        <v>2038.58</v>
      </c>
      <c r="D2081" s="30">
        <v>0</v>
      </c>
      <c r="E2081" s="32"/>
      <c r="F2081" s="27" t="s">
        <v>3812</v>
      </c>
      <c r="G2081" s="34" t="s">
        <v>5537</v>
      </c>
      <c r="H2081" s="10" t="str">
        <f t="shared" si="259"/>
        <v>Pre-calc.</v>
      </c>
      <c r="I2081" s="3">
        <f t="shared" si="256"/>
        <v>0</v>
      </c>
      <c r="M2081" s="7" t="s">
        <v>2108</v>
      </c>
      <c r="N2081" s="9" t="str">
        <f t="shared" si="257"/>
        <v>A6194</v>
      </c>
      <c r="O2081" s="3">
        <v>966.42</v>
      </c>
      <c r="P2081" s="3">
        <v>1021.86</v>
      </c>
      <c r="Q2081" s="1" t="s">
        <v>8</v>
      </c>
      <c r="R2081" s="1" t="s">
        <v>9</v>
      </c>
      <c r="S2081" s="1" t="s">
        <v>10</v>
      </c>
      <c r="T2081" s="1" t="s">
        <v>1267</v>
      </c>
      <c r="V2081" s="19" t="str">
        <f t="shared" si="260"/>
        <v>Post-calc.</v>
      </c>
      <c r="W2081" s="1" t="str">
        <f t="shared" si="261"/>
        <v>Post-calc.</v>
      </c>
      <c r="X2081" s="1" t="b">
        <f t="shared" si="262"/>
        <v>1</v>
      </c>
      <c r="Z2081" s="3">
        <f t="shared" si="263"/>
        <v>0</v>
      </c>
    </row>
    <row r="2082" spans="1:26" x14ac:dyDescent="0.2">
      <c r="A2082" s="25" t="s">
        <v>4687</v>
      </c>
      <c r="B2082" s="9" t="str">
        <f t="shared" si="258"/>
        <v>A3631</v>
      </c>
      <c r="C2082" s="30">
        <v>212.1165</v>
      </c>
      <c r="D2082" s="30">
        <v>448.28710000000001</v>
      </c>
      <c r="E2082" s="32">
        <v>42522</v>
      </c>
      <c r="F2082" s="27" t="s">
        <v>3812</v>
      </c>
      <c r="G2082" s="34" t="s">
        <v>5537</v>
      </c>
      <c r="H2082" s="10" t="str">
        <f t="shared" si="259"/>
        <v>Post-calc.</v>
      </c>
      <c r="I2082" s="3">
        <f t="shared" si="256"/>
        <v>0</v>
      </c>
      <c r="M2082" s="7" t="s">
        <v>2109</v>
      </c>
      <c r="N2082" s="9" t="str">
        <f t="shared" si="257"/>
        <v>A6195</v>
      </c>
      <c r="O2082" s="3">
        <v>1469.2545</v>
      </c>
      <c r="P2082" s="3">
        <v>1469.2545</v>
      </c>
      <c r="Q2082" s="1" t="s">
        <v>14</v>
      </c>
      <c r="R2082" s="1" t="s">
        <v>9</v>
      </c>
      <c r="S2082" s="1" t="s">
        <v>10</v>
      </c>
      <c r="T2082" s="1" t="s">
        <v>1446</v>
      </c>
      <c r="V2082" s="19" t="str">
        <f t="shared" si="260"/>
        <v>Pre-calc.</v>
      </c>
      <c r="W2082" s="1" t="str">
        <f t="shared" si="261"/>
        <v>Pre-calc.</v>
      </c>
      <c r="X2082" s="1" t="b">
        <f t="shared" si="262"/>
        <v>1</v>
      </c>
      <c r="Z2082" s="3">
        <f t="shared" si="263"/>
        <v>0</v>
      </c>
    </row>
    <row r="2083" spans="1:26" x14ac:dyDescent="0.2">
      <c r="A2083" s="25" t="s">
        <v>4688</v>
      </c>
      <c r="B2083" s="9" t="str">
        <f t="shared" si="258"/>
        <v>A3632</v>
      </c>
      <c r="C2083" s="30">
        <v>194.4401</v>
      </c>
      <c r="D2083" s="30">
        <v>375.50700000000001</v>
      </c>
      <c r="E2083" s="32">
        <v>42522</v>
      </c>
      <c r="F2083" s="27" t="s">
        <v>3812</v>
      </c>
      <c r="G2083" s="34" t="s">
        <v>5537</v>
      </c>
      <c r="H2083" s="10" t="str">
        <f t="shared" si="259"/>
        <v>Post-calc.</v>
      </c>
      <c r="I2083" s="3">
        <f t="shared" si="256"/>
        <v>0</v>
      </c>
      <c r="M2083" s="7" t="s">
        <v>2110</v>
      </c>
      <c r="N2083" s="9" t="str">
        <f t="shared" si="257"/>
        <v>A6198</v>
      </c>
      <c r="O2083" s="3">
        <v>2124.8000000000002</v>
      </c>
      <c r="P2083" s="3">
        <v>2124.8000000000002</v>
      </c>
      <c r="Q2083" s="1" t="s">
        <v>14</v>
      </c>
      <c r="R2083" s="1" t="s">
        <v>9</v>
      </c>
      <c r="S2083" s="1" t="s">
        <v>10</v>
      </c>
      <c r="T2083" s="1" t="s">
        <v>69</v>
      </c>
      <c r="V2083" s="19" t="str">
        <f t="shared" si="260"/>
        <v>Pre-calc.</v>
      </c>
      <c r="W2083" s="1" t="str">
        <f t="shared" si="261"/>
        <v>Pre-calc.</v>
      </c>
      <c r="X2083" s="1" t="b">
        <f t="shared" si="262"/>
        <v>1</v>
      </c>
      <c r="Z2083" s="3">
        <f t="shared" si="263"/>
        <v>0</v>
      </c>
    </row>
    <row r="2084" spans="1:26" x14ac:dyDescent="0.2">
      <c r="A2084" s="25" t="s">
        <v>4689</v>
      </c>
      <c r="B2084" s="9" t="str">
        <f t="shared" si="258"/>
        <v>A3633</v>
      </c>
      <c r="C2084" s="30">
        <v>1131.288</v>
      </c>
      <c r="D2084" s="30">
        <v>0</v>
      </c>
      <c r="E2084" s="32"/>
      <c r="F2084" s="27" t="s">
        <v>3812</v>
      </c>
      <c r="G2084" s="34" t="s">
        <v>5537</v>
      </c>
      <c r="H2084" s="10" t="str">
        <f t="shared" si="259"/>
        <v>Pre-calc.</v>
      </c>
      <c r="I2084" s="3">
        <f t="shared" si="256"/>
        <v>0</v>
      </c>
      <c r="M2084" s="7" t="s">
        <v>2111</v>
      </c>
      <c r="N2084" s="9" t="str">
        <f t="shared" si="257"/>
        <v>A6212</v>
      </c>
      <c r="O2084" s="3">
        <v>256.61</v>
      </c>
      <c r="P2084" s="3">
        <v>256.6071</v>
      </c>
      <c r="Q2084" s="1" t="s">
        <v>8</v>
      </c>
      <c r="R2084" s="1" t="s">
        <v>9</v>
      </c>
      <c r="S2084" s="1" t="s">
        <v>10</v>
      </c>
      <c r="T2084" s="1" t="s">
        <v>1434</v>
      </c>
      <c r="V2084" s="19" t="str">
        <f t="shared" si="260"/>
        <v>Post-calc.</v>
      </c>
      <c r="W2084" s="1" t="str">
        <f t="shared" si="261"/>
        <v>Post-calc.</v>
      </c>
      <c r="X2084" s="1" t="b">
        <f t="shared" si="262"/>
        <v>1</v>
      </c>
      <c r="Z2084" s="3">
        <f t="shared" si="263"/>
        <v>0</v>
      </c>
    </row>
    <row r="2085" spans="1:26" x14ac:dyDescent="0.2">
      <c r="A2085" s="25" t="s">
        <v>4690</v>
      </c>
      <c r="B2085" s="9" t="str">
        <f t="shared" si="258"/>
        <v>A3634</v>
      </c>
      <c r="C2085" s="30">
        <v>1315.1223</v>
      </c>
      <c r="D2085" s="30">
        <v>2539.7928000000002</v>
      </c>
      <c r="E2085" s="32">
        <v>42522</v>
      </c>
      <c r="F2085" s="27" t="s">
        <v>3812</v>
      </c>
      <c r="G2085" s="34" t="s">
        <v>5537</v>
      </c>
      <c r="H2085" s="10" t="str">
        <f t="shared" si="259"/>
        <v>Post-calc.</v>
      </c>
      <c r="I2085" s="3">
        <f t="shared" si="256"/>
        <v>0</v>
      </c>
      <c r="M2085" s="7" t="s">
        <v>2112</v>
      </c>
      <c r="N2085" s="9" t="str">
        <f t="shared" si="257"/>
        <v>A6219</v>
      </c>
      <c r="O2085" s="3">
        <v>1750</v>
      </c>
      <c r="P2085" s="3">
        <v>1750</v>
      </c>
      <c r="Q2085" s="1" t="s">
        <v>8</v>
      </c>
      <c r="R2085" s="1" t="s">
        <v>9</v>
      </c>
      <c r="S2085" s="1" t="s">
        <v>10</v>
      </c>
      <c r="T2085" s="1" t="s">
        <v>1267</v>
      </c>
      <c r="V2085" s="19" t="str">
        <f t="shared" si="260"/>
        <v>Post-calc.</v>
      </c>
      <c r="W2085" s="1" t="str">
        <f t="shared" si="261"/>
        <v>Post-calc.</v>
      </c>
      <c r="X2085" s="1" t="b">
        <f t="shared" si="262"/>
        <v>1</v>
      </c>
      <c r="Z2085" s="3">
        <f t="shared" si="263"/>
        <v>0</v>
      </c>
    </row>
    <row r="2086" spans="1:26" x14ac:dyDescent="0.2">
      <c r="A2086" s="25" t="s">
        <v>4691</v>
      </c>
      <c r="B2086" s="9" t="str">
        <f t="shared" si="258"/>
        <v>A3636</v>
      </c>
      <c r="C2086" s="30">
        <v>6485.9569000000001</v>
      </c>
      <c r="D2086" s="30">
        <v>12525.821099999999</v>
      </c>
      <c r="E2086" s="32">
        <v>42522</v>
      </c>
      <c r="F2086" s="27" t="s">
        <v>3812</v>
      </c>
      <c r="G2086" s="34" t="s">
        <v>5537</v>
      </c>
      <c r="H2086" s="10" t="str">
        <f t="shared" si="259"/>
        <v>Post-calc.</v>
      </c>
      <c r="I2086" s="3">
        <f t="shared" si="256"/>
        <v>0</v>
      </c>
      <c r="M2086" s="7" t="s">
        <v>2113</v>
      </c>
      <c r="N2086" s="9" t="str">
        <f t="shared" si="257"/>
        <v>A6224</v>
      </c>
      <c r="O2086" s="3">
        <v>92.1858</v>
      </c>
      <c r="P2086" s="3">
        <v>92.1858</v>
      </c>
      <c r="Q2086" s="1" t="s">
        <v>14</v>
      </c>
      <c r="R2086" s="1" t="s">
        <v>9</v>
      </c>
      <c r="S2086" s="1" t="s">
        <v>10</v>
      </c>
      <c r="T2086" s="1" t="s">
        <v>69</v>
      </c>
      <c r="V2086" s="19" t="str">
        <f t="shared" si="260"/>
        <v>Pre-calc.</v>
      </c>
      <c r="W2086" s="1" t="str">
        <f t="shared" si="261"/>
        <v>Pre-calc.</v>
      </c>
      <c r="X2086" s="1" t="b">
        <f t="shared" si="262"/>
        <v>1</v>
      </c>
      <c r="Z2086" s="3">
        <f t="shared" si="263"/>
        <v>0</v>
      </c>
    </row>
    <row r="2087" spans="1:26" x14ac:dyDescent="0.2">
      <c r="A2087" s="25" t="s">
        <v>4692</v>
      </c>
      <c r="B2087" s="9" t="str">
        <f t="shared" si="258"/>
        <v>A3639</v>
      </c>
      <c r="C2087" s="30">
        <v>3900</v>
      </c>
      <c r="D2087" s="30">
        <v>3434.6</v>
      </c>
      <c r="E2087" s="32">
        <v>42521</v>
      </c>
      <c r="F2087" s="27" t="s">
        <v>2660</v>
      </c>
      <c r="G2087" s="34" t="s">
        <v>5534</v>
      </c>
      <c r="H2087" s="10" t="str">
        <f t="shared" si="259"/>
        <v>Post-calc.</v>
      </c>
      <c r="I2087" s="3">
        <f t="shared" si="256"/>
        <v>0</v>
      </c>
      <c r="M2087" s="7" t="s">
        <v>2114</v>
      </c>
      <c r="N2087" s="9" t="str">
        <f t="shared" si="257"/>
        <v>A6226</v>
      </c>
      <c r="O2087" s="3">
        <v>798</v>
      </c>
      <c r="P2087" s="3">
        <v>798</v>
      </c>
      <c r="Q2087" s="1" t="s">
        <v>8</v>
      </c>
      <c r="R2087" s="1" t="s">
        <v>9</v>
      </c>
      <c r="S2087" s="1" t="s">
        <v>10</v>
      </c>
      <c r="T2087" s="1" t="s">
        <v>1340</v>
      </c>
      <c r="V2087" s="19" t="str">
        <f t="shared" si="260"/>
        <v>Post-calc.</v>
      </c>
      <c r="W2087" s="1" t="str">
        <f t="shared" si="261"/>
        <v>Post-calc.</v>
      </c>
      <c r="X2087" s="1" t="b">
        <f t="shared" si="262"/>
        <v>1</v>
      </c>
      <c r="Z2087" s="3">
        <f t="shared" si="263"/>
        <v>0</v>
      </c>
    </row>
    <row r="2088" spans="1:26" x14ac:dyDescent="0.2">
      <c r="A2088" s="25" t="s">
        <v>4693</v>
      </c>
      <c r="B2088" s="9" t="str">
        <f t="shared" si="258"/>
        <v>A3643</v>
      </c>
      <c r="C2088" s="30">
        <v>4648.49</v>
      </c>
      <c r="D2088" s="30">
        <v>4648.49</v>
      </c>
      <c r="E2088" s="32">
        <v>42521</v>
      </c>
      <c r="F2088" s="27" t="s">
        <v>2660</v>
      </c>
      <c r="G2088" s="34" t="s">
        <v>5533</v>
      </c>
      <c r="H2088" s="10" t="str">
        <f t="shared" si="259"/>
        <v>Post-calc.</v>
      </c>
      <c r="I2088" s="3">
        <f t="shared" si="256"/>
        <v>0</v>
      </c>
      <c r="M2088" s="7" t="s">
        <v>2115</v>
      </c>
      <c r="N2088" s="9" t="str">
        <f t="shared" si="257"/>
        <v>A6227</v>
      </c>
      <c r="O2088" s="3">
        <v>1184.5</v>
      </c>
      <c r="P2088" s="3">
        <v>1184.5</v>
      </c>
      <c r="Q2088" s="1" t="s">
        <v>8</v>
      </c>
      <c r="R2088" s="1" t="s">
        <v>9</v>
      </c>
      <c r="S2088" s="1" t="s">
        <v>10</v>
      </c>
      <c r="T2088" s="1" t="s">
        <v>1340</v>
      </c>
      <c r="V2088" s="19" t="str">
        <f t="shared" si="260"/>
        <v>Post-calc.</v>
      </c>
      <c r="W2088" s="1" t="str">
        <f t="shared" si="261"/>
        <v>Post-calc.</v>
      </c>
      <c r="X2088" s="1" t="b">
        <f t="shared" si="262"/>
        <v>1</v>
      </c>
      <c r="Z2088" s="3">
        <f t="shared" si="263"/>
        <v>0</v>
      </c>
    </row>
    <row r="2089" spans="1:26" x14ac:dyDescent="0.2">
      <c r="A2089" s="25" t="s">
        <v>4694</v>
      </c>
      <c r="B2089" s="9" t="str">
        <f t="shared" si="258"/>
        <v>A3645</v>
      </c>
      <c r="C2089" s="30">
        <v>8114.05</v>
      </c>
      <c r="D2089" s="30">
        <v>8114.04</v>
      </c>
      <c r="E2089" s="32">
        <v>42521</v>
      </c>
      <c r="F2089" s="27" t="s">
        <v>2660</v>
      </c>
      <c r="G2089" s="34" t="s">
        <v>5533</v>
      </c>
      <c r="H2089" s="10" t="str">
        <f t="shared" si="259"/>
        <v>Post-calc.</v>
      </c>
      <c r="I2089" s="3">
        <f t="shared" si="256"/>
        <v>0</v>
      </c>
      <c r="M2089" s="7" t="s">
        <v>2116</v>
      </c>
      <c r="N2089" s="9" t="str">
        <f t="shared" si="257"/>
        <v>A6236</v>
      </c>
      <c r="O2089" s="3">
        <v>3176.32</v>
      </c>
      <c r="P2089" s="3">
        <v>3176.32</v>
      </c>
      <c r="Q2089" s="1" t="s">
        <v>14</v>
      </c>
      <c r="R2089" s="1" t="s">
        <v>9</v>
      </c>
      <c r="S2089" s="1" t="s">
        <v>10</v>
      </c>
      <c r="T2089" s="1" t="s">
        <v>69</v>
      </c>
      <c r="V2089" s="19" t="str">
        <f t="shared" si="260"/>
        <v>Pre-calc.</v>
      </c>
      <c r="W2089" s="1" t="str">
        <f t="shared" si="261"/>
        <v>Pre-calc.</v>
      </c>
      <c r="X2089" s="1" t="b">
        <f t="shared" si="262"/>
        <v>1</v>
      </c>
      <c r="Z2089" s="3">
        <f t="shared" si="263"/>
        <v>0</v>
      </c>
    </row>
    <row r="2090" spans="1:26" x14ac:dyDescent="0.2">
      <c r="A2090" s="25" t="s">
        <v>4695</v>
      </c>
      <c r="B2090" s="9" t="str">
        <f t="shared" si="258"/>
        <v>A3647</v>
      </c>
      <c r="C2090" s="30">
        <v>132.08529999999999</v>
      </c>
      <c r="D2090" s="30">
        <v>131.2713</v>
      </c>
      <c r="E2090" s="32">
        <v>42299</v>
      </c>
      <c r="F2090" s="27" t="s">
        <v>4157</v>
      </c>
      <c r="G2090" s="34" t="s">
        <v>5521</v>
      </c>
      <c r="H2090" s="10" t="str">
        <f t="shared" si="259"/>
        <v>Post-calc.</v>
      </c>
      <c r="I2090" s="3">
        <f t="shared" si="256"/>
        <v>0</v>
      </c>
      <c r="M2090" s="7" t="s">
        <v>2117</v>
      </c>
      <c r="N2090" s="9" t="str">
        <f t="shared" si="257"/>
        <v>A6237</v>
      </c>
      <c r="O2090" s="3">
        <v>7271.2</v>
      </c>
      <c r="P2090" s="3">
        <v>9419.7000000000007</v>
      </c>
      <c r="Q2090" s="1" t="s">
        <v>8</v>
      </c>
      <c r="R2090" s="1" t="s">
        <v>9</v>
      </c>
      <c r="S2090" s="1" t="s">
        <v>10</v>
      </c>
      <c r="T2090" s="1" t="s">
        <v>69</v>
      </c>
      <c r="V2090" s="19" t="str">
        <f t="shared" si="260"/>
        <v>Post-calc.</v>
      </c>
      <c r="W2090" s="1" t="str">
        <f t="shared" si="261"/>
        <v>Post-calc.</v>
      </c>
      <c r="X2090" s="1" t="b">
        <f t="shared" si="262"/>
        <v>1</v>
      </c>
      <c r="Z2090" s="3">
        <f t="shared" si="263"/>
        <v>0</v>
      </c>
    </row>
    <row r="2091" spans="1:26" x14ac:dyDescent="0.2">
      <c r="A2091" s="25" t="s">
        <v>4696</v>
      </c>
      <c r="B2091" s="9" t="str">
        <f t="shared" si="258"/>
        <v>A3648</v>
      </c>
      <c r="C2091" s="30">
        <v>30.8293</v>
      </c>
      <c r="D2091" s="30">
        <v>30.349299999999999</v>
      </c>
      <c r="E2091" s="32">
        <v>42299</v>
      </c>
      <c r="F2091" s="27" t="s">
        <v>4157</v>
      </c>
      <c r="G2091" s="34" t="s">
        <v>5521</v>
      </c>
      <c r="H2091" s="10" t="str">
        <f t="shared" si="259"/>
        <v>Post-calc.</v>
      </c>
      <c r="I2091" s="3">
        <f t="shared" si="256"/>
        <v>0</v>
      </c>
      <c r="M2091" s="7" t="s">
        <v>2118</v>
      </c>
      <c r="N2091" s="9" t="str">
        <f t="shared" si="257"/>
        <v>A6241</v>
      </c>
      <c r="O2091" s="3">
        <v>10941.53</v>
      </c>
      <c r="P2091" s="3">
        <v>7012</v>
      </c>
      <c r="Q2091" s="1" t="s">
        <v>8</v>
      </c>
      <c r="R2091" s="1" t="s">
        <v>9</v>
      </c>
      <c r="S2091" s="1" t="s">
        <v>10</v>
      </c>
      <c r="T2091" s="1" t="s">
        <v>69</v>
      </c>
      <c r="V2091" s="19" t="str">
        <f t="shared" si="260"/>
        <v>Post-calc.</v>
      </c>
      <c r="W2091" s="1" t="str">
        <f t="shared" si="261"/>
        <v>Post-calc.</v>
      </c>
      <c r="X2091" s="1" t="b">
        <f t="shared" si="262"/>
        <v>1</v>
      </c>
      <c r="Z2091" s="3">
        <f t="shared" si="263"/>
        <v>0</v>
      </c>
    </row>
    <row r="2092" spans="1:26" x14ac:dyDescent="0.2">
      <c r="A2092" s="25" t="s">
        <v>4697</v>
      </c>
      <c r="B2092" s="9" t="str">
        <f t="shared" si="258"/>
        <v>A3649</v>
      </c>
      <c r="C2092" s="30">
        <v>113.9902</v>
      </c>
      <c r="D2092" s="30">
        <v>111.9132</v>
      </c>
      <c r="E2092" s="32">
        <v>42299</v>
      </c>
      <c r="F2092" s="27" t="s">
        <v>4157</v>
      </c>
      <c r="G2092" s="34" t="s">
        <v>5521</v>
      </c>
      <c r="H2092" s="10" t="str">
        <f t="shared" si="259"/>
        <v>Post-calc.</v>
      </c>
      <c r="I2092" s="3">
        <f t="shared" si="256"/>
        <v>0</v>
      </c>
      <c r="M2092" s="7" t="s">
        <v>2119</v>
      </c>
      <c r="N2092" s="9" t="str">
        <f t="shared" si="257"/>
        <v>A6243</v>
      </c>
      <c r="O2092" s="3">
        <v>732.0163</v>
      </c>
      <c r="P2092" s="3">
        <v>522.20000000000005</v>
      </c>
      <c r="Q2092" s="1" t="s">
        <v>8</v>
      </c>
      <c r="R2092" s="1" t="s">
        <v>9</v>
      </c>
      <c r="S2092" s="1" t="s">
        <v>10</v>
      </c>
      <c r="T2092" s="1" t="s">
        <v>1372</v>
      </c>
      <c r="V2092" s="19" t="str">
        <f t="shared" si="260"/>
        <v>Post-calc.</v>
      </c>
      <c r="W2092" s="1" t="str">
        <f t="shared" si="261"/>
        <v>Post-calc.</v>
      </c>
      <c r="X2092" s="1" t="b">
        <f t="shared" si="262"/>
        <v>1</v>
      </c>
      <c r="Z2092" s="3">
        <f t="shared" si="263"/>
        <v>0</v>
      </c>
    </row>
    <row r="2093" spans="1:26" x14ac:dyDescent="0.2">
      <c r="A2093" s="25" t="s">
        <v>4698</v>
      </c>
      <c r="B2093" s="9" t="str">
        <f t="shared" si="258"/>
        <v>A3650</v>
      </c>
      <c r="C2093" s="30">
        <v>53.662399999999998</v>
      </c>
      <c r="D2093" s="30">
        <v>53.148699999999998</v>
      </c>
      <c r="E2093" s="32">
        <v>42314</v>
      </c>
      <c r="F2093" s="27" t="s">
        <v>4157</v>
      </c>
      <c r="G2093" s="34" t="s">
        <v>5521</v>
      </c>
      <c r="H2093" s="10" t="str">
        <f t="shared" si="259"/>
        <v>Post-calc.</v>
      </c>
      <c r="I2093" s="3">
        <f t="shared" si="256"/>
        <v>0</v>
      </c>
      <c r="M2093" s="7" t="s">
        <v>2120</v>
      </c>
      <c r="N2093" s="9" t="str">
        <f t="shared" si="257"/>
        <v>A6260</v>
      </c>
      <c r="O2093" s="3">
        <v>5251</v>
      </c>
      <c r="P2093" s="3">
        <v>12345.5</v>
      </c>
      <c r="Q2093" s="1" t="s">
        <v>8</v>
      </c>
      <c r="R2093" s="1" t="s">
        <v>9</v>
      </c>
      <c r="S2093" s="1" t="s">
        <v>10</v>
      </c>
      <c r="T2093" s="1" t="s">
        <v>69</v>
      </c>
      <c r="V2093" s="19" t="str">
        <f t="shared" si="260"/>
        <v>Post-calc.</v>
      </c>
      <c r="W2093" s="1" t="str">
        <f t="shared" si="261"/>
        <v>Post-calc.</v>
      </c>
      <c r="X2093" s="1" t="b">
        <f t="shared" si="262"/>
        <v>1</v>
      </c>
      <c r="Z2093" s="3">
        <f t="shared" si="263"/>
        <v>0</v>
      </c>
    </row>
    <row r="2094" spans="1:26" x14ac:dyDescent="0.2">
      <c r="A2094" s="25" t="s">
        <v>4699</v>
      </c>
      <c r="B2094" s="9" t="str">
        <f t="shared" si="258"/>
        <v>A3651</v>
      </c>
      <c r="C2094" s="30">
        <v>94.075400000000002</v>
      </c>
      <c r="D2094" s="30">
        <v>92.3001</v>
      </c>
      <c r="E2094" s="32">
        <v>42312</v>
      </c>
      <c r="F2094" s="27" t="s">
        <v>4157</v>
      </c>
      <c r="G2094" s="34" t="s">
        <v>5521</v>
      </c>
      <c r="H2094" s="10" t="str">
        <f t="shared" si="259"/>
        <v>Post-calc.</v>
      </c>
      <c r="I2094" s="3">
        <f t="shared" si="256"/>
        <v>0</v>
      </c>
      <c r="M2094" s="7" t="s">
        <v>2121</v>
      </c>
      <c r="N2094" s="9" t="str">
        <f t="shared" si="257"/>
        <v>A6264</v>
      </c>
      <c r="O2094" s="3">
        <v>2173.87</v>
      </c>
      <c r="P2094" s="3">
        <v>2173.87</v>
      </c>
      <c r="Q2094" s="1" t="s">
        <v>14</v>
      </c>
      <c r="R2094" s="1" t="s">
        <v>9</v>
      </c>
      <c r="S2094" s="1" t="s">
        <v>10</v>
      </c>
      <c r="T2094" s="1" t="s">
        <v>69</v>
      </c>
      <c r="V2094" s="19" t="str">
        <f t="shared" si="260"/>
        <v>Pre-calc.</v>
      </c>
      <c r="W2094" s="1" t="str">
        <f t="shared" si="261"/>
        <v>Pre-calc.</v>
      </c>
      <c r="X2094" s="1" t="b">
        <f t="shared" si="262"/>
        <v>1</v>
      </c>
      <c r="Z2094" s="3">
        <f t="shared" si="263"/>
        <v>0</v>
      </c>
    </row>
    <row r="2095" spans="1:26" x14ac:dyDescent="0.2">
      <c r="A2095" s="25" t="s">
        <v>4700</v>
      </c>
      <c r="B2095" s="9" t="str">
        <f t="shared" si="258"/>
        <v>A3708</v>
      </c>
      <c r="C2095" s="30">
        <v>1439.1989000000001</v>
      </c>
      <c r="D2095" s="30">
        <v>1528</v>
      </c>
      <c r="E2095" s="32">
        <v>42523</v>
      </c>
      <c r="F2095" s="27" t="s">
        <v>3668</v>
      </c>
      <c r="G2095" s="34" t="s">
        <v>5538</v>
      </c>
      <c r="H2095" s="10" t="str">
        <f t="shared" si="259"/>
        <v>Post-calc.</v>
      </c>
      <c r="I2095" s="3">
        <f t="shared" si="256"/>
        <v>0</v>
      </c>
      <c r="M2095" s="7" t="s">
        <v>2122</v>
      </c>
      <c r="N2095" s="9" t="str">
        <f t="shared" si="257"/>
        <v>A6266</v>
      </c>
      <c r="O2095" s="3">
        <v>3098.46</v>
      </c>
      <c r="P2095" s="3">
        <v>3091.59</v>
      </c>
      <c r="Q2095" s="1" t="s">
        <v>8</v>
      </c>
      <c r="R2095" s="1" t="s">
        <v>9</v>
      </c>
      <c r="S2095" s="1" t="s">
        <v>10</v>
      </c>
      <c r="T2095" s="1" t="s">
        <v>1372</v>
      </c>
      <c r="V2095" s="19" t="str">
        <f t="shared" si="260"/>
        <v>Post-calc.</v>
      </c>
      <c r="W2095" s="1" t="str">
        <f t="shared" si="261"/>
        <v>Post-calc.</v>
      </c>
      <c r="X2095" s="1" t="b">
        <f t="shared" si="262"/>
        <v>1</v>
      </c>
      <c r="Z2095" s="3">
        <f t="shared" si="263"/>
        <v>0</v>
      </c>
    </row>
    <row r="2096" spans="1:26" x14ac:dyDescent="0.2">
      <c r="A2096" s="25" t="s">
        <v>4701</v>
      </c>
      <c r="B2096" s="9" t="str">
        <f t="shared" si="258"/>
        <v>A3709</v>
      </c>
      <c r="C2096" s="30">
        <v>7126</v>
      </c>
      <c r="D2096" s="30">
        <v>7604</v>
      </c>
      <c r="E2096" s="32">
        <v>42523</v>
      </c>
      <c r="F2096" s="27" t="s">
        <v>3668</v>
      </c>
      <c r="G2096" s="34" t="s">
        <v>5538</v>
      </c>
      <c r="H2096" s="10" t="str">
        <f t="shared" si="259"/>
        <v>Post-calc.</v>
      </c>
      <c r="I2096" s="3">
        <f t="shared" si="256"/>
        <v>0</v>
      </c>
      <c r="M2096" s="7" t="s">
        <v>2123</v>
      </c>
      <c r="N2096" s="9" t="str">
        <f t="shared" si="257"/>
        <v>A6275</v>
      </c>
      <c r="O2096" s="3">
        <v>400</v>
      </c>
      <c r="P2096" s="3">
        <v>-321.92</v>
      </c>
      <c r="Q2096" s="1" t="s">
        <v>8</v>
      </c>
      <c r="R2096" s="1" t="s">
        <v>9</v>
      </c>
      <c r="S2096" s="1" t="s">
        <v>10</v>
      </c>
      <c r="T2096" s="1" t="s">
        <v>69</v>
      </c>
      <c r="V2096" s="19" t="str">
        <f t="shared" si="260"/>
        <v>Post-calc.</v>
      </c>
      <c r="W2096" s="1" t="str">
        <f t="shared" si="261"/>
        <v>Post-calc.</v>
      </c>
      <c r="X2096" s="1" t="b">
        <f t="shared" si="262"/>
        <v>1</v>
      </c>
      <c r="Z2096" s="3">
        <f t="shared" si="263"/>
        <v>0</v>
      </c>
    </row>
    <row r="2097" spans="1:26" x14ac:dyDescent="0.2">
      <c r="A2097" s="25" t="s">
        <v>4702</v>
      </c>
      <c r="B2097" s="9" t="str">
        <f t="shared" si="258"/>
        <v>A3722</v>
      </c>
      <c r="C2097" s="30">
        <v>667.67809999999997</v>
      </c>
      <c r="D2097" s="30">
        <v>667.40150000000006</v>
      </c>
      <c r="E2097" s="32"/>
      <c r="F2097" s="27" t="s">
        <v>1446</v>
      </c>
      <c r="G2097" s="34" t="s">
        <v>5527</v>
      </c>
      <c r="H2097" s="10" t="str">
        <f t="shared" si="259"/>
        <v>Pre-calc.</v>
      </c>
      <c r="I2097" s="3">
        <f t="shared" si="256"/>
        <v>0</v>
      </c>
      <c r="M2097" s="7" t="s">
        <v>2124</v>
      </c>
      <c r="N2097" s="9" t="str">
        <f t="shared" si="257"/>
        <v>A6345</v>
      </c>
      <c r="O2097" s="3">
        <v>15346</v>
      </c>
      <c r="P2097" s="3">
        <v>15346</v>
      </c>
      <c r="Q2097" s="1" t="s">
        <v>14</v>
      </c>
      <c r="R2097" s="1" t="s">
        <v>9</v>
      </c>
      <c r="S2097" s="1" t="s">
        <v>10</v>
      </c>
      <c r="T2097" s="1" t="s">
        <v>69</v>
      </c>
      <c r="V2097" s="19" t="str">
        <f t="shared" si="260"/>
        <v>Pre-calc.</v>
      </c>
      <c r="W2097" s="1" t="str">
        <f t="shared" si="261"/>
        <v>Pre-calc.</v>
      </c>
      <c r="X2097" s="1" t="b">
        <f t="shared" si="262"/>
        <v>1</v>
      </c>
      <c r="Z2097" s="3">
        <f t="shared" si="263"/>
        <v>0</v>
      </c>
    </row>
    <row r="2098" spans="1:26" x14ac:dyDescent="0.2">
      <c r="A2098" s="25" t="s">
        <v>4703</v>
      </c>
      <c r="B2098" s="9" t="str">
        <f t="shared" si="258"/>
        <v>A3723</v>
      </c>
      <c r="C2098" s="30">
        <v>710.50909999999999</v>
      </c>
      <c r="D2098" s="30">
        <v>706.31299999999999</v>
      </c>
      <c r="E2098" s="32"/>
      <c r="F2098" s="27" t="s">
        <v>1446</v>
      </c>
      <c r="G2098" s="34" t="s">
        <v>5527</v>
      </c>
      <c r="H2098" s="10" t="str">
        <f t="shared" si="259"/>
        <v>Pre-calc.</v>
      </c>
      <c r="I2098" s="3">
        <f t="shared" si="256"/>
        <v>0</v>
      </c>
      <c r="M2098" s="7" t="s">
        <v>2125</v>
      </c>
      <c r="N2098" s="9" t="str">
        <f t="shared" si="257"/>
        <v>A6358</v>
      </c>
      <c r="O2098" s="3">
        <v>235.3348</v>
      </c>
      <c r="P2098" s="3">
        <v>235.1319</v>
      </c>
      <c r="Q2098" s="1" t="s">
        <v>8</v>
      </c>
      <c r="R2098" s="1" t="s">
        <v>9</v>
      </c>
      <c r="S2098" s="1" t="s">
        <v>10</v>
      </c>
      <c r="T2098" s="1" t="s">
        <v>1528</v>
      </c>
      <c r="V2098" s="19" t="str">
        <f t="shared" si="260"/>
        <v>Post-calc.</v>
      </c>
      <c r="W2098" s="1" t="str">
        <f t="shared" si="261"/>
        <v>Post-calc.</v>
      </c>
      <c r="X2098" s="1" t="b">
        <f t="shared" si="262"/>
        <v>1</v>
      </c>
      <c r="Z2098" s="3">
        <f t="shared" si="263"/>
        <v>0</v>
      </c>
    </row>
    <row r="2099" spans="1:26" x14ac:dyDescent="0.2">
      <c r="A2099" s="25" t="s">
        <v>4704</v>
      </c>
      <c r="B2099" s="9" t="str">
        <f t="shared" si="258"/>
        <v>A3724</v>
      </c>
      <c r="C2099" s="30">
        <v>93.798500000000004</v>
      </c>
      <c r="D2099" s="30">
        <v>81.827299999999994</v>
      </c>
      <c r="E2099" s="32">
        <v>42314</v>
      </c>
      <c r="F2099" s="27" t="s">
        <v>4157</v>
      </c>
      <c r="G2099" s="34" t="s">
        <v>5521</v>
      </c>
      <c r="H2099" s="10" t="str">
        <f t="shared" si="259"/>
        <v>Post-calc.</v>
      </c>
      <c r="I2099" s="3">
        <f t="shared" si="256"/>
        <v>0</v>
      </c>
      <c r="M2099" s="7" t="s">
        <v>2126</v>
      </c>
      <c r="N2099" s="9" t="str">
        <f t="shared" si="257"/>
        <v>A6362</v>
      </c>
      <c r="O2099" s="3">
        <v>1767.2620999999999</v>
      </c>
      <c r="P2099" s="3">
        <v>1767.2620999999999</v>
      </c>
      <c r="Q2099" s="1" t="s">
        <v>14</v>
      </c>
      <c r="R2099" s="1" t="s">
        <v>9</v>
      </c>
      <c r="S2099" s="1" t="s">
        <v>10</v>
      </c>
      <c r="T2099" s="1" t="s">
        <v>1528</v>
      </c>
      <c r="V2099" s="19" t="str">
        <f t="shared" si="260"/>
        <v>Pre-calc.</v>
      </c>
      <c r="W2099" s="1" t="str">
        <f t="shared" si="261"/>
        <v>Pre-calc.</v>
      </c>
      <c r="X2099" s="1" t="b">
        <f t="shared" si="262"/>
        <v>1</v>
      </c>
      <c r="Z2099" s="3">
        <f t="shared" si="263"/>
        <v>0</v>
      </c>
    </row>
    <row r="2100" spans="1:26" x14ac:dyDescent="0.2">
      <c r="A2100" s="25" t="s">
        <v>4705</v>
      </c>
      <c r="B2100" s="9" t="str">
        <f t="shared" si="258"/>
        <v>A3726</v>
      </c>
      <c r="C2100" s="30">
        <v>345.2835</v>
      </c>
      <c r="D2100" s="30">
        <v>329.78269999999998</v>
      </c>
      <c r="E2100" s="32">
        <v>42314</v>
      </c>
      <c r="F2100" s="27" t="s">
        <v>4157</v>
      </c>
      <c r="G2100" s="34" t="s">
        <v>5521</v>
      </c>
      <c r="H2100" s="10" t="str">
        <f t="shared" si="259"/>
        <v>Post-calc.</v>
      </c>
      <c r="I2100" s="3">
        <f t="shared" si="256"/>
        <v>0</v>
      </c>
      <c r="M2100" s="7" t="s">
        <v>2127</v>
      </c>
      <c r="N2100" s="9" t="str">
        <f t="shared" si="257"/>
        <v>A6364</v>
      </c>
      <c r="O2100" s="3">
        <v>401.5686</v>
      </c>
      <c r="P2100" s="3">
        <v>403.10570000000001</v>
      </c>
      <c r="Q2100" s="1" t="s">
        <v>8</v>
      </c>
      <c r="R2100" s="1" t="s">
        <v>9</v>
      </c>
      <c r="S2100" s="1" t="s">
        <v>10</v>
      </c>
      <c r="T2100" s="1" t="s">
        <v>1528</v>
      </c>
      <c r="V2100" s="19" t="str">
        <f t="shared" si="260"/>
        <v>Post-calc.</v>
      </c>
      <c r="W2100" s="1" t="str">
        <f t="shared" si="261"/>
        <v>Post-calc.</v>
      </c>
      <c r="X2100" s="1" t="b">
        <f t="shared" si="262"/>
        <v>1</v>
      </c>
      <c r="Z2100" s="3">
        <f t="shared" si="263"/>
        <v>0</v>
      </c>
    </row>
    <row r="2101" spans="1:26" x14ac:dyDescent="0.2">
      <c r="A2101" s="25" t="s">
        <v>4706</v>
      </c>
      <c r="B2101" s="9" t="str">
        <f t="shared" si="258"/>
        <v>A3740</v>
      </c>
      <c r="C2101" s="30">
        <v>1232.0907</v>
      </c>
      <c r="D2101" s="30">
        <v>0</v>
      </c>
      <c r="E2101" s="32"/>
      <c r="F2101" s="27" t="s">
        <v>2660</v>
      </c>
      <c r="G2101" s="34" t="s">
        <v>5531</v>
      </c>
      <c r="H2101" s="10" t="str">
        <f t="shared" si="259"/>
        <v>Pre-calc.</v>
      </c>
      <c r="I2101" s="3">
        <f t="shared" si="256"/>
        <v>0</v>
      </c>
      <c r="M2101" s="7" t="s">
        <v>2128</v>
      </c>
      <c r="N2101" s="9" t="str">
        <f t="shared" si="257"/>
        <v>A6365</v>
      </c>
      <c r="O2101" s="3">
        <v>571.22529999999995</v>
      </c>
      <c r="P2101" s="3">
        <v>578.55780000000004</v>
      </c>
      <c r="Q2101" s="1" t="s">
        <v>8</v>
      </c>
      <c r="R2101" s="1" t="s">
        <v>9</v>
      </c>
      <c r="S2101" s="1" t="s">
        <v>10</v>
      </c>
      <c r="T2101" s="1" t="s">
        <v>1528</v>
      </c>
      <c r="V2101" s="19" t="str">
        <f t="shared" si="260"/>
        <v>Post-calc.</v>
      </c>
      <c r="W2101" s="1" t="str">
        <f t="shared" si="261"/>
        <v>Post-calc.</v>
      </c>
      <c r="X2101" s="1" t="b">
        <f t="shared" si="262"/>
        <v>1</v>
      </c>
      <c r="Z2101" s="3">
        <f t="shared" si="263"/>
        <v>0</v>
      </c>
    </row>
    <row r="2102" spans="1:26" x14ac:dyDescent="0.2">
      <c r="A2102" s="25" t="s">
        <v>4707</v>
      </c>
      <c r="B2102" s="9" t="str">
        <f t="shared" si="258"/>
        <v>A3775</v>
      </c>
      <c r="C2102" s="30">
        <v>13449</v>
      </c>
      <c r="D2102" s="30">
        <v>0</v>
      </c>
      <c r="E2102" s="32"/>
      <c r="F2102" s="27" t="s">
        <v>2660</v>
      </c>
      <c r="G2102" s="34" t="s">
        <v>5531</v>
      </c>
      <c r="H2102" s="10" t="str">
        <f t="shared" si="259"/>
        <v>Pre-calc.</v>
      </c>
      <c r="I2102" s="3">
        <f t="shared" si="256"/>
        <v>0</v>
      </c>
      <c r="M2102" s="7" t="s">
        <v>2129</v>
      </c>
      <c r="N2102" s="9" t="str">
        <f t="shared" si="257"/>
        <v>A6374</v>
      </c>
      <c r="O2102" s="3">
        <v>225.7115</v>
      </c>
      <c r="P2102" s="3">
        <v>225.7115</v>
      </c>
      <c r="Q2102" s="1" t="s">
        <v>14</v>
      </c>
      <c r="R2102" s="1" t="s">
        <v>9</v>
      </c>
      <c r="S2102" s="1" t="s">
        <v>10</v>
      </c>
      <c r="T2102" s="1" t="s">
        <v>1528</v>
      </c>
      <c r="V2102" s="19" t="str">
        <f t="shared" si="260"/>
        <v>Pre-calc.</v>
      </c>
      <c r="W2102" s="1" t="str">
        <f t="shared" si="261"/>
        <v>Pre-calc.</v>
      </c>
      <c r="X2102" s="1" t="b">
        <f t="shared" si="262"/>
        <v>1</v>
      </c>
      <c r="Z2102" s="3">
        <f t="shared" si="263"/>
        <v>0</v>
      </c>
    </row>
    <row r="2103" spans="1:26" x14ac:dyDescent="0.2">
      <c r="A2103" s="25" t="s">
        <v>4708</v>
      </c>
      <c r="B2103" s="9" t="str">
        <f t="shared" si="258"/>
        <v>A3787</v>
      </c>
      <c r="C2103" s="30">
        <v>2100</v>
      </c>
      <c r="D2103" s="30">
        <v>2100</v>
      </c>
      <c r="E2103" s="32">
        <v>42254</v>
      </c>
      <c r="F2103" s="27" t="s">
        <v>4164</v>
      </c>
      <c r="G2103" s="34" t="s">
        <v>5522</v>
      </c>
      <c r="H2103" s="10" t="str">
        <f t="shared" si="259"/>
        <v>Post-calc.</v>
      </c>
      <c r="I2103" s="3">
        <f t="shared" si="256"/>
        <v>0</v>
      </c>
      <c r="M2103" s="7" t="s">
        <v>2130</v>
      </c>
      <c r="N2103" s="9" t="str">
        <f t="shared" si="257"/>
        <v>A6379</v>
      </c>
      <c r="O2103" s="3">
        <v>24743.5157</v>
      </c>
      <c r="P2103" s="3">
        <v>24743.5157</v>
      </c>
      <c r="Q2103" s="1" t="s">
        <v>14</v>
      </c>
      <c r="R2103" s="1" t="s">
        <v>9</v>
      </c>
      <c r="S2103" s="1" t="s">
        <v>10</v>
      </c>
      <c r="T2103" s="1" t="s">
        <v>1528</v>
      </c>
      <c r="V2103" s="19" t="str">
        <f t="shared" si="260"/>
        <v>Pre-calc.</v>
      </c>
      <c r="W2103" s="1" t="str">
        <f t="shared" si="261"/>
        <v>Pre-calc.</v>
      </c>
      <c r="X2103" s="1" t="b">
        <f t="shared" si="262"/>
        <v>1</v>
      </c>
      <c r="Z2103" s="3">
        <f t="shared" si="263"/>
        <v>0</v>
      </c>
    </row>
    <row r="2104" spans="1:26" x14ac:dyDescent="0.2">
      <c r="A2104" s="25" t="s">
        <v>4709</v>
      </c>
      <c r="B2104" s="9" t="str">
        <f t="shared" si="258"/>
        <v>A3790</v>
      </c>
      <c r="C2104" s="30">
        <v>414.01799999999997</v>
      </c>
      <c r="D2104" s="30">
        <v>424.91500000000002</v>
      </c>
      <c r="E2104" s="32">
        <v>42297</v>
      </c>
      <c r="F2104" s="27" t="s">
        <v>4424</v>
      </c>
      <c r="G2104" s="34" t="s">
        <v>5532</v>
      </c>
      <c r="H2104" s="10" t="str">
        <f t="shared" si="259"/>
        <v>Post-calc.</v>
      </c>
      <c r="I2104" s="3">
        <f t="shared" si="256"/>
        <v>0</v>
      </c>
      <c r="M2104" s="7" t="s">
        <v>2131</v>
      </c>
      <c r="N2104" s="9" t="str">
        <f t="shared" si="257"/>
        <v>A6383</v>
      </c>
      <c r="O2104" s="3">
        <v>2454.4830999999999</v>
      </c>
      <c r="P2104" s="3">
        <v>2454.4830999999999</v>
      </c>
      <c r="Q2104" s="1" t="s">
        <v>14</v>
      </c>
      <c r="R2104" s="1" t="s">
        <v>9</v>
      </c>
      <c r="S2104" s="1" t="s">
        <v>10</v>
      </c>
      <c r="T2104" s="1" t="s">
        <v>1528</v>
      </c>
      <c r="V2104" s="19" t="str">
        <f t="shared" si="260"/>
        <v>Pre-calc.</v>
      </c>
      <c r="W2104" s="1" t="str">
        <f t="shared" si="261"/>
        <v>Pre-calc.</v>
      </c>
      <c r="X2104" s="1" t="b">
        <f t="shared" si="262"/>
        <v>1</v>
      </c>
      <c r="Z2104" s="3">
        <f t="shared" si="263"/>
        <v>0</v>
      </c>
    </row>
    <row r="2105" spans="1:26" x14ac:dyDescent="0.2">
      <c r="A2105" s="25" t="s">
        <v>4710</v>
      </c>
      <c r="B2105" s="9" t="str">
        <f t="shared" si="258"/>
        <v>A3801</v>
      </c>
      <c r="C2105" s="30">
        <v>7471.82</v>
      </c>
      <c r="D2105" s="30">
        <v>7464.16</v>
      </c>
      <c r="E2105" s="32">
        <v>42521</v>
      </c>
      <c r="F2105" s="27" t="s">
        <v>2660</v>
      </c>
      <c r="G2105" s="34" t="s">
        <v>5531</v>
      </c>
      <c r="H2105" s="10" t="str">
        <f t="shared" si="259"/>
        <v>Post-calc.</v>
      </c>
      <c r="I2105" s="3">
        <f t="shared" si="256"/>
        <v>0</v>
      </c>
      <c r="M2105" s="7" t="s">
        <v>2132</v>
      </c>
      <c r="N2105" s="9" t="str">
        <f t="shared" si="257"/>
        <v>A6384</v>
      </c>
      <c r="O2105" s="3">
        <v>61.431800000000003</v>
      </c>
      <c r="P2105" s="3">
        <v>61.5199</v>
      </c>
      <c r="Q2105" s="1" t="s">
        <v>8</v>
      </c>
      <c r="R2105" s="1" t="s">
        <v>9</v>
      </c>
      <c r="S2105" s="1" t="s">
        <v>10</v>
      </c>
      <c r="T2105" s="1" t="s">
        <v>1528</v>
      </c>
      <c r="V2105" s="19" t="str">
        <f t="shared" si="260"/>
        <v>Post-calc.</v>
      </c>
      <c r="W2105" s="1" t="str">
        <f t="shared" si="261"/>
        <v>Post-calc.</v>
      </c>
      <c r="X2105" s="1" t="b">
        <f t="shared" si="262"/>
        <v>1</v>
      </c>
      <c r="Z2105" s="3">
        <f t="shared" si="263"/>
        <v>0</v>
      </c>
    </row>
    <row r="2106" spans="1:26" x14ac:dyDescent="0.2">
      <c r="A2106" s="25" t="s">
        <v>4711</v>
      </c>
      <c r="B2106" s="9" t="str">
        <f t="shared" si="258"/>
        <v>A3806</v>
      </c>
      <c r="C2106" s="30">
        <v>246.095</v>
      </c>
      <c r="D2106" s="30">
        <v>246.09</v>
      </c>
      <c r="E2106" s="32">
        <v>42242</v>
      </c>
      <c r="F2106" s="27" t="s">
        <v>4269</v>
      </c>
      <c r="G2106" s="34" t="s">
        <v>5524</v>
      </c>
      <c r="H2106" s="10" t="str">
        <f t="shared" si="259"/>
        <v>Post-calc.</v>
      </c>
      <c r="I2106" s="3">
        <f t="shared" si="256"/>
        <v>0</v>
      </c>
      <c r="M2106" s="7" t="s">
        <v>2133</v>
      </c>
      <c r="N2106" s="9" t="str">
        <f t="shared" si="257"/>
        <v>A6385</v>
      </c>
      <c r="O2106" s="3">
        <v>87.1053</v>
      </c>
      <c r="P2106" s="3">
        <v>88.100200000000001</v>
      </c>
      <c r="Q2106" s="1" t="s">
        <v>8</v>
      </c>
      <c r="R2106" s="1" t="s">
        <v>9</v>
      </c>
      <c r="S2106" s="1" t="s">
        <v>10</v>
      </c>
      <c r="T2106" s="1" t="s">
        <v>1528</v>
      </c>
      <c r="V2106" s="19" t="str">
        <f t="shared" si="260"/>
        <v>Post-calc.</v>
      </c>
      <c r="W2106" s="1" t="str">
        <f t="shared" si="261"/>
        <v>Post-calc.</v>
      </c>
      <c r="X2106" s="1" t="b">
        <f t="shared" si="262"/>
        <v>1</v>
      </c>
      <c r="Z2106" s="3">
        <f t="shared" si="263"/>
        <v>0</v>
      </c>
    </row>
    <row r="2107" spans="1:26" x14ac:dyDescent="0.2">
      <c r="A2107" s="25" t="s">
        <v>4712</v>
      </c>
      <c r="B2107" s="9" t="str">
        <f t="shared" si="258"/>
        <v>A3807</v>
      </c>
      <c r="C2107" s="30">
        <v>273.44400000000002</v>
      </c>
      <c r="D2107" s="30">
        <v>273.44</v>
      </c>
      <c r="E2107" s="32">
        <v>42242</v>
      </c>
      <c r="F2107" s="27" t="s">
        <v>4269</v>
      </c>
      <c r="G2107" s="34" t="s">
        <v>5524</v>
      </c>
      <c r="H2107" s="10" t="str">
        <f t="shared" si="259"/>
        <v>Post-calc.</v>
      </c>
      <c r="I2107" s="3">
        <f t="shared" si="256"/>
        <v>0</v>
      </c>
      <c r="M2107" s="7" t="s">
        <v>2134</v>
      </c>
      <c r="N2107" s="9" t="str">
        <f t="shared" si="257"/>
        <v>A6388</v>
      </c>
      <c r="O2107" s="3">
        <v>10342.4666</v>
      </c>
      <c r="P2107" s="3">
        <v>10182.891100000001</v>
      </c>
      <c r="Q2107" s="1" t="s">
        <v>8</v>
      </c>
      <c r="R2107" s="1" t="s">
        <v>9</v>
      </c>
      <c r="S2107" s="1" t="s">
        <v>10</v>
      </c>
      <c r="T2107" s="1" t="s">
        <v>1528</v>
      </c>
      <c r="V2107" s="19" t="str">
        <f t="shared" si="260"/>
        <v>Post-calc.</v>
      </c>
      <c r="W2107" s="1" t="str">
        <f t="shared" si="261"/>
        <v>Post-calc.</v>
      </c>
      <c r="X2107" s="1" t="b">
        <f t="shared" si="262"/>
        <v>1</v>
      </c>
      <c r="Z2107" s="3">
        <f t="shared" si="263"/>
        <v>0</v>
      </c>
    </row>
    <row r="2108" spans="1:26" x14ac:dyDescent="0.2">
      <c r="A2108" s="25" t="s">
        <v>4713</v>
      </c>
      <c r="B2108" s="9" t="str">
        <f t="shared" si="258"/>
        <v>A3808</v>
      </c>
      <c r="C2108" s="30">
        <v>516.73900000000003</v>
      </c>
      <c r="D2108" s="30">
        <v>604.24</v>
      </c>
      <c r="E2108" s="32">
        <v>42242</v>
      </c>
      <c r="F2108" s="27" t="s">
        <v>4269</v>
      </c>
      <c r="G2108" s="34" t="s">
        <v>5524</v>
      </c>
      <c r="H2108" s="10" t="str">
        <f t="shared" si="259"/>
        <v>Post-calc.</v>
      </c>
      <c r="I2108" s="3">
        <f t="shared" si="256"/>
        <v>0</v>
      </c>
      <c r="M2108" s="7" t="s">
        <v>2135</v>
      </c>
      <c r="N2108" s="9" t="str">
        <f t="shared" si="257"/>
        <v>A6389</v>
      </c>
      <c r="O2108" s="3">
        <v>163.81819999999999</v>
      </c>
      <c r="P2108" s="3">
        <v>165.87860000000001</v>
      </c>
      <c r="Q2108" s="1" t="s">
        <v>8</v>
      </c>
      <c r="R2108" s="1" t="s">
        <v>9</v>
      </c>
      <c r="S2108" s="1" t="s">
        <v>10</v>
      </c>
      <c r="T2108" s="1" t="s">
        <v>1528</v>
      </c>
      <c r="V2108" s="19" t="str">
        <f t="shared" si="260"/>
        <v>Post-calc.</v>
      </c>
      <c r="W2108" s="1" t="str">
        <f t="shared" si="261"/>
        <v>Post-calc.</v>
      </c>
      <c r="X2108" s="1" t="b">
        <f t="shared" si="262"/>
        <v>1</v>
      </c>
      <c r="Z2108" s="3">
        <f t="shared" si="263"/>
        <v>0</v>
      </c>
    </row>
    <row r="2109" spans="1:26" x14ac:dyDescent="0.2">
      <c r="A2109" s="25" t="s">
        <v>4714</v>
      </c>
      <c r="B2109" s="9" t="str">
        <f t="shared" si="258"/>
        <v>A3817</v>
      </c>
      <c r="C2109" s="30">
        <v>400.27499999999998</v>
      </c>
      <c r="D2109" s="30">
        <v>400.27499999999998</v>
      </c>
      <c r="E2109" s="32">
        <v>42293</v>
      </c>
      <c r="F2109" s="27" t="s">
        <v>4632</v>
      </c>
      <c r="G2109" s="34" t="s">
        <v>5536</v>
      </c>
      <c r="H2109" s="10" t="str">
        <f t="shared" si="259"/>
        <v>Post-calc.</v>
      </c>
      <c r="I2109" s="3">
        <f t="shared" si="256"/>
        <v>0</v>
      </c>
      <c r="M2109" s="7" t="s">
        <v>2136</v>
      </c>
      <c r="N2109" s="9" t="str">
        <f t="shared" si="257"/>
        <v>A6390</v>
      </c>
      <c r="O2109" s="3">
        <v>106.96729999999999</v>
      </c>
      <c r="P2109" s="3">
        <v>106.9324</v>
      </c>
      <c r="Q2109" s="1" t="s">
        <v>8</v>
      </c>
      <c r="R2109" s="1" t="s">
        <v>9</v>
      </c>
      <c r="S2109" s="1" t="s">
        <v>10</v>
      </c>
      <c r="T2109" s="1" t="s">
        <v>1528</v>
      </c>
      <c r="V2109" s="19" t="str">
        <f t="shared" si="260"/>
        <v>Post-calc.</v>
      </c>
      <c r="W2109" s="1" t="str">
        <f t="shared" si="261"/>
        <v>Post-calc.</v>
      </c>
      <c r="X2109" s="1" t="b">
        <f t="shared" si="262"/>
        <v>1</v>
      </c>
      <c r="Z2109" s="3">
        <f t="shared" si="263"/>
        <v>0</v>
      </c>
    </row>
    <row r="2110" spans="1:26" x14ac:dyDescent="0.2">
      <c r="A2110" s="25" t="s">
        <v>4715</v>
      </c>
      <c r="B2110" s="9" t="str">
        <f t="shared" si="258"/>
        <v>A3827</v>
      </c>
      <c r="C2110" s="30">
        <v>3629</v>
      </c>
      <c r="D2110" s="30">
        <v>2961.66</v>
      </c>
      <c r="E2110" s="32">
        <v>42521</v>
      </c>
      <c r="F2110" s="27" t="s">
        <v>2660</v>
      </c>
      <c r="G2110" s="34" t="s">
        <v>5533</v>
      </c>
      <c r="H2110" s="10" t="str">
        <f t="shared" si="259"/>
        <v>Post-calc.</v>
      </c>
      <c r="I2110" s="3">
        <f t="shared" si="256"/>
        <v>0</v>
      </c>
      <c r="M2110" s="7" t="s">
        <v>2137</v>
      </c>
      <c r="N2110" s="9" t="str">
        <f t="shared" si="257"/>
        <v>A6397</v>
      </c>
      <c r="O2110" s="3">
        <v>750.93510000000003</v>
      </c>
      <c r="P2110" s="3">
        <v>738.61</v>
      </c>
      <c r="Q2110" s="1" t="s">
        <v>8</v>
      </c>
      <c r="R2110" s="1" t="s">
        <v>9</v>
      </c>
      <c r="S2110" s="1" t="s">
        <v>10</v>
      </c>
      <c r="T2110" s="1" t="s">
        <v>1372</v>
      </c>
      <c r="V2110" s="19" t="str">
        <f t="shared" si="260"/>
        <v>Post-calc.</v>
      </c>
      <c r="W2110" s="1" t="str">
        <f t="shared" si="261"/>
        <v>Post-calc.</v>
      </c>
      <c r="X2110" s="1" t="b">
        <f t="shared" si="262"/>
        <v>1</v>
      </c>
      <c r="Z2110" s="3">
        <f t="shared" si="263"/>
        <v>0</v>
      </c>
    </row>
    <row r="2111" spans="1:26" x14ac:dyDescent="0.2">
      <c r="A2111" s="25" t="s">
        <v>4716</v>
      </c>
      <c r="B2111" s="9" t="str">
        <f t="shared" si="258"/>
        <v>A3828</v>
      </c>
      <c r="C2111" s="30">
        <v>2900.27</v>
      </c>
      <c r="D2111" s="30">
        <v>3093.94</v>
      </c>
      <c r="E2111" s="32">
        <v>42521</v>
      </c>
      <c r="F2111" s="27" t="s">
        <v>2660</v>
      </c>
      <c r="G2111" s="34" t="s">
        <v>5533</v>
      </c>
      <c r="H2111" s="10" t="str">
        <f t="shared" si="259"/>
        <v>Post-calc.</v>
      </c>
      <c r="I2111" s="3">
        <f t="shared" si="256"/>
        <v>0</v>
      </c>
      <c r="M2111" s="7" t="s">
        <v>2138</v>
      </c>
      <c r="N2111" s="9" t="str">
        <f t="shared" si="257"/>
        <v>A6401</v>
      </c>
      <c r="O2111" s="3">
        <v>2179.6455000000001</v>
      </c>
      <c r="P2111" s="3">
        <v>2179.6455000000001</v>
      </c>
      <c r="Q2111" s="1" t="s">
        <v>14</v>
      </c>
      <c r="R2111" s="1" t="s">
        <v>9</v>
      </c>
      <c r="S2111" s="1" t="s">
        <v>10</v>
      </c>
      <c r="T2111" s="1" t="s">
        <v>798</v>
      </c>
      <c r="V2111" s="19" t="str">
        <f t="shared" si="260"/>
        <v>Pre-calc.</v>
      </c>
      <c r="W2111" s="1" t="str">
        <f t="shared" si="261"/>
        <v>Pre-calc.</v>
      </c>
      <c r="X2111" s="1" t="b">
        <f t="shared" si="262"/>
        <v>1</v>
      </c>
      <c r="Z2111" s="3">
        <f t="shared" si="263"/>
        <v>0</v>
      </c>
    </row>
    <row r="2112" spans="1:26" x14ac:dyDescent="0.2">
      <c r="A2112" s="25" t="s">
        <v>4717</v>
      </c>
      <c r="B2112" s="9" t="str">
        <f t="shared" si="258"/>
        <v>A3835</v>
      </c>
      <c r="C2112" s="30">
        <v>588.73</v>
      </c>
      <c r="D2112" s="30">
        <v>660.94</v>
      </c>
      <c r="E2112" s="32">
        <v>42521</v>
      </c>
      <c r="F2112" s="27" t="s">
        <v>2660</v>
      </c>
      <c r="G2112" s="34" t="s">
        <v>5531</v>
      </c>
      <c r="H2112" s="10" t="str">
        <f t="shared" si="259"/>
        <v>Post-calc.</v>
      </c>
      <c r="I2112" s="3">
        <f t="shared" si="256"/>
        <v>0</v>
      </c>
      <c r="M2112" s="7" t="s">
        <v>2139</v>
      </c>
      <c r="N2112" s="9" t="str">
        <f t="shared" si="257"/>
        <v>A6406</v>
      </c>
      <c r="O2112" s="3">
        <v>10620.031499999999</v>
      </c>
      <c r="P2112" s="3">
        <v>10406</v>
      </c>
      <c r="Q2112" s="1" t="s">
        <v>8</v>
      </c>
      <c r="R2112" s="1" t="s">
        <v>9</v>
      </c>
      <c r="S2112" s="1" t="s">
        <v>10</v>
      </c>
      <c r="T2112" s="1" t="s">
        <v>798</v>
      </c>
      <c r="V2112" s="19" t="str">
        <f t="shared" si="260"/>
        <v>Post-calc.</v>
      </c>
      <c r="W2112" s="1" t="str">
        <f t="shared" si="261"/>
        <v>Post-calc.</v>
      </c>
      <c r="X2112" s="1" t="b">
        <f t="shared" si="262"/>
        <v>1</v>
      </c>
      <c r="Z2112" s="3">
        <f t="shared" si="263"/>
        <v>0</v>
      </c>
    </row>
    <row r="2113" spans="1:26" x14ac:dyDescent="0.2">
      <c r="A2113" s="25" t="s">
        <v>4718</v>
      </c>
      <c r="B2113" s="9" t="str">
        <f t="shared" si="258"/>
        <v>A3852</v>
      </c>
      <c r="C2113" s="30">
        <v>295.63</v>
      </c>
      <c r="D2113" s="30">
        <v>296</v>
      </c>
      <c r="E2113" s="32">
        <v>42244</v>
      </c>
      <c r="F2113" s="27" t="s">
        <v>4164</v>
      </c>
      <c r="G2113" s="34" t="s">
        <v>5522</v>
      </c>
      <c r="H2113" s="10" t="str">
        <f t="shared" si="259"/>
        <v>Post-calc.</v>
      </c>
      <c r="I2113" s="3">
        <f t="shared" si="256"/>
        <v>0</v>
      </c>
      <c r="M2113" s="7" t="s">
        <v>2140</v>
      </c>
      <c r="N2113" s="9" t="str">
        <f t="shared" si="257"/>
        <v>A6417</v>
      </c>
      <c r="O2113" s="3">
        <v>3218.16</v>
      </c>
      <c r="P2113" s="3">
        <v>3218.16</v>
      </c>
      <c r="Q2113" s="1" t="s">
        <v>14</v>
      </c>
      <c r="R2113" s="1" t="s">
        <v>9</v>
      </c>
      <c r="S2113" s="1" t="s">
        <v>10</v>
      </c>
      <c r="T2113" s="1" t="s">
        <v>69</v>
      </c>
      <c r="V2113" s="19" t="str">
        <f t="shared" si="260"/>
        <v>Pre-calc.</v>
      </c>
      <c r="W2113" s="1" t="str">
        <f t="shared" si="261"/>
        <v>Pre-calc.</v>
      </c>
      <c r="X2113" s="1" t="b">
        <f t="shared" si="262"/>
        <v>1</v>
      </c>
      <c r="Z2113" s="3">
        <f t="shared" si="263"/>
        <v>0</v>
      </c>
    </row>
    <row r="2114" spans="1:26" x14ac:dyDescent="0.2">
      <c r="A2114" s="25" t="s">
        <v>4719</v>
      </c>
      <c r="B2114" s="9" t="str">
        <f t="shared" si="258"/>
        <v>A3855</v>
      </c>
      <c r="C2114" s="30">
        <v>380</v>
      </c>
      <c r="D2114" s="30">
        <v>385</v>
      </c>
      <c r="E2114" s="32">
        <v>42523</v>
      </c>
      <c r="F2114" s="27" t="s">
        <v>3668</v>
      </c>
      <c r="G2114" s="34" t="s">
        <v>5538</v>
      </c>
      <c r="H2114" s="10" t="str">
        <f t="shared" si="259"/>
        <v>Post-calc.</v>
      </c>
      <c r="I2114" s="3">
        <f t="shared" si="256"/>
        <v>0</v>
      </c>
      <c r="M2114" s="7" t="s">
        <v>2141</v>
      </c>
      <c r="N2114" s="9" t="str">
        <f t="shared" si="257"/>
        <v>A6419</v>
      </c>
      <c r="O2114" s="3">
        <v>3500</v>
      </c>
      <c r="P2114" s="3">
        <v>3500</v>
      </c>
      <c r="Q2114" s="1" t="s">
        <v>8</v>
      </c>
      <c r="R2114" s="1" t="s">
        <v>9</v>
      </c>
      <c r="S2114" s="1" t="s">
        <v>10</v>
      </c>
      <c r="T2114" s="1" t="s">
        <v>1589</v>
      </c>
      <c r="V2114" s="19" t="str">
        <f t="shared" si="260"/>
        <v>Post-calc.</v>
      </c>
      <c r="W2114" s="1" t="str">
        <f t="shared" si="261"/>
        <v>Post-calc.</v>
      </c>
      <c r="X2114" s="1" t="b">
        <f t="shared" si="262"/>
        <v>1</v>
      </c>
      <c r="Z2114" s="3">
        <f t="shared" si="263"/>
        <v>0</v>
      </c>
    </row>
    <row r="2115" spans="1:26" x14ac:dyDescent="0.2">
      <c r="A2115" s="25" t="s">
        <v>4720</v>
      </c>
      <c r="B2115" s="9" t="str">
        <f t="shared" si="258"/>
        <v>A3857</v>
      </c>
      <c r="C2115" s="30">
        <v>2620.0889999999999</v>
      </c>
      <c r="D2115" s="30">
        <v>0</v>
      </c>
      <c r="E2115" s="32"/>
      <c r="F2115" s="27" t="s">
        <v>2660</v>
      </c>
      <c r="G2115" s="34" t="s">
        <v>5531</v>
      </c>
      <c r="H2115" s="10" t="str">
        <f t="shared" si="259"/>
        <v>Pre-calc.</v>
      </c>
      <c r="I2115" s="3">
        <f t="shared" si="256"/>
        <v>0</v>
      </c>
      <c r="M2115" s="7" t="s">
        <v>2142</v>
      </c>
      <c r="N2115" s="9" t="str">
        <f t="shared" si="257"/>
        <v>A6422</v>
      </c>
      <c r="O2115" s="3">
        <v>936.51</v>
      </c>
      <c r="P2115" s="3">
        <v>936.51</v>
      </c>
      <c r="Q2115" s="1" t="s">
        <v>8</v>
      </c>
      <c r="R2115" s="1" t="s">
        <v>9</v>
      </c>
      <c r="S2115" s="1" t="s">
        <v>10</v>
      </c>
      <c r="T2115" s="1" t="s">
        <v>1736</v>
      </c>
      <c r="V2115" s="19" t="str">
        <f t="shared" si="260"/>
        <v>Post-calc.</v>
      </c>
      <c r="W2115" s="1" t="str">
        <f t="shared" si="261"/>
        <v>Post-calc.</v>
      </c>
      <c r="X2115" s="1" t="b">
        <f t="shared" si="262"/>
        <v>1</v>
      </c>
      <c r="Z2115" s="3">
        <f t="shared" si="263"/>
        <v>0</v>
      </c>
    </row>
    <row r="2116" spans="1:26" x14ac:dyDescent="0.2">
      <c r="A2116" s="25" t="s">
        <v>4721</v>
      </c>
      <c r="B2116" s="9" t="str">
        <f t="shared" si="258"/>
        <v>A3861</v>
      </c>
      <c r="C2116" s="30">
        <v>197.17250000000001</v>
      </c>
      <c r="D2116" s="30">
        <v>202.17400000000001</v>
      </c>
      <c r="E2116" s="32">
        <v>42523</v>
      </c>
      <c r="F2116" s="27" t="s">
        <v>2594</v>
      </c>
      <c r="G2116" s="34" t="s">
        <v>5539</v>
      </c>
      <c r="H2116" s="10" t="str">
        <f t="shared" si="259"/>
        <v>Post-calc.</v>
      </c>
      <c r="I2116" s="3">
        <f t="shared" ref="I2116:I2179" si="264">+VLOOKUP(B2116,$N$4:$P$2559,2,FALSE)-C2116</f>
        <v>0</v>
      </c>
      <c r="M2116" s="7" t="s">
        <v>2143</v>
      </c>
      <c r="N2116" s="9" t="str">
        <f t="shared" ref="N2116:N2179" si="265">+LEFT(M2116,5)</f>
        <v>A6423</v>
      </c>
      <c r="O2116" s="3">
        <v>1218.93</v>
      </c>
      <c r="P2116" s="3">
        <v>1278.8499999999999</v>
      </c>
      <c r="Q2116" s="1" t="s">
        <v>8</v>
      </c>
      <c r="R2116" s="1" t="s">
        <v>9</v>
      </c>
      <c r="S2116" s="1" t="s">
        <v>10</v>
      </c>
      <c r="T2116" s="1" t="s">
        <v>1372</v>
      </c>
      <c r="V2116" s="19" t="str">
        <f t="shared" si="260"/>
        <v>Post-calc.</v>
      </c>
      <c r="W2116" s="1" t="str">
        <f t="shared" si="261"/>
        <v>Post-calc.</v>
      </c>
      <c r="X2116" s="1" t="b">
        <f t="shared" si="262"/>
        <v>1</v>
      </c>
      <c r="Z2116" s="3">
        <f t="shared" si="263"/>
        <v>0</v>
      </c>
    </row>
    <row r="2117" spans="1:26" x14ac:dyDescent="0.2">
      <c r="A2117" s="25" t="s">
        <v>4722</v>
      </c>
      <c r="B2117" s="9" t="str">
        <f t="shared" ref="B2117:B2180" si="266">+LEFT(A2117,5)</f>
        <v>A3872</v>
      </c>
      <c r="C2117" s="30">
        <v>2119.4994000000002</v>
      </c>
      <c r="D2117" s="30">
        <v>1935.19</v>
      </c>
      <c r="E2117" s="32">
        <v>42352</v>
      </c>
      <c r="F2117" s="27" t="s">
        <v>4269</v>
      </c>
      <c r="G2117" s="34" t="s">
        <v>5524</v>
      </c>
      <c r="H2117" s="10" t="str">
        <f t="shared" ref="H2117:H2180" si="267">+IF(E2117&gt;1,"Post-calc.","Pre-calc.")</f>
        <v>Post-calc.</v>
      </c>
      <c r="I2117" s="3">
        <f t="shared" si="264"/>
        <v>0</v>
      </c>
      <c r="M2117" s="7" t="s">
        <v>2144</v>
      </c>
      <c r="N2117" s="9" t="str">
        <f t="shared" si="265"/>
        <v>A6425</v>
      </c>
      <c r="O2117" s="3">
        <v>761.2</v>
      </c>
      <c r="P2117" s="3">
        <v>857.5</v>
      </c>
      <c r="Q2117" s="1" t="s">
        <v>8</v>
      </c>
      <c r="R2117" s="1" t="s">
        <v>9</v>
      </c>
      <c r="S2117" s="1" t="s">
        <v>10</v>
      </c>
      <c r="T2117" s="1" t="s">
        <v>1372</v>
      </c>
      <c r="V2117" s="19" t="str">
        <f t="shared" ref="V2117:V2180" si="268">+VLOOKUP(N2117,$B$4:$H$2903,7,FALSE)</f>
        <v>Post-calc.</v>
      </c>
      <c r="W2117" s="1" t="str">
        <f t="shared" ref="W2117:W2180" si="269">+Q2117</f>
        <v>Post-calc.</v>
      </c>
      <c r="X2117" s="1" t="b">
        <f t="shared" ref="X2117:X2180" si="270">+V2117=W2117</f>
        <v>1</v>
      </c>
      <c r="Z2117" s="3">
        <f t="shared" ref="Z2117:Z2180" si="271">+IF(Q2117="Post-calc.",VLOOKUP(N2117,$B$4:$H$2903,3,FALSE)-P2117,VLOOKUP(N2117,$B$4:$H$2903,2,FALSE)-P2117)</f>
        <v>0</v>
      </c>
    </row>
    <row r="2118" spans="1:26" x14ac:dyDescent="0.2">
      <c r="A2118" s="25" t="s">
        <v>4723</v>
      </c>
      <c r="B2118" s="9" t="str">
        <f t="shared" si="266"/>
        <v>A3875</v>
      </c>
      <c r="C2118" s="30">
        <v>534.36059999999998</v>
      </c>
      <c r="D2118" s="30">
        <v>537.06309999999996</v>
      </c>
      <c r="E2118" s="32"/>
      <c r="F2118" s="27" t="s">
        <v>1446</v>
      </c>
      <c r="G2118" s="34" t="s">
        <v>5527</v>
      </c>
      <c r="H2118" s="10" t="str">
        <f t="shared" si="267"/>
        <v>Pre-calc.</v>
      </c>
      <c r="I2118" s="3">
        <f t="shared" si="264"/>
        <v>0</v>
      </c>
      <c r="M2118" s="7" t="s">
        <v>2145</v>
      </c>
      <c r="N2118" s="9" t="str">
        <f t="shared" si="265"/>
        <v>A6427</v>
      </c>
      <c r="O2118" s="3">
        <v>154.785</v>
      </c>
      <c r="P2118" s="3">
        <v>154.785</v>
      </c>
      <c r="Q2118" s="1" t="s">
        <v>8</v>
      </c>
      <c r="R2118" s="1" t="s">
        <v>9</v>
      </c>
      <c r="S2118" s="1" t="s">
        <v>10</v>
      </c>
      <c r="T2118" s="1" t="s">
        <v>1736</v>
      </c>
      <c r="V2118" s="19" t="str">
        <f t="shared" si="268"/>
        <v>Post-calc.</v>
      </c>
      <c r="W2118" s="1" t="str">
        <f t="shared" si="269"/>
        <v>Post-calc.</v>
      </c>
      <c r="X2118" s="1" t="b">
        <f t="shared" si="270"/>
        <v>1</v>
      </c>
      <c r="Z2118" s="3">
        <f t="shared" si="271"/>
        <v>0</v>
      </c>
    </row>
    <row r="2119" spans="1:26" x14ac:dyDescent="0.2">
      <c r="A2119" s="25" t="s">
        <v>4724</v>
      </c>
      <c r="B2119" s="9" t="str">
        <f t="shared" si="266"/>
        <v>A3876</v>
      </c>
      <c r="C2119" s="30">
        <v>1125.596</v>
      </c>
      <c r="D2119" s="30">
        <v>1126.3620000000001</v>
      </c>
      <c r="E2119" s="32"/>
      <c r="F2119" s="27" t="s">
        <v>1446</v>
      </c>
      <c r="G2119" s="34" t="s">
        <v>5527</v>
      </c>
      <c r="H2119" s="10" t="str">
        <f t="shared" si="267"/>
        <v>Pre-calc.</v>
      </c>
      <c r="I2119" s="3">
        <f t="shared" si="264"/>
        <v>0</v>
      </c>
      <c r="M2119" s="7" t="s">
        <v>2146</v>
      </c>
      <c r="N2119" s="9" t="str">
        <f t="shared" si="265"/>
        <v>A6429</v>
      </c>
      <c r="O2119" s="3">
        <v>666.15</v>
      </c>
      <c r="P2119" s="3">
        <v>666.15</v>
      </c>
      <c r="Q2119" s="1" t="s">
        <v>8</v>
      </c>
      <c r="R2119" s="1" t="s">
        <v>9</v>
      </c>
      <c r="S2119" s="1" t="s">
        <v>10</v>
      </c>
      <c r="T2119" s="1" t="s">
        <v>1736</v>
      </c>
      <c r="V2119" s="19" t="str">
        <f t="shared" si="268"/>
        <v>Post-calc.</v>
      </c>
      <c r="W2119" s="1" t="str">
        <f t="shared" si="269"/>
        <v>Post-calc.</v>
      </c>
      <c r="X2119" s="1" t="b">
        <f t="shared" si="270"/>
        <v>1</v>
      </c>
      <c r="Z2119" s="3">
        <f t="shared" si="271"/>
        <v>0</v>
      </c>
    </row>
    <row r="2120" spans="1:26" x14ac:dyDescent="0.2">
      <c r="A2120" s="25" t="s">
        <v>4725</v>
      </c>
      <c r="B2120" s="9" t="str">
        <f t="shared" si="266"/>
        <v>A3903</v>
      </c>
      <c r="C2120" s="30">
        <v>199.52</v>
      </c>
      <c r="D2120" s="30">
        <v>199.52</v>
      </c>
      <c r="E2120" s="32">
        <v>42222</v>
      </c>
      <c r="F2120" s="27" t="s">
        <v>4237</v>
      </c>
      <c r="G2120" s="34" t="s">
        <v>5523</v>
      </c>
      <c r="H2120" s="10" t="str">
        <f t="shared" si="267"/>
        <v>Post-calc.</v>
      </c>
      <c r="I2120" s="3">
        <f t="shared" si="264"/>
        <v>0</v>
      </c>
      <c r="M2120" s="7" t="s">
        <v>2147</v>
      </c>
      <c r="N2120" s="9" t="str">
        <f t="shared" si="265"/>
        <v>A6434</v>
      </c>
      <c r="O2120" s="3">
        <v>123.2231</v>
      </c>
      <c r="P2120" s="3">
        <v>123.9479</v>
      </c>
      <c r="Q2120" s="1" t="s">
        <v>8</v>
      </c>
      <c r="R2120" s="1" t="s">
        <v>9</v>
      </c>
      <c r="S2120" s="1" t="s">
        <v>10</v>
      </c>
      <c r="T2120" s="1" t="s">
        <v>1528</v>
      </c>
      <c r="V2120" s="19" t="str">
        <f t="shared" si="268"/>
        <v>Post-calc.</v>
      </c>
      <c r="W2120" s="1" t="str">
        <f t="shared" si="269"/>
        <v>Post-calc.</v>
      </c>
      <c r="X2120" s="1" t="b">
        <f t="shared" si="270"/>
        <v>1</v>
      </c>
      <c r="Z2120" s="3">
        <f t="shared" si="271"/>
        <v>0</v>
      </c>
    </row>
    <row r="2121" spans="1:26" x14ac:dyDescent="0.2">
      <c r="A2121" s="25" t="s">
        <v>4726</v>
      </c>
      <c r="B2121" s="9" t="str">
        <f t="shared" si="266"/>
        <v>A3906</v>
      </c>
      <c r="C2121" s="30">
        <v>1145.1400000000001</v>
      </c>
      <c r="D2121" s="30">
        <v>1145.1400000000001</v>
      </c>
      <c r="E2121" s="32">
        <v>42229</v>
      </c>
      <c r="F2121" s="27" t="s">
        <v>4237</v>
      </c>
      <c r="G2121" s="34" t="s">
        <v>5523</v>
      </c>
      <c r="H2121" s="10" t="str">
        <f t="shared" si="267"/>
        <v>Post-calc.</v>
      </c>
      <c r="I2121" s="3">
        <f t="shared" si="264"/>
        <v>0</v>
      </c>
      <c r="M2121" s="7" t="s">
        <v>2148</v>
      </c>
      <c r="N2121" s="9" t="str">
        <f t="shared" si="265"/>
        <v>A6435</v>
      </c>
      <c r="O2121" s="3">
        <v>236.1396</v>
      </c>
      <c r="P2121" s="3">
        <v>236.1396</v>
      </c>
      <c r="Q2121" s="1" t="s">
        <v>14</v>
      </c>
      <c r="R2121" s="1" t="s">
        <v>9</v>
      </c>
      <c r="S2121" s="1" t="s">
        <v>10</v>
      </c>
      <c r="T2121" s="1" t="s">
        <v>1528</v>
      </c>
      <c r="V2121" s="19" t="str">
        <f t="shared" si="268"/>
        <v>Pre-calc.</v>
      </c>
      <c r="W2121" s="1" t="str">
        <f t="shared" si="269"/>
        <v>Pre-calc.</v>
      </c>
      <c r="X2121" s="1" t="b">
        <f t="shared" si="270"/>
        <v>1</v>
      </c>
      <c r="Z2121" s="3">
        <f t="shared" si="271"/>
        <v>0</v>
      </c>
    </row>
    <row r="2122" spans="1:26" x14ac:dyDescent="0.2">
      <c r="A2122" s="25" t="s">
        <v>4727</v>
      </c>
      <c r="B2122" s="9" t="str">
        <f t="shared" si="266"/>
        <v>A3908</v>
      </c>
      <c r="C2122" s="30">
        <v>1472.7885000000001</v>
      </c>
      <c r="D2122" s="30">
        <v>1436.8946000000001</v>
      </c>
      <c r="E2122" s="32">
        <v>42522</v>
      </c>
      <c r="F2122" s="27" t="s">
        <v>2647</v>
      </c>
      <c r="G2122" s="34" t="s">
        <v>5539</v>
      </c>
      <c r="H2122" s="10" t="str">
        <f t="shared" si="267"/>
        <v>Post-calc.</v>
      </c>
      <c r="I2122" s="3">
        <f t="shared" si="264"/>
        <v>0</v>
      </c>
      <c r="M2122" s="7" t="s">
        <v>2149</v>
      </c>
      <c r="N2122" s="9" t="str">
        <f t="shared" si="265"/>
        <v>A6465</v>
      </c>
      <c r="O2122" s="3">
        <v>669.18</v>
      </c>
      <c r="P2122" s="3">
        <v>820.44</v>
      </c>
      <c r="Q2122" s="1" t="s">
        <v>8</v>
      </c>
      <c r="R2122" s="1" t="s">
        <v>9</v>
      </c>
      <c r="S2122" s="1" t="s">
        <v>10</v>
      </c>
      <c r="T2122" s="1" t="s">
        <v>69</v>
      </c>
      <c r="V2122" s="19" t="str">
        <f t="shared" si="268"/>
        <v>Post-calc.</v>
      </c>
      <c r="W2122" s="1" t="str">
        <f t="shared" si="269"/>
        <v>Post-calc.</v>
      </c>
      <c r="X2122" s="1" t="b">
        <f t="shared" si="270"/>
        <v>1</v>
      </c>
      <c r="Z2122" s="3">
        <f t="shared" si="271"/>
        <v>0</v>
      </c>
    </row>
    <row r="2123" spans="1:26" x14ac:dyDescent="0.2">
      <c r="A2123" s="25" t="s">
        <v>4728</v>
      </c>
      <c r="B2123" s="9" t="str">
        <f t="shared" si="266"/>
        <v>A3940</v>
      </c>
      <c r="C2123" s="30">
        <v>608.97469999999998</v>
      </c>
      <c r="D2123" s="30">
        <v>602.88499999999999</v>
      </c>
      <c r="E2123" s="32">
        <v>42284</v>
      </c>
      <c r="F2123" s="27" t="s">
        <v>4424</v>
      </c>
      <c r="G2123" s="34" t="s">
        <v>5532</v>
      </c>
      <c r="H2123" s="10" t="str">
        <f t="shared" si="267"/>
        <v>Post-calc.</v>
      </c>
      <c r="I2123" s="3">
        <f t="shared" si="264"/>
        <v>0</v>
      </c>
      <c r="M2123" s="7" t="s">
        <v>2150</v>
      </c>
      <c r="N2123" s="9" t="str">
        <f t="shared" si="265"/>
        <v>A6489</v>
      </c>
      <c r="O2123" s="3">
        <v>7461.79</v>
      </c>
      <c r="P2123" s="3">
        <v>16141</v>
      </c>
      <c r="Q2123" s="1" t="s">
        <v>8</v>
      </c>
      <c r="R2123" s="1" t="s">
        <v>9</v>
      </c>
      <c r="S2123" s="1" t="s">
        <v>10</v>
      </c>
      <c r="T2123" s="1" t="s">
        <v>69</v>
      </c>
      <c r="V2123" s="19" t="str">
        <f t="shared" si="268"/>
        <v>Post-calc.</v>
      </c>
      <c r="W2123" s="1" t="str">
        <f t="shared" si="269"/>
        <v>Post-calc.</v>
      </c>
      <c r="X2123" s="1" t="b">
        <f t="shared" si="270"/>
        <v>1</v>
      </c>
      <c r="Z2123" s="3">
        <f t="shared" si="271"/>
        <v>0</v>
      </c>
    </row>
    <row r="2124" spans="1:26" x14ac:dyDescent="0.2">
      <c r="A2124" s="25" t="s">
        <v>4729</v>
      </c>
      <c r="B2124" s="9" t="str">
        <f t="shared" si="266"/>
        <v>A3941</v>
      </c>
      <c r="C2124" s="30">
        <v>326.33730000000003</v>
      </c>
      <c r="D2124" s="30">
        <v>321.76819999999998</v>
      </c>
      <c r="E2124" s="32">
        <v>42277</v>
      </c>
      <c r="F2124" s="27" t="s">
        <v>4424</v>
      </c>
      <c r="G2124" s="34" t="s">
        <v>5532</v>
      </c>
      <c r="H2124" s="10" t="str">
        <f t="shared" si="267"/>
        <v>Post-calc.</v>
      </c>
      <c r="I2124" s="3">
        <f t="shared" si="264"/>
        <v>0</v>
      </c>
      <c r="M2124" s="7" t="s">
        <v>2151</v>
      </c>
      <c r="N2124" s="9" t="str">
        <f t="shared" si="265"/>
        <v>A6497</v>
      </c>
      <c r="O2124" s="3">
        <v>304</v>
      </c>
      <c r="P2124" s="3">
        <v>304</v>
      </c>
      <c r="Q2124" s="1" t="s">
        <v>14</v>
      </c>
      <c r="R2124" s="1" t="s">
        <v>9</v>
      </c>
      <c r="S2124" s="1" t="s">
        <v>10</v>
      </c>
      <c r="T2124" s="1" t="s">
        <v>69</v>
      </c>
      <c r="V2124" s="19" t="str">
        <f t="shared" si="268"/>
        <v>Pre-calc.</v>
      </c>
      <c r="W2124" s="1" t="str">
        <f t="shared" si="269"/>
        <v>Pre-calc.</v>
      </c>
      <c r="X2124" s="1" t="b">
        <f t="shared" si="270"/>
        <v>1</v>
      </c>
      <c r="Z2124" s="3">
        <f t="shared" si="271"/>
        <v>0</v>
      </c>
    </row>
    <row r="2125" spans="1:26" x14ac:dyDescent="0.2">
      <c r="A2125" s="25" t="s">
        <v>4730</v>
      </c>
      <c r="B2125" s="9" t="str">
        <f t="shared" si="266"/>
        <v>A3945</v>
      </c>
      <c r="C2125" s="30">
        <v>3060.13</v>
      </c>
      <c r="D2125" s="30">
        <v>3027.41</v>
      </c>
      <c r="E2125" s="32">
        <v>42521</v>
      </c>
      <c r="F2125" s="27" t="s">
        <v>2660</v>
      </c>
      <c r="G2125" s="34" t="s">
        <v>5533</v>
      </c>
      <c r="H2125" s="10" t="str">
        <f t="shared" si="267"/>
        <v>Post-calc.</v>
      </c>
      <c r="I2125" s="3">
        <f t="shared" si="264"/>
        <v>0</v>
      </c>
      <c r="M2125" s="7" t="s">
        <v>2152</v>
      </c>
      <c r="N2125" s="9" t="str">
        <f t="shared" si="265"/>
        <v>A6504</v>
      </c>
      <c r="O2125" s="3">
        <v>95.709800000000001</v>
      </c>
      <c r="P2125" s="3">
        <v>95.088499999999996</v>
      </c>
      <c r="Q2125" s="1" t="s">
        <v>8</v>
      </c>
      <c r="R2125" s="1" t="s">
        <v>9</v>
      </c>
      <c r="S2125" s="1" t="s">
        <v>10</v>
      </c>
      <c r="T2125" s="1" t="s">
        <v>1260</v>
      </c>
      <c r="V2125" s="19" t="str">
        <f t="shared" si="268"/>
        <v>Post-calc.</v>
      </c>
      <c r="W2125" s="1" t="str">
        <f t="shared" si="269"/>
        <v>Post-calc.</v>
      </c>
      <c r="X2125" s="1" t="b">
        <f t="shared" si="270"/>
        <v>1</v>
      </c>
      <c r="Z2125" s="3">
        <f t="shared" si="271"/>
        <v>0</v>
      </c>
    </row>
    <row r="2126" spans="1:26" x14ac:dyDescent="0.2">
      <c r="A2126" s="25" t="s">
        <v>4731</v>
      </c>
      <c r="B2126" s="9" t="str">
        <f t="shared" si="266"/>
        <v>A3946</v>
      </c>
      <c r="C2126" s="30">
        <v>2821.66</v>
      </c>
      <c r="D2126" s="30">
        <v>2814.54</v>
      </c>
      <c r="E2126" s="32">
        <v>42521</v>
      </c>
      <c r="F2126" s="27" t="s">
        <v>2660</v>
      </c>
      <c r="G2126" s="34" t="s">
        <v>5533</v>
      </c>
      <c r="H2126" s="10" t="str">
        <f t="shared" si="267"/>
        <v>Post-calc.</v>
      </c>
      <c r="I2126" s="3">
        <f t="shared" si="264"/>
        <v>0</v>
      </c>
      <c r="M2126" s="7" t="s">
        <v>2153</v>
      </c>
      <c r="N2126" s="9" t="str">
        <f t="shared" si="265"/>
        <v>A6509</v>
      </c>
      <c r="O2126" s="3">
        <v>574.73</v>
      </c>
      <c r="P2126" s="3">
        <v>574.73</v>
      </c>
      <c r="Q2126" s="1" t="s">
        <v>8</v>
      </c>
      <c r="R2126" s="1" t="s">
        <v>9</v>
      </c>
      <c r="S2126" s="1" t="s">
        <v>10</v>
      </c>
      <c r="T2126" s="1" t="s">
        <v>1372</v>
      </c>
      <c r="V2126" s="19" t="str">
        <f t="shared" si="268"/>
        <v>Post-calc.</v>
      </c>
      <c r="W2126" s="1" t="str">
        <f t="shared" si="269"/>
        <v>Post-calc.</v>
      </c>
      <c r="X2126" s="1" t="b">
        <f t="shared" si="270"/>
        <v>1</v>
      </c>
      <c r="Z2126" s="3">
        <f t="shared" si="271"/>
        <v>0</v>
      </c>
    </row>
    <row r="2127" spans="1:26" x14ac:dyDescent="0.2">
      <c r="A2127" s="25" t="s">
        <v>4732</v>
      </c>
      <c r="B2127" s="9" t="str">
        <f t="shared" si="266"/>
        <v>A3948</v>
      </c>
      <c r="C2127" s="30">
        <v>544.49</v>
      </c>
      <c r="D2127" s="30">
        <v>544.49</v>
      </c>
      <c r="E2127" s="32">
        <v>42303</v>
      </c>
      <c r="F2127" s="27" t="s">
        <v>4632</v>
      </c>
      <c r="G2127" s="34" t="s">
        <v>5540</v>
      </c>
      <c r="H2127" s="10" t="str">
        <f t="shared" si="267"/>
        <v>Post-calc.</v>
      </c>
      <c r="I2127" s="3">
        <f t="shared" si="264"/>
        <v>0</v>
      </c>
      <c r="M2127" s="7" t="s">
        <v>2154</v>
      </c>
      <c r="N2127" s="9" t="str">
        <f t="shared" si="265"/>
        <v>A6516</v>
      </c>
      <c r="O2127" s="3">
        <v>11041.98</v>
      </c>
      <c r="P2127" s="3">
        <v>13635.28</v>
      </c>
      <c r="Q2127" s="1" t="s">
        <v>8</v>
      </c>
      <c r="R2127" s="1" t="s">
        <v>9</v>
      </c>
      <c r="S2127" s="1" t="s">
        <v>10</v>
      </c>
      <c r="T2127" s="1" t="s">
        <v>69</v>
      </c>
      <c r="V2127" s="19" t="str">
        <f t="shared" si="268"/>
        <v>Post-calc.</v>
      </c>
      <c r="W2127" s="1" t="str">
        <f t="shared" si="269"/>
        <v>Post-calc.</v>
      </c>
      <c r="X2127" s="1" t="b">
        <f t="shared" si="270"/>
        <v>1</v>
      </c>
      <c r="Z2127" s="3">
        <f t="shared" si="271"/>
        <v>0</v>
      </c>
    </row>
    <row r="2128" spans="1:26" x14ac:dyDescent="0.2">
      <c r="A2128" s="25" t="s">
        <v>4733</v>
      </c>
      <c r="B2128" s="9" t="str">
        <f t="shared" si="266"/>
        <v>A4009</v>
      </c>
      <c r="C2128" s="30">
        <v>55083.375200000002</v>
      </c>
      <c r="D2128" s="30">
        <v>50168.61</v>
      </c>
      <c r="E2128" s="32">
        <v>42368</v>
      </c>
      <c r="F2128" s="27" t="s">
        <v>4269</v>
      </c>
      <c r="G2128" s="34" t="s">
        <v>5524</v>
      </c>
      <c r="H2128" s="10" t="str">
        <f t="shared" si="267"/>
        <v>Post-calc.</v>
      </c>
      <c r="I2128" s="3">
        <f t="shared" si="264"/>
        <v>0</v>
      </c>
      <c r="M2128" s="7" t="s">
        <v>2155</v>
      </c>
      <c r="N2128" s="9" t="str">
        <f t="shared" si="265"/>
        <v>A6529</v>
      </c>
      <c r="O2128" s="3">
        <v>2484.7800000000002</v>
      </c>
      <c r="P2128" s="3">
        <v>2484.7800000000002</v>
      </c>
      <c r="Q2128" s="1" t="s">
        <v>14</v>
      </c>
      <c r="R2128" s="1" t="s">
        <v>9</v>
      </c>
      <c r="S2128" s="1" t="s">
        <v>10</v>
      </c>
      <c r="T2128" s="1" t="s">
        <v>69</v>
      </c>
      <c r="V2128" s="19" t="str">
        <f t="shared" si="268"/>
        <v>Pre-calc.</v>
      </c>
      <c r="W2128" s="1" t="str">
        <f t="shared" si="269"/>
        <v>Pre-calc.</v>
      </c>
      <c r="X2128" s="1" t="b">
        <f t="shared" si="270"/>
        <v>1</v>
      </c>
      <c r="Z2128" s="3">
        <f t="shared" si="271"/>
        <v>0</v>
      </c>
    </row>
    <row r="2129" spans="1:26" x14ac:dyDescent="0.2">
      <c r="A2129" s="25" t="s">
        <v>4734</v>
      </c>
      <c r="B2129" s="9" t="str">
        <f t="shared" si="266"/>
        <v>A4013</v>
      </c>
      <c r="C2129" s="30">
        <v>1386.0618999999999</v>
      </c>
      <c r="D2129" s="30">
        <v>1441.6842999999999</v>
      </c>
      <c r="E2129" s="32">
        <v>42326</v>
      </c>
      <c r="F2129" s="27" t="s">
        <v>4424</v>
      </c>
      <c r="G2129" s="34" t="s">
        <v>5532</v>
      </c>
      <c r="H2129" s="10" t="str">
        <f t="shared" si="267"/>
        <v>Post-calc.</v>
      </c>
      <c r="I2129" s="3">
        <f t="shared" si="264"/>
        <v>0</v>
      </c>
      <c r="M2129" s="7" t="s">
        <v>2156</v>
      </c>
      <c r="N2129" s="9" t="str">
        <f t="shared" si="265"/>
        <v>A6532</v>
      </c>
      <c r="O2129" s="3">
        <v>108.3797</v>
      </c>
      <c r="P2129" s="3">
        <v>2</v>
      </c>
      <c r="Q2129" s="1" t="s">
        <v>8</v>
      </c>
      <c r="R2129" s="1" t="s">
        <v>9</v>
      </c>
      <c r="S2129" s="1" t="s">
        <v>10</v>
      </c>
      <c r="T2129" s="1" t="s">
        <v>798</v>
      </c>
      <c r="V2129" s="19" t="str">
        <f t="shared" si="268"/>
        <v>Post-calc.</v>
      </c>
      <c r="W2129" s="1" t="str">
        <f t="shared" si="269"/>
        <v>Post-calc.</v>
      </c>
      <c r="X2129" s="1" t="b">
        <f t="shared" si="270"/>
        <v>1</v>
      </c>
      <c r="Z2129" s="3">
        <f t="shared" si="271"/>
        <v>0</v>
      </c>
    </row>
    <row r="2130" spans="1:26" x14ac:dyDescent="0.2">
      <c r="A2130" s="25" t="s">
        <v>4735</v>
      </c>
      <c r="B2130" s="9" t="str">
        <f t="shared" si="266"/>
        <v>A4014</v>
      </c>
      <c r="C2130" s="30">
        <v>232.66919999999999</v>
      </c>
      <c r="D2130" s="30">
        <v>239.65170000000001</v>
      </c>
      <c r="E2130" s="32">
        <v>42321</v>
      </c>
      <c r="F2130" s="27" t="s">
        <v>4424</v>
      </c>
      <c r="G2130" s="34" t="s">
        <v>5532</v>
      </c>
      <c r="H2130" s="10" t="str">
        <f t="shared" si="267"/>
        <v>Post-calc.</v>
      </c>
      <c r="I2130" s="3">
        <f t="shared" si="264"/>
        <v>0</v>
      </c>
      <c r="M2130" s="7" t="s">
        <v>2157</v>
      </c>
      <c r="N2130" s="9" t="str">
        <f t="shared" si="265"/>
        <v>A6537</v>
      </c>
      <c r="O2130" s="3">
        <v>7288.25</v>
      </c>
      <c r="P2130" s="3">
        <v>13574.6</v>
      </c>
      <c r="Q2130" s="1" t="s">
        <v>8</v>
      </c>
      <c r="R2130" s="1" t="s">
        <v>9</v>
      </c>
      <c r="S2130" s="1" t="s">
        <v>10</v>
      </c>
      <c r="T2130" s="1" t="s">
        <v>69</v>
      </c>
      <c r="V2130" s="19" t="str">
        <f t="shared" si="268"/>
        <v>Post-calc.</v>
      </c>
      <c r="W2130" s="1" t="str">
        <f t="shared" si="269"/>
        <v>Post-calc.</v>
      </c>
      <c r="X2130" s="1" t="b">
        <f t="shared" si="270"/>
        <v>1</v>
      </c>
      <c r="Z2130" s="3">
        <f t="shared" si="271"/>
        <v>0</v>
      </c>
    </row>
    <row r="2131" spans="1:26" x14ac:dyDescent="0.2">
      <c r="A2131" s="25" t="s">
        <v>4736</v>
      </c>
      <c r="B2131" s="9" t="str">
        <f t="shared" si="266"/>
        <v>A4016</v>
      </c>
      <c r="C2131" s="30">
        <v>372.76130000000001</v>
      </c>
      <c r="D2131" s="30">
        <v>372.76130000000001</v>
      </c>
      <c r="E2131" s="32">
        <v>42250</v>
      </c>
      <c r="F2131" s="27" t="s">
        <v>4269</v>
      </c>
      <c r="G2131" s="34" t="s">
        <v>5524</v>
      </c>
      <c r="H2131" s="10" t="str">
        <f t="shared" si="267"/>
        <v>Post-calc.</v>
      </c>
      <c r="I2131" s="3">
        <f t="shared" si="264"/>
        <v>0</v>
      </c>
      <c r="M2131" s="7" t="s">
        <v>2158</v>
      </c>
      <c r="N2131" s="9" t="str">
        <f t="shared" si="265"/>
        <v>A6543</v>
      </c>
      <c r="O2131" s="3">
        <v>2509.8651</v>
      </c>
      <c r="P2131" s="3">
        <v>2499.1318999999999</v>
      </c>
      <c r="Q2131" s="1" t="s">
        <v>8</v>
      </c>
      <c r="R2131" s="1" t="s">
        <v>9</v>
      </c>
      <c r="S2131" s="1" t="s">
        <v>10</v>
      </c>
      <c r="T2131" s="1" t="s">
        <v>1528</v>
      </c>
      <c r="V2131" s="19" t="str">
        <f t="shared" si="268"/>
        <v>Post-calc.</v>
      </c>
      <c r="W2131" s="1" t="str">
        <f t="shared" si="269"/>
        <v>Post-calc.</v>
      </c>
      <c r="X2131" s="1" t="b">
        <f t="shared" si="270"/>
        <v>1</v>
      </c>
      <c r="Z2131" s="3">
        <f t="shared" si="271"/>
        <v>0</v>
      </c>
    </row>
    <row r="2132" spans="1:26" x14ac:dyDescent="0.2">
      <c r="A2132" s="25" t="s">
        <v>4737</v>
      </c>
      <c r="B2132" s="9" t="str">
        <f t="shared" si="266"/>
        <v>A4017</v>
      </c>
      <c r="C2132" s="30">
        <v>528.67999999999995</v>
      </c>
      <c r="D2132" s="30">
        <v>766.23</v>
      </c>
      <c r="E2132" s="32">
        <v>42424</v>
      </c>
      <c r="F2132" s="27" t="s">
        <v>4269</v>
      </c>
      <c r="G2132" s="34" t="s">
        <v>5524</v>
      </c>
      <c r="H2132" s="10" t="str">
        <f t="shared" si="267"/>
        <v>Post-calc.</v>
      </c>
      <c r="I2132" s="3">
        <f t="shared" si="264"/>
        <v>0</v>
      </c>
      <c r="M2132" s="7" t="s">
        <v>2159</v>
      </c>
      <c r="N2132" s="9" t="str">
        <f t="shared" si="265"/>
        <v>A6544</v>
      </c>
      <c r="O2132" s="3">
        <v>191.6293</v>
      </c>
      <c r="P2132" s="3">
        <v>190.70070000000001</v>
      </c>
      <c r="Q2132" s="1" t="s">
        <v>8</v>
      </c>
      <c r="R2132" s="1" t="s">
        <v>9</v>
      </c>
      <c r="S2132" s="1" t="s">
        <v>10</v>
      </c>
      <c r="T2132" s="1" t="s">
        <v>1528</v>
      </c>
      <c r="V2132" s="19" t="str">
        <f t="shared" si="268"/>
        <v>Post-calc.</v>
      </c>
      <c r="W2132" s="1" t="str">
        <f t="shared" si="269"/>
        <v>Post-calc.</v>
      </c>
      <c r="X2132" s="1" t="b">
        <f t="shared" si="270"/>
        <v>1</v>
      </c>
      <c r="Z2132" s="3">
        <f t="shared" si="271"/>
        <v>0</v>
      </c>
    </row>
    <row r="2133" spans="1:26" x14ac:dyDescent="0.2">
      <c r="A2133" s="25" t="s">
        <v>4738</v>
      </c>
      <c r="B2133" s="9" t="str">
        <f t="shared" si="266"/>
        <v>A4021</v>
      </c>
      <c r="C2133" s="30">
        <v>2100</v>
      </c>
      <c r="D2133" s="30">
        <v>2100</v>
      </c>
      <c r="E2133" s="32">
        <v>42254</v>
      </c>
      <c r="F2133" s="27" t="s">
        <v>4164</v>
      </c>
      <c r="G2133" s="34" t="s">
        <v>5522</v>
      </c>
      <c r="H2133" s="10" t="str">
        <f t="shared" si="267"/>
        <v>Post-calc.</v>
      </c>
      <c r="I2133" s="3">
        <f t="shared" si="264"/>
        <v>0</v>
      </c>
      <c r="M2133" s="7" t="s">
        <v>2160</v>
      </c>
      <c r="N2133" s="9" t="str">
        <f t="shared" si="265"/>
        <v>A6545</v>
      </c>
      <c r="O2133" s="3">
        <v>153.56229999999999</v>
      </c>
      <c r="P2133" s="3">
        <v>152.8647</v>
      </c>
      <c r="Q2133" s="1" t="s">
        <v>8</v>
      </c>
      <c r="R2133" s="1" t="s">
        <v>9</v>
      </c>
      <c r="S2133" s="1" t="s">
        <v>10</v>
      </c>
      <c r="T2133" s="1" t="s">
        <v>1528</v>
      </c>
      <c r="V2133" s="19" t="str">
        <f t="shared" si="268"/>
        <v>Post-calc.</v>
      </c>
      <c r="W2133" s="1" t="str">
        <f t="shared" si="269"/>
        <v>Post-calc.</v>
      </c>
      <c r="X2133" s="1" t="b">
        <f t="shared" si="270"/>
        <v>1</v>
      </c>
      <c r="Z2133" s="3">
        <f t="shared" si="271"/>
        <v>0</v>
      </c>
    </row>
    <row r="2134" spans="1:26" x14ac:dyDescent="0.2">
      <c r="A2134" s="25" t="s">
        <v>4739</v>
      </c>
      <c r="B2134" s="9" t="str">
        <f t="shared" si="266"/>
        <v>A4023</v>
      </c>
      <c r="C2134" s="30">
        <v>2130.5</v>
      </c>
      <c r="D2134" s="30">
        <v>2130.5</v>
      </c>
      <c r="E2134" s="32">
        <v>42521</v>
      </c>
      <c r="F2134" s="27" t="s">
        <v>2660</v>
      </c>
      <c r="G2134" s="34" t="s">
        <v>5533</v>
      </c>
      <c r="H2134" s="10" t="str">
        <f t="shared" si="267"/>
        <v>Post-calc.</v>
      </c>
      <c r="I2134" s="3">
        <f t="shared" si="264"/>
        <v>0</v>
      </c>
      <c r="M2134" s="7" t="s">
        <v>2161</v>
      </c>
      <c r="N2134" s="9" t="str">
        <f t="shared" si="265"/>
        <v>A6546</v>
      </c>
      <c r="O2134" s="3">
        <v>760.76689999999996</v>
      </c>
      <c r="P2134" s="3">
        <v>762.47059999999999</v>
      </c>
      <c r="Q2134" s="1" t="s">
        <v>8</v>
      </c>
      <c r="R2134" s="1" t="s">
        <v>9</v>
      </c>
      <c r="S2134" s="1" t="s">
        <v>10</v>
      </c>
      <c r="T2134" s="1" t="s">
        <v>1528</v>
      </c>
      <c r="V2134" s="19" t="str">
        <f t="shared" si="268"/>
        <v>Post-calc.</v>
      </c>
      <c r="W2134" s="1" t="str">
        <f t="shared" si="269"/>
        <v>Post-calc.</v>
      </c>
      <c r="X2134" s="1" t="b">
        <f t="shared" si="270"/>
        <v>1</v>
      </c>
      <c r="Z2134" s="3">
        <f t="shared" si="271"/>
        <v>0</v>
      </c>
    </row>
    <row r="2135" spans="1:26" x14ac:dyDescent="0.2">
      <c r="A2135" s="25" t="s">
        <v>4740</v>
      </c>
      <c r="B2135" s="9" t="str">
        <f t="shared" si="266"/>
        <v>A4038</v>
      </c>
      <c r="C2135" s="30">
        <v>526.36</v>
      </c>
      <c r="D2135" s="30">
        <v>518.14</v>
      </c>
      <c r="E2135" s="32">
        <v>42299</v>
      </c>
      <c r="F2135" s="27" t="s">
        <v>4269</v>
      </c>
      <c r="G2135" s="34" t="s">
        <v>5524</v>
      </c>
      <c r="H2135" s="10" t="str">
        <f t="shared" si="267"/>
        <v>Post-calc.</v>
      </c>
      <c r="I2135" s="3">
        <f t="shared" si="264"/>
        <v>0</v>
      </c>
      <c r="M2135" s="7" t="s">
        <v>2162</v>
      </c>
      <c r="N2135" s="9" t="str">
        <f t="shared" si="265"/>
        <v>A6547</v>
      </c>
      <c r="O2135" s="3">
        <v>164.49010000000001</v>
      </c>
      <c r="P2135" s="3">
        <v>164.5104</v>
      </c>
      <c r="Q2135" s="1" t="s">
        <v>8</v>
      </c>
      <c r="R2135" s="1" t="s">
        <v>9</v>
      </c>
      <c r="S2135" s="1" t="s">
        <v>10</v>
      </c>
      <c r="T2135" s="1" t="s">
        <v>1528</v>
      </c>
      <c r="V2135" s="19" t="str">
        <f t="shared" si="268"/>
        <v>Post-calc.</v>
      </c>
      <c r="W2135" s="1" t="str">
        <f t="shared" si="269"/>
        <v>Post-calc.</v>
      </c>
      <c r="X2135" s="1" t="b">
        <f t="shared" si="270"/>
        <v>1</v>
      </c>
      <c r="Z2135" s="3">
        <f t="shared" si="271"/>
        <v>0</v>
      </c>
    </row>
    <row r="2136" spans="1:26" x14ac:dyDescent="0.2">
      <c r="A2136" s="25" t="s">
        <v>4741</v>
      </c>
      <c r="B2136" s="9" t="str">
        <f t="shared" si="266"/>
        <v>A4048</v>
      </c>
      <c r="C2136" s="30">
        <v>248.3871</v>
      </c>
      <c r="D2136" s="30">
        <v>248.1541</v>
      </c>
      <c r="E2136" s="32">
        <v>42523</v>
      </c>
      <c r="F2136" s="27" t="s">
        <v>2594</v>
      </c>
      <c r="G2136" s="34" t="s">
        <v>5539</v>
      </c>
      <c r="H2136" s="10" t="str">
        <f t="shared" si="267"/>
        <v>Post-calc.</v>
      </c>
      <c r="I2136" s="3">
        <f t="shared" si="264"/>
        <v>0</v>
      </c>
      <c r="M2136" s="7" t="s">
        <v>2163</v>
      </c>
      <c r="N2136" s="9" t="str">
        <f t="shared" si="265"/>
        <v>A6602</v>
      </c>
      <c r="O2136" s="3">
        <v>399</v>
      </c>
      <c r="P2136" s="3">
        <v>399</v>
      </c>
      <c r="Q2136" s="1" t="s">
        <v>8</v>
      </c>
      <c r="R2136" s="1" t="s">
        <v>9</v>
      </c>
      <c r="S2136" s="1" t="s">
        <v>10</v>
      </c>
      <c r="T2136" s="1" t="s">
        <v>1340</v>
      </c>
      <c r="V2136" s="19" t="str">
        <f t="shared" si="268"/>
        <v>Post-calc.</v>
      </c>
      <c r="W2136" s="1" t="str">
        <f t="shared" si="269"/>
        <v>Post-calc.</v>
      </c>
      <c r="X2136" s="1" t="b">
        <f t="shared" si="270"/>
        <v>1</v>
      </c>
      <c r="Z2136" s="3">
        <f t="shared" si="271"/>
        <v>0</v>
      </c>
    </row>
    <row r="2137" spans="1:26" x14ac:dyDescent="0.2">
      <c r="A2137" s="25" t="s">
        <v>4742</v>
      </c>
      <c r="B2137" s="9" t="str">
        <f t="shared" si="266"/>
        <v>A4049</v>
      </c>
      <c r="C2137" s="30">
        <v>651.71</v>
      </c>
      <c r="D2137" s="30">
        <v>698.67</v>
      </c>
      <c r="E2137" s="32">
        <v>42521</v>
      </c>
      <c r="F2137" s="27" t="s">
        <v>2660</v>
      </c>
      <c r="G2137" s="34" t="s">
        <v>5531</v>
      </c>
      <c r="H2137" s="10" t="str">
        <f t="shared" si="267"/>
        <v>Post-calc.</v>
      </c>
      <c r="I2137" s="3">
        <f t="shared" si="264"/>
        <v>0</v>
      </c>
      <c r="M2137" s="7" t="s">
        <v>2164</v>
      </c>
      <c r="N2137" s="9" t="str">
        <f t="shared" si="265"/>
        <v>A6670</v>
      </c>
      <c r="O2137" s="3">
        <v>137.86420000000001</v>
      </c>
      <c r="P2137" s="3">
        <v>137.86420000000001</v>
      </c>
      <c r="Q2137" s="1" t="s">
        <v>8</v>
      </c>
      <c r="R2137" s="1" t="s">
        <v>9</v>
      </c>
      <c r="S2137" s="1" t="s">
        <v>10</v>
      </c>
      <c r="T2137" s="1" t="s">
        <v>1999</v>
      </c>
      <c r="V2137" s="19" t="str">
        <f t="shared" si="268"/>
        <v>Post-calc.</v>
      </c>
      <c r="W2137" s="1" t="str">
        <f t="shared" si="269"/>
        <v>Post-calc.</v>
      </c>
      <c r="X2137" s="1" t="b">
        <f t="shared" si="270"/>
        <v>1</v>
      </c>
      <c r="Z2137" s="3">
        <f t="shared" si="271"/>
        <v>0</v>
      </c>
    </row>
    <row r="2138" spans="1:26" x14ac:dyDescent="0.2">
      <c r="A2138" s="25" t="s">
        <v>4743</v>
      </c>
      <c r="B2138" s="9" t="str">
        <f t="shared" si="266"/>
        <v>A4074</v>
      </c>
      <c r="C2138" s="30">
        <v>75.363299999999995</v>
      </c>
      <c r="D2138" s="30">
        <v>76.966899999999995</v>
      </c>
      <c r="E2138" s="32">
        <v>42376</v>
      </c>
      <c r="F2138" s="27" t="s">
        <v>4424</v>
      </c>
      <c r="G2138" s="34" t="s">
        <v>5532</v>
      </c>
      <c r="H2138" s="10" t="str">
        <f t="shared" si="267"/>
        <v>Post-calc.</v>
      </c>
      <c r="I2138" s="3">
        <f t="shared" si="264"/>
        <v>0</v>
      </c>
      <c r="M2138" s="7" t="s">
        <v>2165</v>
      </c>
      <c r="N2138" s="9" t="str">
        <f t="shared" si="265"/>
        <v>A6671</v>
      </c>
      <c r="O2138" s="3">
        <v>194.93549999999999</v>
      </c>
      <c r="P2138" s="3">
        <v>193.2559</v>
      </c>
      <c r="Q2138" s="1" t="s">
        <v>8</v>
      </c>
      <c r="R2138" s="1" t="s">
        <v>9</v>
      </c>
      <c r="S2138" s="1" t="s">
        <v>10</v>
      </c>
      <c r="T2138" s="1" t="s">
        <v>1999</v>
      </c>
      <c r="V2138" s="19" t="str">
        <f t="shared" si="268"/>
        <v>Post-calc.</v>
      </c>
      <c r="W2138" s="1" t="str">
        <f t="shared" si="269"/>
        <v>Post-calc.</v>
      </c>
      <c r="X2138" s="1" t="b">
        <f t="shared" si="270"/>
        <v>1</v>
      </c>
      <c r="Z2138" s="3">
        <f t="shared" si="271"/>
        <v>0</v>
      </c>
    </row>
    <row r="2139" spans="1:26" x14ac:dyDescent="0.2">
      <c r="A2139" s="25" t="s">
        <v>4744</v>
      </c>
      <c r="B2139" s="9" t="str">
        <f t="shared" si="266"/>
        <v>A4081</v>
      </c>
      <c r="C2139" s="30">
        <v>7545.51</v>
      </c>
      <c r="D2139" s="30">
        <v>13531.73</v>
      </c>
      <c r="E2139" s="32">
        <v>42521</v>
      </c>
      <c r="F2139" s="27" t="s">
        <v>2660</v>
      </c>
      <c r="G2139" s="34" t="s">
        <v>5531</v>
      </c>
      <c r="H2139" s="10" t="str">
        <f t="shared" si="267"/>
        <v>Post-calc.</v>
      </c>
      <c r="I2139" s="3">
        <f t="shared" si="264"/>
        <v>0</v>
      </c>
      <c r="M2139" s="7" t="s">
        <v>2166</v>
      </c>
      <c r="N2139" s="9" t="str">
        <f t="shared" si="265"/>
        <v>A6672</v>
      </c>
      <c r="O2139" s="3">
        <v>322.61169999999998</v>
      </c>
      <c r="P2139" s="3">
        <v>329.36799999999999</v>
      </c>
      <c r="Q2139" s="1" t="s">
        <v>8</v>
      </c>
      <c r="R2139" s="1" t="s">
        <v>9</v>
      </c>
      <c r="S2139" s="1" t="s">
        <v>10</v>
      </c>
      <c r="T2139" s="1" t="s">
        <v>1999</v>
      </c>
      <c r="V2139" s="19" t="str">
        <f t="shared" si="268"/>
        <v>Post-calc.</v>
      </c>
      <c r="W2139" s="1" t="str">
        <f t="shared" si="269"/>
        <v>Post-calc.</v>
      </c>
      <c r="X2139" s="1" t="b">
        <f t="shared" si="270"/>
        <v>1</v>
      </c>
      <c r="Z2139" s="3">
        <f t="shared" si="271"/>
        <v>0</v>
      </c>
    </row>
    <row r="2140" spans="1:26" x14ac:dyDescent="0.2">
      <c r="A2140" s="25" t="s">
        <v>4745</v>
      </c>
      <c r="B2140" s="9" t="str">
        <f t="shared" si="266"/>
        <v>A4086</v>
      </c>
      <c r="C2140" s="30">
        <v>2485.4</v>
      </c>
      <c r="D2140" s="30">
        <v>0</v>
      </c>
      <c r="E2140" s="32"/>
      <c r="F2140" s="27" t="s">
        <v>2660</v>
      </c>
      <c r="G2140" s="34" t="s">
        <v>5531</v>
      </c>
      <c r="H2140" s="10" t="str">
        <f t="shared" si="267"/>
        <v>Pre-calc.</v>
      </c>
      <c r="I2140" s="3">
        <f t="shared" si="264"/>
        <v>0</v>
      </c>
      <c r="M2140" s="7" t="s">
        <v>2167</v>
      </c>
      <c r="N2140" s="9" t="str">
        <f t="shared" si="265"/>
        <v>A6682</v>
      </c>
      <c r="O2140" s="3">
        <v>2500</v>
      </c>
      <c r="P2140" s="3">
        <v>2500</v>
      </c>
      <c r="Q2140" s="1" t="s">
        <v>14</v>
      </c>
      <c r="R2140" s="1" t="s">
        <v>9</v>
      </c>
      <c r="S2140" s="1" t="s">
        <v>10</v>
      </c>
      <c r="T2140" s="1" t="s">
        <v>798</v>
      </c>
      <c r="V2140" s="19" t="str">
        <f t="shared" si="268"/>
        <v>Pre-calc.</v>
      </c>
      <c r="W2140" s="1" t="str">
        <f t="shared" si="269"/>
        <v>Pre-calc.</v>
      </c>
      <c r="X2140" s="1" t="b">
        <f t="shared" si="270"/>
        <v>1</v>
      </c>
      <c r="Z2140" s="3">
        <f t="shared" si="271"/>
        <v>0</v>
      </c>
    </row>
    <row r="2141" spans="1:26" x14ac:dyDescent="0.2">
      <c r="A2141" s="25" t="s">
        <v>4746</v>
      </c>
      <c r="B2141" s="9" t="str">
        <f t="shared" si="266"/>
        <v>A4087</v>
      </c>
      <c r="C2141" s="30">
        <v>301.96949999999998</v>
      </c>
      <c r="D2141" s="30">
        <v>301.3082</v>
      </c>
      <c r="E2141" s="32">
        <v>42292</v>
      </c>
      <c r="F2141" s="27" t="s">
        <v>4424</v>
      </c>
      <c r="G2141" s="34" t="s">
        <v>5532</v>
      </c>
      <c r="H2141" s="10" t="str">
        <f t="shared" si="267"/>
        <v>Post-calc.</v>
      </c>
      <c r="I2141" s="3">
        <f t="shared" si="264"/>
        <v>0</v>
      </c>
      <c r="M2141" s="7" t="s">
        <v>2168</v>
      </c>
      <c r="N2141" s="9" t="str">
        <f t="shared" si="265"/>
        <v>A6730</v>
      </c>
      <c r="O2141" s="3">
        <v>576.18849999999998</v>
      </c>
      <c r="P2141" s="3">
        <v>576.18849999999998</v>
      </c>
      <c r="Q2141" s="1" t="s">
        <v>14</v>
      </c>
      <c r="R2141" s="1" t="s">
        <v>9</v>
      </c>
      <c r="S2141" s="1" t="s">
        <v>10</v>
      </c>
      <c r="T2141" s="1" t="s">
        <v>69</v>
      </c>
      <c r="V2141" s="19" t="str">
        <f t="shared" si="268"/>
        <v>Pre-calc.</v>
      </c>
      <c r="W2141" s="1" t="str">
        <f t="shared" si="269"/>
        <v>Pre-calc.</v>
      </c>
      <c r="X2141" s="1" t="b">
        <f t="shared" si="270"/>
        <v>1</v>
      </c>
      <c r="Z2141" s="3">
        <f t="shared" si="271"/>
        <v>0</v>
      </c>
    </row>
    <row r="2142" spans="1:26" x14ac:dyDescent="0.2">
      <c r="A2142" s="25" t="s">
        <v>4747</v>
      </c>
      <c r="B2142" s="9" t="str">
        <f t="shared" si="266"/>
        <v>A4090</v>
      </c>
      <c r="C2142" s="30">
        <v>673.85990000000004</v>
      </c>
      <c r="D2142" s="30">
        <v>673.85990000000004</v>
      </c>
      <c r="E2142" s="32"/>
      <c r="F2142" s="27" t="s">
        <v>1446</v>
      </c>
      <c r="G2142" s="34" t="s">
        <v>5527</v>
      </c>
      <c r="H2142" s="10" t="str">
        <f t="shared" si="267"/>
        <v>Pre-calc.</v>
      </c>
      <c r="I2142" s="3">
        <f t="shared" si="264"/>
        <v>0</v>
      </c>
      <c r="M2142" s="7" t="s">
        <v>2169</v>
      </c>
      <c r="N2142" s="9" t="str">
        <f t="shared" si="265"/>
        <v>A6735</v>
      </c>
      <c r="O2142" s="3">
        <v>2179.9</v>
      </c>
      <c r="P2142" s="3">
        <v>2179.9</v>
      </c>
      <c r="Q2142" s="1" t="s">
        <v>14</v>
      </c>
      <c r="R2142" s="1" t="s">
        <v>9</v>
      </c>
      <c r="S2142" s="1" t="s">
        <v>10</v>
      </c>
      <c r="T2142" s="1" t="s">
        <v>69</v>
      </c>
      <c r="V2142" s="19" t="str">
        <f t="shared" si="268"/>
        <v>Pre-calc.</v>
      </c>
      <c r="W2142" s="1" t="str">
        <f t="shared" si="269"/>
        <v>Pre-calc.</v>
      </c>
      <c r="X2142" s="1" t="b">
        <f t="shared" si="270"/>
        <v>1</v>
      </c>
      <c r="Z2142" s="3">
        <f t="shared" si="271"/>
        <v>0</v>
      </c>
    </row>
    <row r="2143" spans="1:26" x14ac:dyDescent="0.2">
      <c r="A2143" s="25" t="s">
        <v>4748</v>
      </c>
      <c r="B2143" s="9" t="str">
        <f t="shared" si="266"/>
        <v>A4091</v>
      </c>
      <c r="C2143" s="30">
        <v>815.31780000000003</v>
      </c>
      <c r="D2143" s="30">
        <v>832.26990000000001</v>
      </c>
      <c r="E2143" s="32">
        <v>42310</v>
      </c>
      <c r="F2143" s="27" t="s">
        <v>4424</v>
      </c>
      <c r="G2143" s="34" t="s">
        <v>5532</v>
      </c>
      <c r="H2143" s="10" t="str">
        <f t="shared" si="267"/>
        <v>Post-calc.</v>
      </c>
      <c r="I2143" s="3">
        <f t="shared" si="264"/>
        <v>0</v>
      </c>
      <c r="M2143" s="7" t="s">
        <v>2170</v>
      </c>
      <c r="N2143" s="9" t="str">
        <f t="shared" si="265"/>
        <v>A6736</v>
      </c>
      <c r="O2143" s="3">
        <v>5305.2529999999997</v>
      </c>
      <c r="P2143" s="3">
        <v>5305.2529999999997</v>
      </c>
      <c r="Q2143" s="1" t="s">
        <v>14</v>
      </c>
      <c r="R2143" s="1" t="s">
        <v>9</v>
      </c>
      <c r="S2143" s="1" t="s">
        <v>10</v>
      </c>
      <c r="T2143" s="1" t="s">
        <v>69</v>
      </c>
      <c r="V2143" s="19" t="str">
        <f t="shared" si="268"/>
        <v>Pre-calc.</v>
      </c>
      <c r="W2143" s="1" t="str">
        <f t="shared" si="269"/>
        <v>Pre-calc.</v>
      </c>
      <c r="X2143" s="1" t="b">
        <f t="shared" si="270"/>
        <v>1</v>
      </c>
      <c r="Z2143" s="3">
        <f t="shared" si="271"/>
        <v>0</v>
      </c>
    </row>
    <row r="2144" spans="1:26" x14ac:dyDescent="0.2">
      <c r="A2144" s="25" t="s">
        <v>4749</v>
      </c>
      <c r="B2144" s="9" t="str">
        <f t="shared" si="266"/>
        <v>A4092</v>
      </c>
      <c r="C2144" s="30">
        <v>90.590900000000005</v>
      </c>
      <c r="D2144" s="30">
        <v>90.392399999999995</v>
      </c>
      <c r="E2144" s="32">
        <v>42292</v>
      </c>
      <c r="F2144" s="27" t="s">
        <v>4424</v>
      </c>
      <c r="G2144" s="34" t="s">
        <v>5532</v>
      </c>
      <c r="H2144" s="10" t="str">
        <f t="shared" si="267"/>
        <v>Post-calc.</v>
      </c>
      <c r="I2144" s="3">
        <f t="shared" si="264"/>
        <v>0</v>
      </c>
      <c r="M2144" s="7" t="s">
        <v>2171</v>
      </c>
      <c r="N2144" s="9" t="str">
        <f t="shared" si="265"/>
        <v>A6744</v>
      </c>
      <c r="O2144" s="3">
        <v>11546.433199999999</v>
      </c>
      <c r="P2144" s="3">
        <v>11546.433199999999</v>
      </c>
      <c r="Q2144" s="1" t="s">
        <v>14</v>
      </c>
      <c r="R2144" s="1" t="s">
        <v>9</v>
      </c>
      <c r="S2144" s="1" t="s">
        <v>10</v>
      </c>
      <c r="T2144" s="1" t="s">
        <v>1528</v>
      </c>
      <c r="V2144" s="19" t="str">
        <f t="shared" si="268"/>
        <v>Pre-calc.</v>
      </c>
      <c r="W2144" s="1" t="str">
        <f t="shared" si="269"/>
        <v>Pre-calc.</v>
      </c>
      <c r="X2144" s="1" t="b">
        <f t="shared" si="270"/>
        <v>1</v>
      </c>
      <c r="Z2144" s="3">
        <f t="shared" si="271"/>
        <v>0</v>
      </c>
    </row>
    <row r="2145" spans="1:26" x14ac:dyDescent="0.2">
      <c r="A2145" s="25" t="s">
        <v>4750</v>
      </c>
      <c r="B2145" s="9" t="str">
        <f t="shared" si="266"/>
        <v>A4093</v>
      </c>
      <c r="C2145" s="30">
        <v>1841.4039</v>
      </c>
      <c r="D2145" s="30">
        <v>1861.6576</v>
      </c>
      <c r="E2145" s="32">
        <v>42324</v>
      </c>
      <c r="F2145" s="27" t="s">
        <v>4424</v>
      </c>
      <c r="G2145" s="34" t="s">
        <v>5532</v>
      </c>
      <c r="H2145" s="10" t="str">
        <f t="shared" si="267"/>
        <v>Post-calc.</v>
      </c>
      <c r="I2145" s="3">
        <f t="shared" si="264"/>
        <v>0</v>
      </c>
      <c r="M2145" s="7" t="s">
        <v>2172</v>
      </c>
      <c r="N2145" s="9" t="str">
        <f t="shared" si="265"/>
        <v>A6745</v>
      </c>
      <c r="O2145" s="3">
        <v>1478.8921</v>
      </c>
      <c r="P2145" s="3">
        <v>1478.8921</v>
      </c>
      <c r="Q2145" s="1" t="s">
        <v>14</v>
      </c>
      <c r="R2145" s="1" t="s">
        <v>9</v>
      </c>
      <c r="S2145" s="1" t="s">
        <v>10</v>
      </c>
      <c r="T2145" s="1" t="s">
        <v>1528</v>
      </c>
      <c r="V2145" s="19" t="str">
        <f t="shared" si="268"/>
        <v>Pre-calc.</v>
      </c>
      <c r="W2145" s="1" t="str">
        <f t="shared" si="269"/>
        <v>Pre-calc.</v>
      </c>
      <c r="X2145" s="1" t="b">
        <f t="shared" si="270"/>
        <v>1</v>
      </c>
      <c r="Z2145" s="3">
        <f t="shared" si="271"/>
        <v>0</v>
      </c>
    </row>
    <row r="2146" spans="1:26" x14ac:dyDescent="0.2">
      <c r="A2146" s="25" t="s">
        <v>4751</v>
      </c>
      <c r="B2146" s="9" t="str">
        <f t="shared" si="266"/>
        <v>A4109</v>
      </c>
      <c r="C2146" s="30">
        <v>639.58789999999999</v>
      </c>
      <c r="D2146" s="30">
        <v>660.10820000000001</v>
      </c>
      <c r="E2146" s="32">
        <v>42307</v>
      </c>
      <c r="F2146" s="27" t="s">
        <v>4424</v>
      </c>
      <c r="G2146" s="34" t="s">
        <v>5532</v>
      </c>
      <c r="H2146" s="10" t="str">
        <f t="shared" si="267"/>
        <v>Post-calc.</v>
      </c>
      <c r="I2146" s="3">
        <f t="shared" si="264"/>
        <v>0</v>
      </c>
      <c r="M2146" s="7" t="s">
        <v>2173</v>
      </c>
      <c r="N2146" s="9" t="str">
        <f t="shared" si="265"/>
        <v>A6746</v>
      </c>
      <c r="O2146" s="3">
        <v>4348.9014999999999</v>
      </c>
      <c r="P2146" s="3">
        <v>4348.9014999999999</v>
      </c>
      <c r="Q2146" s="1" t="s">
        <v>14</v>
      </c>
      <c r="R2146" s="1" t="s">
        <v>9</v>
      </c>
      <c r="S2146" s="1" t="s">
        <v>10</v>
      </c>
      <c r="T2146" s="1" t="s">
        <v>1528</v>
      </c>
      <c r="V2146" s="19" t="str">
        <f t="shared" si="268"/>
        <v>Pre-calc.</v>
      </c>
      <c r="W2146" s="1" t="str">
        <f t="shared" si="269"/>
        <v>Pre-calc.</v>
      </c>
      <c r="X2146" s="1" t="b">
        <f t="shared" si="270"/>
        <v>1</v>
      </c>
      <c r="Z2146" s="3">
        <f t="shared" si="271"/>
        <v>0</v>
      </c>
    </row>
    <row r="2147" spans="1:26" x14ac:dyDescent="0.2">
      <c r="A2147" s="25" t="s">
        <v>4752</v>
      </c>
      <c r="B2147" s="9" t="str">
        <f t="shared" si="266"/>
        <v>A4114</v>
      </c>
      <c r="C2147" s="30">
        <v>263.18880000000001</v>
      </c>
      <c r="D2147" s="30">
        <v>0</v>
      </c>
      <c r="E2147" s="32"/>
      <c r="F2147" s="27" t="s">
        <v>2660</v>
      </c>
      <c r="G2147" s="34" t="s">
        <v>5531</v>
      </c>
      <c r="H2147" s="10" t="str">
        <f t="shared" si="267"/>
        <v>Pre-calc.</v>
      </c>
      <c r="I2147" s="3">
        <f t="shared" si="264"/>
        <v>0</v>
      </c>
      <c r="M2147" s="7" t="s">
        <v>2174</v>
      </c>
      <c r="N2147" s="9" t="str">
        <f t="shared" si="265"/>
        <v>A6747</v>
      </c>
      <c r="O2147" s="3">
        <v>1369.2</v>
      </c>
      <c r="P2147" s="3">
        <v>1369.2</v>
      </c>
      <c r="Q2147" s="1" t="s">
        <v>14</v>
      </c>
      <c r="R2147" s="1" t="s">
        <v>9</v>
      </c>
      <c r="S2147" s="1" t="s">
        <v>10</v>
      </c>
      <c r="T2147" s="1" t="s">
        <v>1528</v>
      </c>
      <c r="V2147" s="19" t="str">
        <f t="shared" si="268"/>
        <v>Pre-calc.</v>
      </c>
      <c r="W2147" s="1" t="str">
        <f t="shared" si="269"/>
        <v>Pre-calc.</v>
      </c>
      <c r="X2147" s="1" t="b">
        <f t="shared" si="270"/>
        <v>1</v>
      </c>
      <c r="Z2147" s="3">
        <f t="shared" si="271"/>
        <v>0</v>
      </c>
    </row>
    <row r="2148" spans="1:26" x14ac:dyDescent="0.2">
      <c r="A2148" s="25" t="s">
        <v>4753</v>
      </c>
      <c r="B2148" s="9" t="str">
        <f t="shared" si="266"/>
        <v>A4121</v>
      </c>
      <c r="C2148" s="30">
        <v>274.80810000000002</v>
      </c>
      <c r="D2148" s="30">
        <v>277.16750000000002</v>
      </c>
      <c r="E2148" s="32"/>
      <c r="F2148" s="27" t="s">
        <v>1446</v>
      </c>
      <c r="G2148" s="34" t="s">
        <v>5527</v>
      </c>
      <c r="H2148" s="10" t="str">
        <f t="shared" si="267"/>
        <v>Pre-calc.</v>
      </c>
      <c r="I2148" s="3">
        <f t="shared" si="264"/>
        <v>0</v>
      </c>
      <c r="M2148" s="7" t="s">
        <v>2175</v>
      </c>
      <c r="N2148" s="9" t="str">
        <f t="shared" si="265"/>
        <v>A6748</v>
      </c>
      <c r="O2148" s="3">
        <v>1528.164</v>
      </c>
      <c r="P2148" s="3">
        <v>1528.164</v>
      </c>
      <c r="Q2148" s="1" t="s">
        <v>14</v>
      </c>
      <c r="R2148" s="1" t="s">
        <v>9</v>
      </c>
      <c r="S2148" s="1" t="s">
        <v>10</v>
      </c>
      <c r="T2148" s="1" t="s">
        <v>1528</v>
      </c>
      <c r="V2148" s="19" t="str">
        <f t="shared" si="268"/>
        <v>Pre-calc.</v>
      </c>
      <c r="W2148" s="1" t="str">
        <f t="shared" si="269"/>
        <v>Pre-calc.</v>
      </c>
      <c r="X2148" s="1" t="b">
        <f t="shared" si="270"/>
        <v>1</v>
      </c>
      <c r="Z2148" s="3">
        <f t="shared" si="271"/>
        <v>0</v>
      </c>
    </row>
    <row r="2149" spans="1:26" x14ac:dyDescent="0.2">
      <c r="A2149" s="25" t="s">
        <v>4754</v>
      </c>
      <c r="B2149" s="9" t="str">
        <f t="shared" si="266"/>
        <v>A4122</v>
      </c>
      <c r="C2149" s="30">
        <v>154.4734</v>
      </c>
      <c r="D2149" s="30">
        <v>159.80600000000001</v>
      </c>
      <c r="E2149" s="32">
        <v>42314</v>
      </c>
      <c r="F2149" s="27" t="s">
        <v>4424</v>
      </c>
      <c r="G2149" s="34" t="s">
        <v>5532</v>
      </c>
      <c r="H2149" s="10" t="str">
        <f t="shared" si="267"/>
        <v>Post-calc.</v>
      </c>
      <c r="I2149" s="3">
        <f t="shared" si="264"/>
        <v>0</v>
      </c>
      <c r="M2149" s="7" t="s">
        <v>2176</v>
      </c>
      <c r="N2149" s="9" t="str">
        <f t="shared" si="265"/>
        <v>A6749</v>
      </c>
      <c r="O2149" s="3">
        <v>2367.8580000000002</v>
      </c>
      <c r="P2149" s="3">
        <v>2367.8580000000002</v>
      </c>
      <c r="Q2149" s="1" t="s">
        <v>14</v>
      </c>
      <c r="R2149" s="1" t="s">
        <v>9</v>
      </c>
      <c r="S2149" s="1" t="s">
        <v>10</v>
      </c>
      <c r="T2149" s="1" t="s">
        <v>1528</v>
      </c>
      <c r="V2149" s="19" t="str">
        <f t="shared" si="268"/>
        <v>Pre-calc.</v>
      </c>
      <c r="W2149" s="1" t="str">
        <f t="shared" si="269"/>
        <v>Pre-calc.</v>
      </c>
      <c r="X2149" s="1" t="b">
        <f t="shared" si="270"/>
        <v>1</v>
      </c>
      <c r="Z2149" s="3">
        <f t="shared" si="271"/>
        <v>0</v>
      </c>
    </row>
    <row r="2150" spans="1:26" x14ac:dyDescent="0.2">
      <c r="A2150" s="25" t="s">
        <v>4755</v>
      </c>
      <c r="B2150" s="9" t="str">
        <f t="shared" si="266"/>
        <v>A4123</v>
      </c>
      <c r="C2150" s="30">
        <v>418.63510000000002</v>
      </c>
      <c r="D2150" s="30">
        <v>421.07040000000001</v>
      </c>
      <c r="E2150" s="32">
        <v>42376</v>
      </c>
      <c r="F2150" s="27" t="s">
        <v>4424</v>
      </c>
      <c r="G2150" s="34" t="s">
        <v>5532</v>
      </c>
      <c r="H2150" s="10" t="str">
        <f t="shared" si="267"/>
        <v>Post-calc.</v>
      </c>
      <c r="I2150" s="3">
        <f t="shared" si="264"/>
        <v>0</v>
      </c>
      <c r="M2150" s="7" t="s">
        <v>2177</v>
      </c>
      <c r="N2150" s="9" t="str">
        <f t="shared" si="265"/>
        <v>A6750</v>
      </c>
      <c r="O2150" s="3">
        <v>31962.402399999999</v>
      </c>
      <c r="P2150" s="3">
        <v>31356.486400000002</v>
      </c>
      <c r="Q2150" s="1" t="s">
        <v>8</v>
      </c>
      <c r="R2150" s="1" t="s">
        <v>9</v>
      </c>
      <c r="S2150" s="1" t="s">
        <v>10</v>
      </c>
      <c r="T2150" s="1" t="s">
        <v>1528</v>
      </c>
      <c r="V2150" s="19" t="str">
        <f t="shared" si="268"/>
        <v>Post-calc.</v>
      </c>
      <c r="W2150" s="1" t="str">
        <f t="shared" si="269"/>
        <v>Post-calc.</v>
      </c>
      <c r="X2150" s="1" t="b">
        <f t="shared" si="270"/>
        <v>1</v>
      </c>
      <c r="Z2150" s="3">
        <f t="shared" si="271"/>
        <v>0</v>
      </c>
    </row>
    <row r="2151" spans="1:26" x14ac:dyDescent="0.2">
      <c r="A2151" s="25" t="s">
        <v>4756</v>
      </c>
      <c r="B2151" s="9" t="str">
        <f t="shared" si="266"/>
        <v>A4144</v>
      </c>
      <c r="C2151" s="30">
        <v>1836.3384000000001</v>
      </c>
      <c r="D2151" s="30">
        <v>1809.0697</v>
      </c>
      <c r="E2151" s="32"/>
      <c r="F2151" s="27" t="s">
        <v>1446</v>
      </c>
      <c r="G2151" s="34" t="s">
        <v>5527</v>
      </c>
      <c r="H2151" s="10" t="str">
        <f t="shared" si="267"/>
        <v>Pre-calc.</v>
      </c>
      <c r="I2151" s="3">
        <f t="shared" si="264"/>
        <v>0</v>
      </c>
      <c r="M2151" s="7" t="s">
        <v>2178</v>
      </c>
      <c r="N2151" s="9" t="str">
        <f t="shared" si="265"/>
        <v>A6751</v>
      </c>
      <c r="O2151" s="3">
        <v>9752.5779999999995</v>
      </c>
      <c r="P2151" s="3">
        <v>9752.5779999999995</v>
      </c>
      <c r="Q2151" s="1" t="s">
        <v>14</v>
      </c>
      <c r="R2151" s="1" t="s">
        <v>9</v>
      </c>
      <c r="S2151" s="1" t="s">
        <v>10</v>
      </c>
      <c r="T2151" s="1" t="s">
        <v>1528</v>
      </c>
      <c r="V2151" s="19" t="str">
        <f t="shared" si="268"/>
        <v>Pre-calc.</v>
      </c>
      <c r="W2151" s="1" t="str">
        <f t="shared" si="269"/>
        <v>Pre-calc.</v>
      </c>
      <c r="X2151" s="1" t="b">
        <f t="shared" si="270"/>
        <v>1</v>
      </c>
      <c r="Z2151" s="3">
        <f t="shared" si="271"/>
        <v>0</v>
      </c>
    </row>
    <row r="2152" spans="1:26" x14ac:dyDescent="0.2">
      <c r="A2152" s="25" t="s">
        <v>4757</v>
      </c>
      <c r="B2152" s="9" t="str">
        <f t="shared" si="266"/>
        <v>A4181</v>
      </c>
      <c r="C2152" s="30">
        <v>61.683599999999998</v>
      </c>
      <c r="D2152" s="30">
        <v>62.540399999999998</v>
      </c>
      <c r="E2152" s="32">
        <v>42419</v>
      </c>
      <c r="F2152" s="27" t="s">
        <v>4157</v>
      </c>
      <c r="G2152" s="34" t="s">
        <v>5541</v>
      </c>
      <c r="H2152" s="10" t="str">
        <f t="shared" si="267"/>
        <v>Post-calc.</v>
      </c>
      <c r="I2152" s="3">
        <f t="shared" si="264"/>
        <v>0</v>
      </c>
      <c r="M2152" s="7" t="s">
        <v>2179</v>
      </c>
      <c r="N2152" s="9" t="str">
        <f t="shared" si="265"/>
        <v>A6753</v>
      </c>
      <c r="O2152" s="3">
        <v>20564.982100000001</v>
      </c>
      <c r="P2152" s="3">
        <v>20564.982100000001</v>
      </c>
      <c r="Q2152" s="1" t="s">
        <v>14</v>
      </c>
      <c r="R2152" s="1" t="s">
        <v>9</v>
      </c>
      <c r="S2152" s="1" t="s">
        <v>10</v>
      </c>
      <c r="T2152" s="1" t="s">
        <v>1528</v>
      </c>
      <c r="V2152" s="19" t="str">
        <f t="shared" si="268"/>
        <v>Pre-calc.</v>
      </c>
      <c r="W2152" s="1" t="str">
        <f t="shared" si="269"/>
        <v>Pre-calc.</v>
      </c>
      <c r="X2152" s="1" t="b">
        <f t="shared" si="270"/>
        <v>1</v>
      </c>
      <c r="Z2152" s="3">
        <f t="shared" si="271"/>
        <v>0</v>
      </c>
    </row>
    <row r="2153" spans="1:26" x14ac:dyDescent="0.2">
      <c r="A2153" s="25" t="s">
        <v>4758</v>
      </c>
      <c r="B2153" s="9" t="str">
        <f t="shared" si="266"/>
        <v>A4182</v>
      </c>
      <c r="C2153" s="30">
        <v>45.765999999999998</v>
      </c>
      <c r="D2153" s="30">
        <v>46.188000000000002</v>
      </c>
      <c r="E2153" s="32">
        <v>42271</v>
      </c>
      <c r="F2153" s="27" t="s">
        <v>4157</v>
      </c>
      <c r="G2153" s="34" t="s">
        <v>5541</v>
      </c>
      <c r="H2153" s="10" t="str">
        <f t="shared" si="267"/>
        <v>Post-calc.</v>
      </c>
      <c r="I2153" s="3">
        <f t="shared" si="264"/>
        <v>0</v>
      </c>
      <c r="M2153" s="7" t="s">
        <v>2180</v>
      </c>
      <c r="N2153" s="9" t="str">
        <f t="shared" si="265"/>
        <v>A6773</v>
      </c>
      <c r="O2153" s="3">
        <v>1073.3077000000001</v>
      </c>
      <c r="P2153" s="3">
        <v>1073.3077000000001</v>
      </c>
      <c r="Q2153" s="1" t="s">
        <v>14</v>
      </c>
      <c r="R2153" s="1" t="s">
        <v>9</v>
      </c>
      <c r="S2153" s="1" t="s">
        <v>10</v>
      </c>
      <c r="T2153" s="1" t="s">
        <v>1446</v>
      </c>
      <c r="V2153" s="19" t="str">
        <f t="shared" si="268"/>
        <v>Pre-calc.</v>
      </c>
      <c r="W2153" s="1" t="str">
        <f t="shared" si="269"/>
        <v>Pre-calc.</v>
      </c>
      <c r="X2153" s="1" t="b">
        <f t="shared" si="270"/>
        <v>1</v>
      </c>
      <c r="Z2153" s="3">
        <f t="shared" si="271"/>
        <v>0</v>
      </c>
    </row>
    <row r="2154" spans="1:26" x14ac:dyDescent="0.2">
      <c r="A2154" s="25" t="s">
        <v>4759</v>
      </c>
      <c r="B2154" s="9" t="str">
        <f t="shared" si="266"/>
        <v>A4183</v>
      </c>
      <c r="C2154" s="30">
        <v>74.693299999999994</v>
      </c>
      <c r="D2154" s="30">
        <v>73.732900000000001</v>
      </c>
      <c r="E2154" s="32">
        <v>42366</v>
      </c>
      <c r="F2154" s="27" t="s">
        <v>4157</v>
      </c>
      <c r="G2154" s="34" t="s">
        <v>5541</v>
      </c>
      <c r="H2154" s="10" t="str">
        <f t="shared" si="267"/>
        <v>Post-calc.</v>
      </c>
      <c r="I2154" s="3">
        <f t="shared" si="264"/>
        <v>0</v>
      </c>
      <c r="M2154" s="7" t="s">
        <v>2181</v>
      </c>
      <c r="N2154" s="9" t="str">
        <f t="shared" si="265"/>
        <v>A6774</v>
      </c>
      <c r="O2154" s="3">
        <v>454.20749999999998</v>
      </c>
      <c r="P2154" s="3">
        <v>454.20749999999998</v>
      </c>
      <c r="Q2154" s="1" t="s">
        <v>14</v>
      </c>
      <c r="R2154" s="1" t="s">
        <v>9</v>
      </c>
      <c r="S2154" s="1" t="s">
        <v>10</v>
      </c>
      <c r="T2154" s="1" t="s">
        <v>1446</v>
      </c>
      <c r="V2154" s="19" t="str">
        <f t="shared" si="268"/>
        <v>Pre-calc.</v>
      </c>
      <c r="W2154" s="1" t="str">
        <f t="shared" si="269"/>
        <v>Pre-calc.</v>
      </c>
      <c r="X2154" s="1" t="b">
        <f t="shared" si="270"/>
        <v>1</v>
      </c>
      <c r="Z2154" s="3">
        <f t="shared" si="271"/>
        <v>0</v>
      </c>
    </row>
    <row r="2155" spans="1:26" x14ac:dyDescent="0.2">
      <c r="A2155" s="25" t="s">
        <v>4760</v>
      </c>
      <c r="B2155" s="9" t="str">
        <f t="shared" si="266"/>
        <v>A4188</v>
      </c>
      <c r="C2155" s="30">
        <v>124.57</v>
      </c>
      <c r="D2155" s="30">
        <v>122.29900000000001</v>
      </c>
      <c r="E2155" s="32"/>
      <c r="F2155" s="27" t="s">
        <v>4362</v>
      </c>
      <c r="G2155" s="34" t="s">
        <v>5528</v>
      </c>
      <c r="H2155" s="10" t="str">
        <f t="shared" si="267"/>
        <v>Pre-calc.</v>
      </c>
      <c r="I2155" s="3">
        <f t="shared" si="264"/>
        <v>0</v>
      </c>
      <c r="M2155" s="7" t="s">
        <v>2182</v>
      </c>
      <c r="N2155" s="9" t="str">
        <f t="shared" si="265"/>
        <v>A6775</v>
      </c>
      <c r="O2155" s="3">
        <v>605.36</v>
      </c>
      <c r="P2155" s="3">
        <v>605.36</v>
      </c>
      <c r="Q2155" s="1" t="s">
        <v>14</v>
      </c>
      <c r="R2155" s="1" t="s">
        <v>9</v>
      </c>
      <c r="S2155" s="1" t="s">
        <v>10</v>
      </c>
      <c r="T2155" s="1" t="s">
        <v>1446</v>
      </c>
      <c r="V2155" s="19" t="str">
        <f t="shared" si="268"/>
        <v>Pre-calc.</v>
      </c>
      <c r="W2155" s="1" t="str">
        <f t="shared" si="269"/>
        <v>Pre-calc.</v>
      </c>
      <c r="X2155" s="1" t="b">
        <f t="shared" si="270"/>
        <v>1</v>
      </c>
      <c r="Z2155" s="3">
        <f t="shared" si="271"/>
        <v>0</v>
      </c>
    </row>
    <row r="2156" spans="1:26" x14ac:dyDescent="0.2">
      <c r="A2156" s="25" t="s">
        <v>4761</v>
      </c>
      <c r="B2156" s="9" t="str">
        <f t="shared" si="266"/>
        <v>A4189</v>
      </c>
      <c r="C2156" s="30">
        <v>198.8133</v>
      </c>
      <c r="D2156" s="30">
        <v>195.965</v>
      </c>
      <c r="E2156" s="32"/>
      <c r="F2156" s="27" t="s">
        <v>4362</v>
      </c>
      <c r="G2156" s="34" t="s">
        <v>5528</v>
      </c>
      <c r="H2156" s="10" t="str">
        <f t="shared" si="267"/>
        <v>Pre-calc.</v>
      </c>
      <c r="I2156" s="3">
        <f t="shared" si="264"/>
        <v>0</v>
      </c>
      <c r="M2156" s="7" t="s">
        <v>2183</v>
      </c>
      <c r="N2156" s="9" t="str">
        <f t="shared" si="265"/>
        <v>A6777</v>
      </c>
      <c r="O2156" s="3">
        <v>276.0804</v>
      </c>
      <c r="P2156" s="3">
        <v>276.0804</v>
      </c>
      <c r="Q2156" s="1" t="s">
        <v>14</v>
      </c>
      <c r="R2156" s="1" t="s">
        <v>9</v>
      </c>
      <c r="S2156" s="1" t="s">
        <v>10</v>
      </c>
      <c r="T2156" s="1" t="s">
        <v>69</v>
      </c>
      <c r="V2156" s="19" t="str">
        <f t="shared" si="268"/>
        <v>Pre-calc.</v>
      </c>
      <c r="W2156" s="1" t="str">
        <f t="shared" si="269"/>
        <v>Pre-calc.</v>
      </c>
      <c r="X2156" s="1" t="b">
        <f t="shared" si="270"/>
        <v>1</v>
      </c>
      <c r="Z2156" s="3">
        <f t="shared" si="271"/>
        <v>0</v>
      </c>
    </row>
    <row r="2157" spans="1:26" x14ac:dyDescent="0.2">
      <c r="A2157" s="25" t="s">
        <v>4762</v>
      </c>
      <c r="B2157" s="9" t="str">
        <f t="shared" si="266"/>
        <v>A4190</v>
      </c>
      <c r="C2157" s="30">
        <v>326.83</v>
      </c>
      <c r="D2157" s="30">
        <v>326.83</v>
      </c>
      <c r="E2157" s="32"/>
      <c r="F2157" s="27" t="s">
        <v>4362</v>
      </c>
      <c r="G2157" s="34" t="s">
        <v>5528</v>
      </c>
      <c r="H2157" s="10" t="str">
        <f t="shared" si="267"/>
        <v>Pre-calc.</v>
      </c>
      <c r="I2157" s="3">
        <f t="shared" si="264"/>
        <v>0</v>
      </c>
      <c r="M2157" s="7" t="s">
        <v>2184</v>
      </c>
      <c r="N2157" s="9" t="str">
        <f t="shared" si="265"/>
        <v>A6779</v>
      </c>
      <c r="O2157" s="3">
        <v>365.71129999999999</v>
      </c>
      <c r="P2157" s="3">
        <v>365.71129999999999</v>
      </c>
      <c r="Q2157" s="1" t="s">
        <v>14</v>
      </c>
      <c r="R2157" s="1" t="s">
        <v>9</v>
      </c>
      <c r="S2157" s="1" t="s">
        <v>10</v>
      </c>
      <c r="T2157" s="1" t="s">
        <v>69</v>
      </c>
      <c r="V2157" s="19" t="str">
        <f t="shared" si="268"/>
        <v>Pre-calc.</v>
      </c>
      <c r="W2157" s="1" t="str">
        <f t="shared" si="269"/>
        <v>Pre-calc.</v>
      </c>
      <c r="X2157" s="1" t="b">
        <f t="shared" si="270"/>
        <v>1</v>
      </c>
      <c r="Z2157" s="3">
        <f t="shared" si="271"/>
        <v>0</v>
      </c>
    </row>
    <row r="2158" spans="1:26" x14ac:dyDescent="0.2">
      <c r="A2158" s="25" t="s">
        <v>4763</v>
      </c>
      <c r="B2158" s="9" t="str">
        <f t="shared" si="266"/>
        <v>A4191</v>
      </c>
      <c r="C2158" s="30">
        <v>198.815</v>
      </c>
      <c r="D2158" s="30">
        <v>198.815</v>
      </c>
      <c r="E2158" s="32"/>
      <c r="F2158" s="27" t="s">
        <v>4362</v>
      </c>
      <c r="G2158" s="34" t="s">
        <v>5528</v>
      </c>
      <c r="H2158" s="10" t="str">
        <f t="shared" si="267"/>
        <v>Pre-calc.</v>
      </c>
      <c r="I2158" s="3">
        <f t="shared" si="264"/>
        <v>0</v>
      </c>
      <c r="M2158" s="7" t="s">
        <v>2185</v>
      </c>
      <c r="N2158" s="9" t="str">
        <f t="shared" si="265"/>
        <v>A6781</v>
      </c>
      <c r="O2158" s="3">
        <v>103.1036</v>
      </c>
      <c r="P2158" s="3">
        <v>106.4555</v>
      </c>
      <c r="Q2158" s="1" t="s">
        <v>8</v>
      </c>
      <c r="R2158" s="1" t="s">
        <v>9</v>
      </c>
      <c r="S2158" s="1" t="s">
        <v>10</v>
      </c>
      <c r="T2158" s="1" t="s">
        <v>1999</v>
      </c>
      <c r="V2158" s="19" t="str">
        <f t="shared" si="268"/>
        <v>Post-calc.</v>
      </c>
      <c r="W2158" s="1" t="str">
        <f t="shared" si="269"/>
        <v>Post-calc.</v>
      </c>
      <c r="X2158" s="1" t="b">
        <f t="shared" si="270"/>
        <v>1</v>
      </c>
      <c r="Z2158" s="3">
        <f t="shared" si="271"/>
        <v>0</v>
      </c>
    </row>
    <row r="2159" spans="1:26" x14ac:dyDescent="0.2">
      <c r="A2159" s="25" t="s">
        <v>4764</v>
      </c>
      <c r="B2159" s="9" t="str">
        <f t="shared" si="266"/>
        <v>A4192</v>
      </c>
      <c r="C2159" s="30">
        <v>350.43329999999997</v>
      </c>
      <c r="D2159" s="30">
        <v>120.003</v>
      </c>
      <c r="E2159" s="32"/>
      <c r="F2159" s="27" t="s">
        <v>4362</v>
      </c>
      <c r="G2159" s="34" t="s">
        <v>5528</v>
      </c>
      <c r="H2159" s="10" t="str">
        <f t="shared" si="267"/>
        <v>Pre-calc.</v>
      </c>
      <c r="I2159" s="3">
        <f t="shared" si="264"/>
        <v>0</v>
      </c>
      <c r="M2159" s="7" t="s">
        <v>2186</v>
      </c>
      <c r="N2159" s="9" t="str">
        <f t="shared" si="265"/>
        <v>A6782</v>
      </c>
      <c r="O2159" s="3">
        <v>408.97680000000003</v>
      </c>
      <c r="P2159" s="3">
        <v>419.7133</v>
      </c>
      <c r="Q2159" s="1" t="s">
        <v>8</v>
      </c>
      <c r="R2159" s="1" t="s">
        <v>9</v>
      </c>
      <c r="S2159" s="1" t="s">
        <v>10</v>
      </c>
      <c r="T2159" s="1" t="s">
        <v>1999</v>
      </c>
      <c r="V2159" s="19" t="str">
        <f t="shared" si="268"/>
        <v>Post-calc.</v>
      </c>
      <c r="W2159" s="1" t="str">
        <f t="shared" si="269"/>
        <v>Post-calc.</v>
      </c>
      <c r="X2159" s="1" t="b">
        <f t="shared" si="270"/>
        <v>1</v>
      </c>
      <c r="Z2159" s="3">
        <f t="shared" si="271"/>
        <v>0</v>
      </c>
    </row>
    <row r="2160" spans="1:26" x14ac:dyDescent="0.2">
      <c r="A2160" s="25" t="s">
        <v>4765</v>
      </c>
      <c r="B2160" s="9" t="str">
        <f t="shared" si="266"/>
        <v>A4193</v>
      </c>
      <c r="C2160" s="30">
        <v>112.21</v>
      </c>
      <c r="D2160" s="30">
        <v>112.209</v>
      </c>
      <c r="E2160" s="32"/>
      <c r="F2160" s="27" t="s">
        <v>4362</v>
      </c>
      <c r="G2160" s="34" t="s">
        <v>5528</v>
      </c>
      <c r="H2160" s="10" t="str">
        <f t="shared" si="267"/>
        <v>Pre-calc.</v>
      </c>
      <c r="I2160" s="3">
        <f t="shared" si="264"/>
        <v>0</v>
      </c>
      <c r="M2160" s="7" t="s">
        <v>2187</v>
      </c>
      <c r="N2160" s="9" t="str">
        <f t="shared" si="265"/>
        <v>A6783</v>
      </c>
      <c r="O2160" s="3">
        <v>720</v>
      </c>
      <c r="P2160" s="3">
        <v>720</v>
      </c>
      <c r="Q2160" s="1" t="s">
        <v>8</v>
      </c>
      <c r="R2160" s="1" t="s">
        <v>9</v>
      </c>
      <c r="S2160" s="1" t="s">
        <v>10</v>
      </c>
      <c r="T2160" s="1" t="s">
        <v>1999</v>
      </c>
      <c r="V2160" s="19" t="str">
        <f t="shared" si="268"/>
        <v>Post-calc.</v>
      </c>
      <c r="W2160" s="1" t="str">
        <f t="shared" si="269"/>
        <v>Post-calc.</v>
      </c>
      <c r="X2160" s="1" t="b">
        <f t="shared" si="270"/>
        <v>1</v>
      </c>
      <c r="Z2160" s="3">
        <f t="shared" si="271"/>
        <v>0</v>
      </c>
    </row>
    <row r="2161" spans="1:28" x14ac:dyDescent="0.2">
      <c r="A2161" s="25" t="s">
        <v>4766</v>
      </c>
      <c r="B2161" s="9" t="str">
        <f t="shared" si="266"/>
        <v>A4194</v>
      </c>
      <c r="C2161" s="30">
        <v>454.84289999999999</v>
      </c>
      <c r="D2161" s="30">
        <v>454.84500000000003</v>
      </c>
      <c r="E2161" s="32"/>
      <c r="F2161" s="27" t="s">
        <v>4362</v>
      </c>
      <c r="G2161" s="34" t="s">
        <v>5528</v>
      </c>
      <c r="H2161" s="10" t="str">
        <f t="shared" si="267"/>
        <v>Pre-calc.</v>
      </c>
      <c r="I2161" s="3">
        <f t="shared" si="264"/>
        <v>0</v>
      </c>
      <c r="M2161" s="7" t="s">
        <v>2188</v>
      </c>
      <c r="N2161" s="9" t="str">
        <f t="shared" si="265"/>
        <v>A6784</v>
      </c>
      <c r="O2161" s="3">
        <v>460.42259999999999</v>
      </c>
      <c r="P2161" s="3">
        <v>460.303</v>
      </c>
      <c r="Q2161" s="1" t="s">
        <v>8</v>
      </c>
      <c r="R2161" s="1" t="s">
        <v>9</v>
      </c>
      <c r="S2161" s="1" t="s">
        <v>10</v>
      </c>
      <c r="T2161" s="1" t="s">
        <v>1999</v>
      </c>
      <c r="V2161" s="19" t="str">
        <f t="shared" si="268"/>
        <v>Post-calc.</v>
      </c>
      <c r="W2161" s="1" t="str">
        <f t="shared" si="269"/>
        <v>Post-calc.</v>
      </c>
      <c r="X2161" s="1" t="b">
        <f t="shared" si="270"/>
        <v>1</v>
      </c>
      <c r="Z2161" s="3">
        <f t="shared" si="271"/>
        <v>0</v>
      </c>
    </row>
    <row r="2162" spans="1:28" x14ac:dyDescent="0.2">
      <c r="A2162" s="25" t="s">
        <v>4767</v>
      </c>
      <c r="B2162" s="9" t="str">
        <f t="shared" si="266"/>
        <v>A4196</v>
      </c>
      <c r="C2162" s="30">
        <v>69.778999999999996</v>
      </c>
      <c r="D2162" s="30">
        <v>69.778999999999996</v>
      </c>
      <c r="E2162" s="32">
        <v>42193</v>
      </c>
      <c r="F2162" s="27" t="s">
        <v>4362</v>
      </c>
      <c r="G2162" s="34" t="s">
        <v>5528</v>
      </c>
      <c r="H2162" s="10" t="str">
        <f t="shared" si="267"/>
        <v>Post-calc.</v>
      </c>
      <c r="I2162" s="3">
        <f t="shared" si="264"/>
        <v>0</v>
      </c>
      <c r="M2162" s="7" t="s">
        <v>2189</v>
      </c>
      <c r="N2162" s="9" t="str">
        <f t="shared" si="265"/>
        <v>A6785</v>
      </c>
      <c r="O2162" s="3">
        <v>3776.2487000000001</v>
      </c>
      <c r="P2162" s="3">
        <v>3755.8989999999999</v>
      </c>
      <c r="Q2162" s="1" t="s">
        <v>8</v>
      </c>
      <c r="R2162" s="1" t="s">
        <v>9</v>
      </c>
      <c r="S2162" s="1" t="s">
        <v>10</v>
      </c>
      <c r="T2162" s="1" t="s">
        <v>1999</v>
      </c>
      <c r="V2162" s="19" t="str">
        <f t="shared" si="268"/>
        <v>Post-calc.</v>
      </c>
      <c r="W2162" s="1" t="str">
        <f t="shared" si="269"/>
        <v>Post-calc.</v>
      </c>
      <c r="X2162" s="1" t="b">
        <f t="shared" si="270"/>
        <v>1</v>
      </c>
      <c r="Z2162" s="3">
        <f t="shared" si="271"/>
        <v>0</v>
      </c>
    </row>
    <row r="2163" spans="1:28" x14ac:dyDescent="0.2">
      <c r="A2163" s="25" t="s">
        <v>4768</v>
      </c>
      <c r="B2163" s="9" t="str">
        <f t="shared" si="266"/>
        <v>A4197</v>
      </c>
      <c r="C2163" s="30">
        <v>247.77500000000001</v>
      </c>
      <c r="D2163" s="30">
        <v>247.77500000000001</v>
      </c>
      <c r="E2163" s="32">
        <v>42223</v>
      </c>
      <c r="F2163" s="27" t="s">
        <v>4362</v>
      </c>
      <c r="G2163" s="34" t="s">
        <v>5528</v>
      </c>
      <c r="H2163" s="10" t="str">
        <f t="shared" si="267"/>
        <v>Post-calc.</v>
      </c>
      <c r="I2163" s="3">
        <f t="shared" si="264"/>
        <v>0</v>
      </c>
      <c r="M2163" s="7" t="s">
        <v>2190</v>
      </c>
      <c r="N2163" s="9" t="str">
        <f t="shared" si="265"/>
        <v>A6786</v>
      </c>
      <c r="O2163" s="3">
        <v>2212.1071999999999</v>
      </c>
      <c r="P2163" s="3">
        <v>2281.9085</v>
      </c>
      <c r="Q2163" s="1" t="s">
        <v>8</v>
      </c>
      <c r="R2163" s="1" t="s">
        <v>9</v>
      </c>
      <c r="S2163" s="1" t="s">
        <v>10</v>
      </c>
      <c r="T2163" s="1" t="s">
        <v>1999</v>
      </c>
      <c r="V2163" s="19" t="str">
        <f t="shared" si="268"/>
        <v>Post-calc.</v>
      </c>
      <c r="W2163" s="1" t="str">
        <f t="shared" si="269"/>
        <v>Post-calc.</v>
      </c>
      <c r="X2163" s="1" t="b">
        <f t="shared" si="270"/>
        <v>1</v>
      </c>
      <c r="Z2163" s="3">
        <f t="shared" si="271"/>
        <v>0</v>
      </c>
    </row>
    <row r="2164" spans="1:28" x14ac:dyDescent="0.2">
      <c r="A2164" s="25" t="s">
        <v>4769</v>
      </c>
      <c r="B2164" s="9" t="str">
        <f t="shared" si="266"/>
        <v>A4198</v>
      </c>
      <c r="C2164" s="30">
        <v>270.17200000000003</v>
      </c>
      <c r="D2164" s="30">
        <v>270.17200000000003</v>
      </c>
      <c r="E2164" s="32"/>
      <c r="F2164" s="27" t="s">
        <v>4362</v>
      </c>
      <c r="G2164" s="34" t="s">
        <v>5528</v>
      </c>
      <c r="H2164" s="10" t="str">
        <f t="shared" si="267"/>
        <v>Pre-calc.</v>
      </c>
      <c r="I2164" s="3">
        <f t="shared" si="264"/>
        <v>0</v>
      </c>
      <c r="M2164" s="7" t="s">
        <v>2191</v>
      </c>
      <c r="N2164" s="9" t="str">
        <f t="shared" si="265"/>
        <v>A6787</v>
      </c>
      <c r="O2164" s="3">
        <v>1614.2953</v>
      </c>
      <c r="P2164" s="3">
        <v>1498.9825000000001</v>
      </c>
      <c r="Q2164" s="1" t="s">
        <v>8</v>
      </c>
      <c r="R2164" s="1" t="s">
        <v>9</v>
      </c>
      <c r="S2164" s="1" t="s">
        <v>10</v>
      </c>
      <c r="T2164" s="1" t="s">
        <v>1999</v>
      </c>
      <c r="V2164" s="19" t="str">
        <f t="shared" si="268"/>
        <v>Post-calc.</v>
      </c>
      <c r="W2164" s="1" t="str">
        <f t="shared" si="269"/>
        <v>Post-calc.</v>
      </c>
      <c r="X2164" s="1" t="b">
        <f t="shared" si="270"/>
        <v>1</v>
      </c>
      <c r="Z2164" s="3">
        <f t="shared" si="271"/>
        <v>0</v>
      </c>
    </row>
    <row r="2165" spans="1:28" x14ac:dyDescent="0.2">
      <c r="A2165" s="25" t="s">
        <v>4770</v>
      </c>
      <c r="B2165" s="9" t="str">
        <f t="shared" si="266"/>
        <v>A4199</v>
      </c>
      <c r="C2165" s="30">
        <v>27.017199999999999</v>
      </c>
      <c r="D2165" s="30">
        <v>27.017199999999999</v>
      </c>
      <c r="E2165" s="32">
        <v>42254</v>
      </c>
      <c r="F2165" s="27" t="s">
        <v>4362</v>
      </c>
      <c r="G2165" s="34" t="s">
        <v>5528</v>
      </c>
      <c r="H2165" s="10" t="str">
        <f t="shared" si="267"/>
        <v>Post-calc.</v>
      </c>
      <c r="I2165" s="3">
        <f t="shared" si="264"/>
        <v>0</v>
      </c>
      <c r="M2165" s="7" t="s">
        <v>2192</v>
      </c>
      <c r="N2165" s="9" t="str">
        <f t="shared" si="265"/>
        <v>A6788</v>
      </c>
      <c r="O2165" s="3">
        <v>495.26859999999999</v>
      </c>
      <c r="P2165" s="3">
        <v>495.26859999999999</v>
      </c>
      <c r="Q2165" s="1" t="s">
        <v>8</v>
      </c>
      <c r="R2165" s="1" t="s">
        <v>9</v>
      </c>
      <c r="S2165" s="1" t="s">
        <v>10</v>
      </c>
      <c r="T2165" s="1" t="s">
        <v>1999</v>
      </c>
      <c r="V2165" s="19" t="str">
        <f t="shared" si="268"/>
        <v>Post-calc.</v>
      </c>
      <c r="W2165" s="1" t="str">
        <f t="shared" si="269"/>
        <v>Post-calc.</v>
      </c>
      <c r="X2165" s="1" t="b">
        <f t="shared" si="270"/>
        <v>1</v>
      </c>
      <c r="Z2165" s="3">
        <f t="shared" si="271"/>
        <v>0</v>
      </c>
    </row>
    <row r="2166" spans="1:28" x14ac:dyDescent="0.2">
      <c r="A2166" s="25" t="s">
        <v>4771</v>
      </c>
      <c r="B2166" s="9" t="str">
        <f t="shared" si="266"/>
        <v>A4200</v>
      </c>
      <c r="C2166" s="30">
        <v>92.958399999999997</v>
      </c>
      <c r="D2166" s="30">
        <v>92.958399999999997</v>
      </c>
      <c r="E2166" s="32">
        <v>42254</v>
      </c>
      <c r="F2166" s="27" t="s">
        <v>4362</v>
      </c>
      <c r="G2166" s="34" t="s">
        <v>5528</v>
      </c>
      <c r="H2166" s="10" t="str">
        <f t="shared" si="267"/>
        <v>Post-calc.</v>
      </c>
      <c r="I2166" s="3">
        <f t="shared" si="264"/>
        <v>0</v>
      </c>
      <c r="M2166" s="7" t="s">
        <v>2193</v>
      </c>
      <c r="N2166" s="9" t="str">
        <f t="shared" si="265"/>
        <v>A6790</v>
      </c>
      <c r="O2166" s="3">
        <v>1332.3739</v>
      </c>
      <c r="P2166" s="3">
        <v>1365.4431</v>
      </c>
      <c r="Q2166" s="1" t="s">
        <v>8</v>
      </c>
      <c r="R2166" s="1" t="s">
        <v>9</v>
      </c>
      <c r="S2166" s="1" t="s">
        <v>10</v>
      </c>
      <c r="T2166" s="1" t="s">
        <v>1999</v>
      </c>
      <c r="V2166" s="19" t="str">
        <f t="shared" si="268"/>
        <v>Post-calc.</v>
      </c>
      <c r="W2166" s="1" t="str">
        <f t="shared" si="269"/>
        <v>Post-calc.</v>
      </c>
      <c r="X2166" s="1" t="b">
        <f t="shared" si="270"/>
        <v>1</v>
      </c>
      <c r="Z2166" s="3">
        <f t="shared" si="271"/>
        <v>0</v>
      </c>
    </row>
    <row r="2167" spans="1:28" x14ac:dyDescent="0.2">
      <c r="A2167" s="25" t="s">
        <v>4772</v>
      </c>
      <c r="B2167" s="9" t="str">
        <f t="shared" si="266"/>
        <v>A4205</v>
      </c>
      <c r="C2167" s="30">
        <v>17672.12</v>
      </c>
      <c r="D2167" s="30">
        <v>1674.18</v>
      </c>
      <c r="E2167" s="32">
        <v>42521</v>
      </c>
      <c r="F2167" s="27" t="s">
        <v>2660</v>
      </c>
      <c r="G2167" s="34" t="s">
        <v>5531</v>
      </c>
      <c r="H2167" s="10" t="str">
        <f t="shared" si="267"/>
        <v>Post-calc.</v>
      </c>
      <c r="I2167" s="3">
        <f t="shared" si="264"/>
        <v>0</v>
      </c>
      <c r="M2167" s="7" t="s">
        <v>2194</v>
      </c>
      <c r="N2167" s="9" t="str">
        <f t="shared" si="265"/>
        <v>A6792</v>
      </c>
      <c r="O2167" s="3">
        <v>917.48050000000001</v>
      </c>
      <c r="P2167" s="3">
        <v>908.45929999999998</v>
      </c>
      <c r="Q2167" s="1" t="s">
        <v>8</v>
      </c>
      <c r="R2167" s="1" t="s">
        <v>9</v>
      </c>
      <c r="S2167" s="1" t="s">
        <v>10</v>
      </c>
      <c r="T2167" s="1" t="s">
        <v>1999</v>
      </c>
      <c r="V2167" s="19" t="str">
        <f t="shared" si="268"/>
        <v>Post-calc.</v>
      </c>
      <c r="W2167" s="1" t="str">
        <f t="shared" si="269"/>
        <v>Post-calc.</v>
      </c>
      <c r="X2167" s="1" t="b">
        <f t="shared" si="270"/>
        <v>1</v>
      </c>
      <c r="Z2167" s="3">
        <f t="shared" si="271"/>
        <v>9.9999999974897946E-5</v>
      </c>
    </row>
    <row r="2168" spans="1:28" x14ac:dyDescent="0.2">
      <c r="A2168" s="25" t="s">
        <v>4773</v>
      </c>
      <c r="B2168" s="9" t="str">
        <f t="shared" si="266"/>
        <v>A4219</v>
      </c>
      <c r="C2168" s="30">
        <v>1647.49</v>
      </c>
      <c r="D2168" s="30">
        <v>1647.49</v>
      </c>
      <c r="E2168" s="32">
        <v>42313</v>
      </c>
      <c r="F2168" s="27" t="s">
        <v>4275</v>
      </c>
      <c r="G2168" s="34" t="s">
        <v>5525</v>
      </c>
      <c r="H2168" s="10" t="str">
        <f t="shared" si="267"/>
        <v>Post-calc.</v>
      </c>
      <c r="I2168" s="3">
        <f t="shared" si="264"/>
        <v>0</v>
      </c>
      <c r="M2168" s="7" t="s">
        <v>2195</v>
      </c>
      <c r="N2168" s="9" t="str">
        <f t="shared" si="265"/>
        <v>A6794</v>
      </c>
      <c r="O2168" s="3">
        <v>1040.8418999999999</v>
      </c>
      <c r="P2168" s="3">
        <v>2413.5655000000002</v>
      </c>
      <c r="Q2168" s="1" t="s">
        <v>8</v>
      </c>
      <c r="R2168" s="1" t="s">
        <v>9</v>
      </c>
      <c r="S2168" s="1" t="s">
        <v>10</v>
      </c>
      <c r="T2168" s="1" t="s">
        <v>648</v>
      </c>
      <c r="V2168" s="21" t="str">
        <f t="shared" si="268"/>
        <v>Pre-calc.</v>
      </c>
      <c r="W2168" s="22" t="str">
        <f t="shared" si="269"/>
        <v>Post-calc.</v>
      </c>
      <c r="X2168" s="22" t="b">
        <f t="shared" si="270"/>
        <v>0</v>
      </c>
      <c r="Y2168" s="42" t="s">
        <v>5957</v>
      </c>
      <c r="Z2168" s="40">
        <f t="shared" si="271"/>
        <v>-2413.5655000000002</v>
      </c>
      <c r="AA2168" s="42" t="s">
        <v>5958</v>
      </c>
      <c r="AB2168" s="1" t="s">
        <v>5963</v>
      </c>
    </row>
    <row r="2169" spans="1:28" x14ac:dyDescent="0.2">
      <c r="A2169" s="25" t="s">
        <v>4774</v>
      </c>
      <c r="B2169" s="9" t="str">
        <f t="shared" si="266"/>
        <v>A4235</v>
      </c>
      <c r="C2169" s="30">
        <v>536.57650000000001</v>
      </c>
      <c r="D2169" s="30">
        <v>555.96469999999999</v>
      </c>
      <c r="E2169" s="32">
        <v>42318</v>
      </c>
      <c r="F2169" s="27" t="s">
        <v>4424</v>
      </c>
      <c r="G2169" s="34" t="s">
        <v>5532</v>
      </c>
      <c r="H2169" s="10" t="str">
        <f t="shared" si="267"/>
        <v>Post-calc.</v>
      </c>
      <c r="I2169" s="3">
        <f t="shared" si="264"/>
        <v>0</v>
      </c>
      <c r="M2169" s="7" t="s">
        <v>2196</v>
      </c>
      <c r="N2169" s="9" t="str">
        <f t="shared" si="265"/>
        <v>A6798</v>
      </c>
      <c r="O2169" s="3">
        <v>13565.8717</v>
      </c>
      <c r="P2169" s="3">
        <v>13565.8717</v>
      </c>
      <c r="Q2169" s="1" t="s">
        <v>14</v>
      </c>
      <c r="R2169" s="1" t="s">
        <v>9</v>
      </c>
      <c r="S2169" s="1" t="s">
        <v>10</v>
      </c>
      <c r="T2169" s="1" t="s">
        <v>69</v>
      </c>
      <c r="V2169" s="19" t="str">
        <f t="shared" si="268"/>
        <v>Pre-calc.</v>
      </c>
      <c r="W2169" s="1" t="str">
        <f t="shared" si="269"/>
        <v>Pre-calc.</v>
      </c>
      <c r="X2169" s="1" t="b">
        <f t="shared" si="270"/>
        <v>1</v>
      </c>
      <c r="Z2169" s="3">
        <f t="shared" si="271"/>
        <v>0</v>
      </c>
    </row>
    <row r="2170" spans="1:28" x14ac:dyDescent="0.2">
      <c r="A2170" s="25" t="s">
        <v>4775</v>
      </c>
      <c r="B2170" s="9" t="str">
        <f t="shared" si="266"/>
        <v>A4236</v>
      </c>
      <c r="C2170" s="30">
        <v>340</v>
      </c>
      <c r="D2170" s="30">
        <v>340</v>
      </c>
      <c r="E2170" s="32">
        <v>42521</v>
      </c>
      <c r="F2170" s="27" t="s">
        <v>2660</v>
      </c>
      <c r="G2170" s="34" t="s">
        <v>5534</v>
      </c>
      <c r="H2170" s="10" t="str">
        <f t="shared" si="267"/>
        <v>Post-calc.</v>
      </c>
      <c r="I2170" s="3">
        <f t="shared" si="264"/>
        <v>0</v>
      </c>
      <c r="M2170" s="7" t="s">
        <v>2197</v>
      </c>
      <c r="N2170" s="9" t="str">
        <f t="shared" si="265"/>
        <v>A6804</v>
      </c>
      <c r="O2170" s="3">
        <v>197.0566</v>
      </c>
      <c r="P2170" s="3">
        <v>197.0566</v>
      </c>
      <c r="Q2170" s="1" t="s">
        <v>8</v>
      </c>
      <c r="R2170" s="1" t="s">
        <v>9</v>
      </c>
      <c r="S2170" s="1" t="s">
        <v>10</v>
      </c>
      <c r="T2170" s="1" t="s">
        <v>1999</v>
      </c>
      <c r="V2170" s="19" t="str">
        <f t="shared" si="268"/>
        <v>Post-calc.</v>
      </c>
      <c r="W2170" s="1" t="str">
        <f t="shared" si="269"/>
        <v>Post-calc.</v>
      </c>
      <c r="X2170" s="1" t="b">
        <f t="shared" si="270"/>
        <v>1</v>
      </c>
      <c r="Z2170" s="3">
        <f t="shared" si="271"/>
        <v>0</v>
      </c>
    </row>
    <row r="2171" spans="1:28" x14ac:dyDescent="0.2">
      <c r="A2171" s="25" t="s">
        <v>4776</v>
      </c>
      <c r="B2171" s="9" t="str">
        <f t="shared" si="266"/>
        <v>A4238</v>
      </c>
      <c r="C2171" s="30">
        <v>112.9883</v>
      </c>
      <c r="D2171" s="30">
        <v>112.2466</v>
      </c>
      <c r="E2171" s="32">
        <v>42266</v>
      </c>
      <c r="F2171" s="27" t="s">
        <v>4424</v>
      </c>
      <c r="G2171" s="34" t="s">
        <v>5532</v>
      </c>
      <c r="H2171" s="10" t="str">
        <f t="shared" si="267"/>
        <v>Post-calc.</v>
      </c>
      <c r="I2171" s="3">
        <f t="shared" si="264"/>
        <v>0</v>
      </c>
      <c r="M2171" s="7" t="s">
        <v>2198</v>
      </c>
      <c r="N2171" s="9" t="str">
        <f t="shared" si="265"/>
        <v>A6823</v>
      </c>
      <c r="O2171" s="3">
        <v>7757.5909000000001</v>
      </c>
      <c r="P2171" s="3">
        <v>7757.5909000000001</v>
      </c>
      <c r="Q2171" s="1" t="s">
        <v>14</v>
      </c>
      <c r="R2171" s="1" t="s">
        <v>9</v>
      </c>
      <c r="S2171" s="1" t="s">
        <v>10</v>
      </c>
      <c r="T2171" s="1" t="s">
        <v>1528</v>
      </c>
      <c r="V2171" s="19" t="str">
        <f t="shared" si="268"/>
        <v>Pre-calc.</v>
      </c>
      <c r="W2171" s="1" t="str">
        <f t="shared" si="269"/>
        <v>Pre-calc.</v>
      </c>
      <c r="X2171" s="1" t="b">
        <f t="shared" si="270"/>
        <v>1</v>
      </c>
      <c r="Z2171" s="3">
        <f t="shared" si="271"/>
        <v>0</v>
      </c>
    </row>
    <row r="2172" spans="1:28" x14ac:dyDescent="0.2">
      <c r="A2172" s="25" t="s">
        <v>4777</v>
      </c>
      <c r="B2172" s="9" t="str">
        <f t="shared" si="266"/>
        <v>A4242</v>
      </c>
      <c r="C2172" s="30">
        <v>541</v>
      </c>
      <c r="D2172" s="30">
        <v>869</v>
      </c>
      <c r="E2172" s="32">
        <v>42521</v>
      </c>
      <c r="F2172" s="27" t="s">
        <v>2660</v>
      </c>
      <c r="G2172" s="34" t="s">
        <v>5531</v>
      </c>
      <c r="H2172" s="10" t="str">
        <f t="shared" si="267"/>
        <v>Post-calc.</v>
      </c>
      <c r="I2172" s="3">
        <f t="shared" si="264"/>
        <v>0</v>
      </c>
      <c r="M2172" s="7" t="s">
        <v>2199</v>
      </c>
      <c r="N2172" s="9" t="str">
        <f t="shared" si="265"/>
        <v>A6824</v>
      </c>
      <c r="O2172" s="3">
        <v>16853.287899999999</v>
      </c>
      <c r="P2172" s="3">
        <v>16853.287899999999</v>
      </c>
      <c r="Q2172" s="1" t="s">
        <v>14</v>
      </c>
      <c r="R2172" s="1" t="s">
        <v>9</v>
      </c>
      <c r="S2172" s="1" t="s">
        <v>10</v>
      </c>
      <c r="T2172" s="1" t="s">
        <v>1528</v>
      </c>
      <c r="V2172" s="19" t="str">
        <f t="shared" si="268"/>
        <v>Pre-calc.</v>
      </c>
      <c r="W2172" s="1" t="str">
        <f t="shared" si="269"/>
        <v>Pre-calc.</v>
      </c>
      <c r="X2172" s="1" t="b">
        <f t="shared" si="270"/>
        <v>1</v>
      </c>
      <c r="Z2172" s="3">
        <f t="shared" si="271"/>
        <v>0</v>
      </c>
    </row>
    <row r="2173" spans="1:28" x14ac:dyDescent="0.2">
      <c r="A2173" s="25" t="s">
        <v>4778</v>
      </c>
      <c r="B2173" s="9" t="str">
        <f t="shared" si="266"/>
        <v>A4246</v>
      </c>
      <c r="C2173" s="30">
        <v>1104.0899999999999</v>
      </c>
      <c r="D2173" s="30">
        <v>1246.71</v>
      </c>
      <c r="E2173" s="32">
        <v>42521</v>
      </c>
      <c r="F2173" s="27" t="s">
        <v>2660</v>
      </c>
      <c r="G2173" s="34" t="s">
        <v>5531</v>
      </c>
      <c r="H2173" s="10" t="str">
        <f t="shared" si="267"/>
        <v>Post-calc.</v>
      </c>
      <c r="I2173" s="3">
        <f t="shared" si="264"/>
        <v>0</v>
      </c>
      <c r="M2173" s="7" t="s">
        <v>2200</v>
      </c>
      <c r="N2173" s="9" t="str">
        <f t="shared" si="265"/>
        <v>A6825</v>
      </c>
      <c r="O2173" s="3">
        <v>12120.2647</v>
      </c>
      <c r="P2173" s="3">
        <v>12120.2647</v>
      </c>
      <c r="Q2173" s="1" t="s">
        <v>14</v>
      </c>
      <c r="R2173" s="1" t="s">
        <v>9</v>
      </c>
      <c r="S2173" s="1" t="s">
        <v>10</v>
      </c>
      <c r="T2173" s="1" t="s">
        <v>1528</v>
      </c>
      <c r="V2173" s="19" t="str">
        <f t="shared" si="268"/>
        <v>Pre-calc.</v>
      </c>
      <c r="W2173" s="1" t="str">
        <f t="shared" si="269"/>
        <v>Pre-calc.</v>
      </c>
      <c r="X2173" s="1" t="b">
        <f t="shared" si="270"/>
        <v>1</v>
      </c>
      <c r="Z2173" s="3">
        <f t="shared" si="271"/>
        <v>0</v>
      </c>
    </row>
    <row r="2174" spans="1:28" x14ac:dyDescent="0.2">
      <c r="A2174" s="25" t="s">
        <v>4779</v>
      </c>
      <c r="B2174" s="9" t="str">
        <f t="shared" si="266"/>
        <v>A4293</v>
      </c>
      <c r="C2174" s="30">
        <v>834.43119999999999</v>
      </c>
      <c r="D2174" s="30">
        <v>834.43</v>
      </c>
      <c r="E2174" s="32">
        <v>42265</v>
      </c>
      <c r="F2174" s="27" t="s">
        <v>4269</v>
      </c>
      <c r="G2174" s="34" t="s">
        <v>5524</v>
      </c>
      <c r="H2174" s="10" t="str">
        <f t="shared" si="267"/>
        <v>Post-calc.</v>
      </c>
      <c r="I2174" s="3">
        <f t="shared" si="264"/>
        <v>0</v>
      </c>
      <c r="M2174" s="7" t="s">
        <v>2201</v>
      </c>
      <c r="N2174" s="9" t="str">
        <f t="shared" si="265"/>
        <v>A6826</v>
      </c>
      <c r="O2174" s="3">
        <v>7588.4360999999999</v>
      </c>
      <c r="P2174" s="3">
        <v>7588.4360999999999</v>
      </c>
      <c r="Q2174" s="1" t="s">
        <v>14</v>
      </c>
      <c r="R2174" s="1" t="s">
        <v>9</v>
      </c>
      <c r="S2174" s="1" t="s">
        <v>10</v>
      </c>
      <c r="T2174" s="1" t="s">
        <v>1528</v>
      </c>
      <c r="V2174" s="19" t="str">
        <f t="shared" si="268"/>
        <v>Pre-calc.</v>
      </c>
      <c r="W2174" s="1" t="str">
        <f t="shared" si="269"/>
        <v>Pre-calc.</v>
      </c>
      <c r="X2174" s="1" t="b">
        <f t="shared" si="270"/>
        <v>1</v>
      </c>
      <c r="Z2174" s="3">
        <f t="shared" si="271"/>
        <v>0</v>
      </c>
    </row>
    <row r="2175" spans="1:28" x14ac:dyDescent="0.2">
      <c r="A2175" s="25" t="s">
        <v>4780</v>
      </c>
      <c r="B2175" s="9" t="str">
        <f t="shared" si="266"/>
        <v>A4331</v>
      </c>
      <c r="C2175" s="30">
        <v>189.95500000000001</v>
      </c>
      <c r="D2175" s="30">
        <v>189.95500000000001</v>
      </c>
      <c r="E2175" s="32">
        <v>42293</v>
      </c>
      <c r="F2175" s="27" t="s">
        <v>4632</v>
      </c>
      <c r="G2175" s="34" t="s">
        <v>5536</v>
      </c>
      <c r="H2175" s="10" t="str">
        <f t="shared" si="267"/>
        <v>Post-calc.</v>
      </c>
      <c r="I2175" s="3">
        <f t="shared" si="264"/>
        <v>0</v>
      </c>
      <c r="M2175" s="7" t="s">
        <v>2202</v>
      </c>
      <c r="N2175" s="9" t="str">
        <f t="shared" si="265"/>
        <v>A6827</v>
      </c>
      <c r="O2175" s="3">
        <v>1118.4396999999999</v>
      </c>
      <c r="P2175" s="3">
        <v>1118.4396999999999</v>
      </c>
      <c r="Q2175" s="1" t="s">
        <v>14</v>
      </c>
      <c r="R2175" s="1" t="s">
        <v>9</v>
      </c>
      <c r="S2175" s="1" t="s">
        <v>10</v>
      </c>
      <c r="T2175" s="1" t="s">
        <v>1528</v>
      </c>
      <c r="V2175" s="19" t="str">
        <f t="shared" si="268"/>
        <v>Pre-calc.</v>
      </c>
      <c r="W2175" s="1" t="str">
        <f t="shared" si="269"/>
        <v>Pre-calc.</v>
      </c>
      <c r="X2175" s="1" t="b">
        <f t="shared" si="270"/>
        <v>1</v>
      </c>
      <c r="Z2175" s="3">
        <f t="shared" si="271"/>
        <v>0</v>
      </c>
    </row>
    <row r="2176" spans="1:28" x14ac:dyDescent="0.2">
      <c r="A2176" s="25" t="s">
        <v>4781</v>
      </c>
      <c r="B2176" s="9" t="str">
        <f t="shared" si="266"/>
        <v>A4361</v>
      </c>
      <c r="C2176" s="30">
        <v>640.89</v>
      </c>
      <c r="D2176" s="30">
        <v>640.89</v>
      </c>
      <c r="E2176" s="32">
        <v>42306</v>
      </c>
      <c r="F2176" s="27" t="s">
        <v>4275</v>
      </c>
      <c r="G2176" s="34" t="s">
        <v>5525</v>
      </c>
      <c r="H2176" s="10" t="str">
        <f t="shared" si="267"/>
        <v>Post-calc.</v>
      </c>
      <c r="I2176" s="3">
        <f t="shared" si="264"/>
        <v>0</v>
      </c>
      <c r="M2176" s="7" t="s">
        <v>2203</v>
      </c>
      <c r="N2176" s="9" t="str">
        <f t="shared" si="265"/>
        <v>A6828</v>
      </c>
      <c r="O2176" s="3">
        <v>19485.680199999999</v>
      </c>
      <c r="P2176" s="3">
        <v>19485.680199999999</v>
      </c>
      <c r="Q2176" s="1" t="s">
        <v>14</v>
      </c>
      <c r="R2176" s="1" t="s">
        <v>9</v>
      </c>
      <c r="S2176" s="1" t="s">
        <v>10</v>
      </c>
      <c r="T2176" s="1" t="s">
        <v>1528</v>
      </c>
      <c r="V2176" s="19" t="str">
        <f t="shared" si="268"/>
        <v>Pre-calc.</v>
      </c>
      <c r="W2176" s="1" t="str">
        <f t="shared" si="269"/>
        <v>Pre-calc.</v>
      </c>
      <c r="X2176" s="1" t="b">
        <f t="shared" si="270"/>
        <v>1</v>
      </c>
      <c r="Z2176" s="3">
        <f t="shared" si="271"/>
        <v>0</v>
      </c>
    </row>
    <row r="2177" spans="1:26" x14ac:dyDescent="0.2">
      <c r="A2177" s="25" t="s">
        <v>4782</v>
      </c>
      <c r="B2177" s="9" t="str">
        <f t="shared" si="266"/>
        <v>A4362</v>
      </c>
      <c r="C2177" s="30">
        <v>4004.46</v>
      </c>
      <c r="D2177" s="30">
        <v>4004.46</v>
      </c>
      <c r="E2177" s="32">
        <v>42319</v>
      </c>
      <c r="F2177" s="27" t="s">
        <v>4275</v>
      </c>
      <c r="G2177" s="34" t="s">
        <v>5525</v>
      </c>
      <c r="H2177" s="10" t="str">
        <f t="shared" si="267"/>
        <v>Post-calc.</v>
      </c>
      <c r="I2177" s="3">
        <f t="shared" si="264"/>
        <v>0</v>
      </c>
      <c r="M2177" s="7" t="s">
        <v>2204</v>
      </c>
      <c r="N2177" s="9" t="str">
        <f t="shared" si="265"/>
        <v>A6830</v>
      </c>
      <c r="O2177" s="3">
        <v>468</v>
      </c>
      <c r="P2177" s="3">
        <v>468</v>
      </c>
      <c r="Q2177" s="1" t="s">
        <v>8</v>
      </c>
      <c r="R2177" s="1" t="s">
        <v>9</v>
      </c>
      <c r="S2177" s="1" t="s">
        <v>10</v>
      </c>
      <c r="T2177" s="1" t="s">
        <v>1267</v>
      </c>
      <c r="V2177" s="19" t="str">
        <f t="shared" si="268"/>
        <v>Post-calc.</v>
      </c>
      <c r="W2177" s="1" t="str">
        <f t="shared" si="269"/>
        <v>Post-calc.</v>
      </c>
      <c r="X2177" s="1" t="b">
        <f t="shared" si="270"/>
        <v>1</v>
      </c>
      <c r="Z2177" s="3">
        <f t="shared" si="271"/>
        <v>0</v>
      </c>
    </row>
    <row r="2178" spans="1:26" x14ac:dyDescent="0.2">
      <c r="A2178" s="25" t="s">
        <v>4783</v>
      </c>
      <c r="B2178" s="9" t="str">
        <f t="shared" si="266"/>
        <v>A4363</v>
      </c>
      <c r="C2178" s="30">
        <v>2779.21</v>
      </c>
      <c r="D2178" s="30">
        <v>2779.21</v>
      </c>
      <c r="E2178" s="32">
        <v>42326</v>
      </c>
      <c r="F2178" s="27" t="s">
        <v>4275</v>
      </c>
      <c r="G2178" s="34" t="s">
        <v>5525</v>
      </c>
      <c r="H2178" s="10" t="str">
        <f t="shared" si="267"/>
        <v>Post-calc.</v>
      </c>
      <c r="I2178" s="3">
        <f t="shared" si="264"/>
        <v>0</v>
      </c>
      <c r="M2178" s="7" t="s">
        <v>2205</v>
      </c>
      <c r="N2178" s="9" t="str">
        <f t="shared" si="265"/>
        <v>A6832</v>
      </c>
      <c r="O2178" s="3">
        <v>40.365900000000003</v>
      </c>
      <c r="P2178" s="3">
        <v>40.365900000000003</v>
      </c>
      <c r="Q2178" s="1" t="s">
        <v>8</v>
      </c>
      <c r="R2178" s="1" t="s">
        <v>9</v>
      </c>
      <c r="S2178" s="1" t="s">
        <v>10</v>
      </c>
      <c r="T2178" s="1" t="s">
        <v>1466</v>
      </c>
      <c r="V2178" s="19" t="str">
        <f t="shared" si="268"/>
        <v>Post-calc.</v>
      </c>
      <c r="W2178" s="1" t="str">
        <f t="shared" si="269"/>
        <v>Post-calc.</v>
      </c>
      <c r="X2178" s="1" t="b">
        <f t="shared" si="270"/>
        <v>1</v>
      </c>
      <c r="Z2178" s="3">
        <f t="shared" si="271"/>
        <v>0</v>
      </c>
    </row>
    <row r="2179" spans="1:26" x14ac:dyDescent="0.2">
      <c r="A2179" s="25" t="s">
        <v>4784</v>
      </c>
      <c r="B2179" s="9" t="str">
        <f t="shared" si="266"/>
        <v>A4364</v>
      </c>
      <c r="C2179" s="30">
        <v>695.28</v>
      </c>
      <c r="D2179" s="30">
        <v>777.85</v>
      </c>
      <c r="E2179" s="32">
        <v>42521</v>
      </c>
      <c r="F2179" s="27" t="s">
        <v>2660</v>
      </c>
      <c r="G2179" s="34" t="s">
        <v>5531</v>
      </c>
      <c r="H2179" s="10" t="str">
        <f t="shared" si="267"/>
        <v>Post-calc.</v>
      </c>
      <c r="I2179" s="3">
        <f t="shared" si="264"/>
        <v>0</v>
      </c>
      <c r="M2179" s="7" t="s">
        <v>2206</v>
      </c>
      <c r="N2179" s="9" t="str">
        <f t="shared" si="265"/>
        <v>A6833</v>
      </c>
      <c r="O2179" s="3">
        <v>329.52749999999997</v>
      </c>
      <c r="P2179" s="3">
        <v>329.52749999999997</v>
      </c>
      <c r="Q2179" s="1" t="s">
        <v>8</v>
      </c>
      <c r="R2179" s="1" t="s">
        <v>9</v>
      </c>
      <c r="S2179" s="1" t="s">
        <v>10</v>
      </c>
      <c r="T2179" s="1" t="s">
        <v>1466</v>
      </c>
      <c r="V2179" s="19" t="str">
        <f t="shared" si="268"/>
        <v>Post-calc.</v>
      </c>
      <c r="W2179" s="1" t="str">
        <f t="shared" si="269"/>
        <v>Post-calc.</v>
      </c>
      <c r="X2179" s="1" t="b">
        <f t="shared" si="270"/>
        <v>1</v>
      </c>
      <c r="Z2179" s="3">
        <f t="shared" si="271"/>
        <v>0</v>
      </c>
    </row>
    <row r="2180" spans="1:26" x14ac:dyDescent="0.2">
      <c r="A2180" s="25" t="s">
        <v>4785</v>
      </c>
      <c r="B2180" s="9" t="str">
        <f t="shared" si="266"/>
        <v>A4371</v>
      </c>
      <c r="C2180" s="30">
        <v>664.97860000000003</v>
      </c>
      <c r="D2180" s="30">
        <v>670.12220000000002</v>
      </c>
      <c r="E2180" s="32"/>
      <c r="F2180" s="27" t="s">
        <v>1446</v>
      </c>
      <c r="G2180" s="34" t="s">
        <v>5527</v>
      </c>
      <c r="H2180" s="10" t="str">
        <f t="shared" si="267"/>
        <v>Pre-calc.</v>
      </c>
      <c r="I2180" s="3">
        <f t="shared" ref="I2180:I2243" si="272">+VLOOKUP(B2180,$N$4:$P$2559,2,FALSE)-C2180</f>
        <v>0</v>
      </c>
      <c r="M2180" s="7" t="s">
        <v>2207</v>
      </c>
      <c r="N2180" s="9" t="str">
        <f t="shared" ref="N2180:N2243" si="273">+LEFT(M2180,5)</f>
        <v>A6834</v>
      </c>
      <c r="O2180" s="3">
        <v>145.971</v>
      </c>
      <c r="P2180" s="3">
        <v>145.971</v>
      </c>
      <c r="Q2180" s="1" t="s">
        <v>8</v>
      </c>
      <c r="R2180" s="1" t="s">
        <v>9</v>
      </c>
      <c r="S2180" s="1" t="s">
        <v>10</v>
      </c>
      <c r="T2180" s="1" t="s">
        <v>1466</v>
      </c>
      <c r="V2180" s="19" t="str">
        <f t="shared" si="268"/>
        <v>Post-calc.</v>
      </c>
      <c r="W2180" s="1" t="str">
        <f t="shared" si="269"/>
        <v>Post-calc.</v>
      </c>
      <c r="X2180" s="1" t="b">
        <f t="shared" si="270"/>
        <v>1</v>
      </c>
      <c r="Z2180" s="3">
        <f t="shared" si="271"/>
        <v>0</v>
      </c>
    </row>
    <row r="2181" spans="1:26" x14ac:dyDescent="0.2">
      <c r="A2181" s="25" t="s">
        <v>4786</v>
      </c>
      <c r="B2181" s="9" t="str">
        <f t="shared" ref="B2181:B2244" si="274">+LEFT(A2181,5)</f>
        <v>A4372</v>
      </c>
      <c r="C2181" s="30">
        <v>383.04579999999999</v>
      </c>
      <c r="D2181" s="30">
        <v>386.27080000000001</v>
      </c>
      <c r="E2181" s="32"/>
      <c r="F2181" s="27" t="s">
        <v>1446</v>
      </c>
      <c r="G2181" s="34" t="s">
        <v>5527</v>
      </c>
      <c r="H2181" s="10" t="str">
        <f t="shared" ref="H2181:H2244" si="275">+IF(E2181&gt;1,"Post-calc.","Pre-calc.")</f>
        <v>Pre-calc.</v>
      </c>
      <c r="I2181" s="3">
        <f t="shared" si="272"/>
        <v>0</v>
      </c>
      <c r="M2181" s="7" t="s">
        <v>2208</v>
      </c>
      <c r="N2181" s="9" t="str">
        <f t="shared" si="273"/>
        <v>A6835</v>
      </c>
      <c r="O2181" s="3">
        <v>404.69850000000002</v>
      </c>
      <c r="P2181" s="3">
        <v>404.69850000000002</v>
      </c>
      <c r="Q2181" s="1" t="s">
        <v>8</v>
      </c>
      <c r="R2181" s="1" t="s">
        <v>9</v>
      </c>
      <c r="S2181" s="1" t="s">
        <v>10</v>
      </c>
      <c r="T2181" s="1" t="s">
        <v>1466</v>
      </c>
      <c r="V2181" s="19" t="str">
        <f t="shared" ref="V2181:V2244" si="276">+VLOOKUP(N2181,$B$4:$H$2903,7,FALSE)</f>
        <v>Post-calc.</v>
      </c>
      <c r="W2181" s="1" t="str">
        <f t="shared" ref="W2181:W2244" si="277">+Q2181</f>
        <v>Post-calc.</v>
      </c>
      <c r="X2181" s="1" t="b">
        <f t="shared" ref="X2181:X2244" si="278">+V2181=W2181</f>
        <v>1</v>
      </c>
      <c r="Z2181" s="3">
        <f t="shared" ref="Z2181:Z2244" si="279">+IF(Q2181="Post-calc.",VLOOKUP(N2181,$B$4:$H$2903,3,FALSE)-P2181,VLOOKUP(N2181,$B$4:$H$2903,2,FALSE)-P2181)</f>
        <v>0</v>
      </c>
    </row>
    <row r="2182" spans="1:26" x14ac:dyDescent="0.2">
      <c r="A2182" s="25" t="s">
        <v>4787</v>
      </c>
      <c r="B2182" s="9" t="str">
        <f t="shared" si="274"/>
        <v>A4373</v>
      </c>
      <c r="C2182" s="30">
        <v>948.6232</v>
      </c>
      <c r="D2182" s="30">
        <v>954.92420000000004</v>
      </c>
      <c r="E2182" s="32"/>
      <c r="F2182" s="27" t="s">
        <v>1446</v>
      </c>
      <c r="G2182" s="34" t="s">
        <v>5527</v>
      </c>
      <c r="H2182" s="10" t="str">
        <f t="shared" si="275"/>
        <v>Pre-calc.</v>
      </c>
      <c r="I2182" s="3">
        <f t="shared" si="272"/>
        <v>0</v>
      </c>
      <c r="M2182" s="7" t="s">
        <v>2209</v>
      </c>
      <c r="N2182" s="9" t="str">
        <f t="shared" si="273"/>
        <v>A6836</v>
      </c>
      <c r="O2182" s="3">
        <v>164.7638</v>
      </c>
      <c r="P2182" s="3">
        <v>164.7638</v>
      </c>
      <c r="Q2182" s="1" t="s">
        <v>8</v>
      </c>
      <c r="R2182" s="1" t="s">
        <v>9</v>
      </c>
      <c r="S2182" s="1" t="s">
        <v>10</v>
      </c>
      <c r="T2182" s="1" t="s">
        <v>1466</v>
      </c>
      <c r="V2182" s="19" t="str">
        <f t="shared" si="276"/>
        <v>Post-calc.</v>
      </c>
      <c r="W2182" s="1" t="str">
        <f t="shared" si="277"/>
        <v>Post-calc.</v>
      </c>
      <c r="X2182" s="1" t="b">
        <f t="shared" si="278"/>
        <v>1</v>
      </c>
      <c r="Z2182" s="3">
        <f t="shared" si="279"/>
        <v>0</v>
      </c>
    </row>
    <row r="2183" spans="1:26" x14ac:dyDescent="0.2">
      <c r="A2183" s="25" t="s">
        <v>4788</v>
      </c>
      <c r="B2183" s="9" t="str">
        <f t="shared" si="274"/>
        <v>A4374</v>
      </c>
      <c r="C2183" s="30">
        <v>725.31399999999996</v>
      </c>
      <c r="D2183" s="30">
        <v>727.27269999999999</v>
      </c>
      <c r="E2183" s="32"/>
      <c r="F2183" s="27" t="s">
        <v>1446</v>
      </c>
      <c r="G2183" s="34" t="s">
        <v>5527</v>
      </c>
      <c r="H2183" s="10" t="str">
        <f t="shared" si="275"/>
        <v>Pre-calc.</v>
      </c>
      <c r="I2183" s="3">
        <f t="shared" si="272"/>
        <v>0</v>
      </c>
      <c r="M2183" s="7" t="s">
        <v>2210</v>
      </c>
      <c r="N2183" s="9" t="str">
        <f t="shared" si="273"/>
        <v>A6837</v>
      </c>
      <c r="O2183" s="3">
        <v>164.7638</v>
      </c>
      <c r="P2183" s="3">
        <v>164.7638</v>
      </c>
      <c r="Q2183" s="1" t="s">
        <v>8</v>
      </c>
      <c r="R2183" s="1" t="s">
        <v>9</v>
      </c>
      <c r="S2183" s="1" t="s">
        <v>10</v>
      </c>
      <c r="T2183" s="1" t="s">
        <v>1466</v>
      </c>
      <c r="V2183" s="19" t="str">
        <f t="shared" si="276"/>
        <v>Post-calc.</v>
      </c>
      <c r="W2183" s="1" t="str">
        <f t="shared" si="277"/>
        <v>Post-calc.</v>
      </c>
      <c r="X2183" s="1" t="b">
        <f t="shared" si="278"/>
        <v>1</v>
      </c>
      <c r="Z2183" s="3">
        <f t="shared" si="279"/>
        <v>0</v>
      </c>
    </row>
    <row r="2184" spans="1:26" x14ac:dyDescent="0.2">
      <c r="A2184" s="25" t="s">
        <v>4789</v>
      </c>
      <c r="B2184" s="9" t="str">
        <f t="shared" si="274"/>
        <v>A4450</v>
      </c>
      <c r="C2184" s="30">
        <v>404.45319999999998</v>
      </c>
      <c r="D2184" s="30">
        <v>417.01159999999999</v>
      </c>
      <c r="E2184" s="32">
        <v>42349</v>
      </c>
      <c r="F2184" s="27" t="s">
        <v>4424</v>
      </c>
      <c r="G2184" s="34" t="s">
        <v>5532</v>
      </c>
      <c r="H2184" s="10" t="str">
        <f t="shared" si="275"/>
        <v>Post-calc.</v>
      </c>
      <c r="I2184" s="3">
        <f t="shared" si="272"/>
        <v>0</v>
      </c>
      <c r="M2184" s="7" t="s">
        <v>2211</v>
      </c>
      <c r="N2184" s="9" t="str">
        <f t="shared" si="273"/>
        <v>A6838</v>
      </c>
      <c r="O2184" s="3">
        <v>164.76499999999999</v>
      </c>
      <c r="P2184" s="3">
        <v>164.7638</v>
      </c>
      <c r="Q2184" s="1" t="s">
        <v>8</v>
      </c>
      <c r="R2184" s="1" t="s">
        <v>9</v>
      </c>
      <c r="S2184" s="1" t="s">
        <v>10</v>
      </c>
      <c r="T2184" s="1" t="s">
        <v>1466</v>
      </c>
      <c r="V2184" s="19" t="str">
        <f t="shared" si="276"/>
        <v>Post-calc.</v>
      </c>
      <c r="W2184" s="1" t="str">
        <f t="shared" si="277"/>
        <v>Post-calc.</v>
      </c>
      <c r="X2184" s="1" t="b">
        <f t="shared" si="278"/>
        <v>1</v>
      </c>
      <c r="Z2184" s="3">
        <f t="shared" si="279"/>
        <v>0</v>
      </c>
    </row>
    <row r="2185" spans="1:26" x14ac:dyDescent="0.2">
      <c r="A2185" s="25" t="s">
        <v>4790</v>
      </c>
      <c r="B2185" s="9" t="str">
        <f t="shared" si="274"/>
        <v>A4451</v>
      </c>
      <c r="C2185" s="30">
        <v>411.39760000000001</v>
      </c>
      <c r="D2185" s="30">
        <v>542.63760000000002</v>
      </c>
      <c r="E2185" s="32">
        <v>42283</v>
      </c>
      <c r="F2185" s="27" t="s">
        <v>4424</v>
      </c>
      <c r="G2185" s="34" t="s">
        <v>5532</v>
      </c>
      <c r="H2185" s="10" t="str">
        <f t="shared" si="275"/>
        <v>Post-calc.</v>
      </c>
      <c r="I2185" s="3">
        <f t="shared" si="272"/>
        <v>0</v>
      </c>
      <c r="M2185" s="7" t="s">
        <v>2212</v>
      </c>
      <c r="N2185" s="9" t="str">
        <f t="shared" si="273"/>
        <v>A6839</v>
      </c>
      <c r="O2185" s="3">
        <v>221.142</v>
      </c>
      <c r="P2185" s="3">
        <v>221.142</v>
      </c>
      <c r="Q2185" s="1" t="s">
        <v>8</v>
      </c>
      <c r="R2185" s="1" t="s">
        <v>9</v>
      </c>
      <c r="S2185" s="1" t="s">
        <v>10</v>
      </c>
      <c r="T2185" s="1" t="s">
        <v>1466</v>
      </c>
      <c r="V2185" s="19" t="str">
        <f t="shared" si="276"/>
        <v>Post-calc.</v>
      </c>
      <c r="W2185" s="1" t="str">
        <f t="shared" si="277"/>
        <v>Post-calc.</v>
      </c>
      <c r="X2185" s="1" t="b">
        <f t="shared" si="278"/>
        <v>1</v>
      </c>
      <c r="Z2185" s="3">
        <f t="shared" si="279"/>
        <v>0</v>
      </c>
    </row>
    <row r="2186" spans="1:26" x14ac:dyDescent="0.2">
      <c r="A2186" s="25" t="s">
        <v>4791</v>
      </c>
      <c r="B2186" s="9" t="str">
        <f t="shared" si="274"/>
        <v>A4452</v>
      </c>
      <c r="C2186" s="30">
        <v>1564.5797</v>
      </c>
      <c r="D2186" s="30">
        <v>1501.3004000000001</v>
      </c>
      <c r="E2186" s="32"/>
      <c r="F2186" s="27" t="s">
        <v>4424</v>
      </c>
      <c r="G2186" s="34" t="s">
        <v>5532</v>
      </c>
      <c r="H2186" s="10" t="str">
        <f t="shared" si="275"/>
        <v>Pre-calc.</v>
      </c>
      <c r="I2186" s="3">
        <f t="shared" si="272"/>
        <v>0</v>
      </c>
      <c r="M2186" s="7" t="s">
        <v>2213</v>
      </c>
      <c r="N2186" s="9" t="str">
        <f t="shared" si="273"/>
        <v>A6864</v>
      </c>
      <c r="O2186" s="3">
        <v>339.90379999999999</v>
      </c>
      <c r="P2186" s="3">
        <v>339.90379999999999</v>
      </c>
      <c r="Q2186" s="1" t="s">
        <v>14</v>
      </c>
      <c r="R2186" s="1" t="s">
        <v>9</v>
      </c>
      <c r="S2186" s="1" t="s">
        <v>10</v>
      </c>
      <c r="T2186" s="1" t="s">
        <v>1528</v>
      </c>
      <c r="V2186" s="19" t="str">
        <f t="shared" si="276"/>
        <v>Pre-calc.</v>
      </c>
      <c r="W2186" s="1" t="str">
        <f t="shared" si="277"/>
        <v>Pre-calc.</v>
      </c>
      <c r="X2186" s="1" t="b">
        <f t="shared" si="278"/>
        <v>1</v>
      </c>
      <c r="Z2186" s="3">
        <f t="shared" si="279"/>
        <v>0</v>
      </c>
    </row>
    <row r="2187" spans="1:26" x14ac:dyDescent="0.2">
      <c r="A2187" s="25" t="s">
        <v>4792</v>
      </c>
      <c r="B2187" s="9" t="str">
        <f t="shared" si="274"/>
        <v>A4453</v>
      </c>
      <c r="C2187" s="30">
        <v>80.457899999999995</v>
      </c>
      <c r="D2187" s="30">
        <v>84.080799999999996</v>
      </c>
      <c r="E2187" s="32">
        <v>42331</v>
      </c>
      <c r="F2187" s="27" t="s">
        <v>4424</v>
      </c>
      <c r="G2187" s="34" t="s">
        <v>5532</v>
      </c>
      <c r="H2187" s="10" t="str">
        <f t="shared" si="275"/>
        <v>Post-calc.</v>
      </c>
      <c r="I2187" s="3">
        <f t="shared" si="272"/>
        <v>0</v>
      </c>
      <c r="M2187" s="7" t="s">
        <v>2214</v>
      </c>
      <c r="N2187" s="9" t="str">
        <f t="shared" si="273"/>
        <v>A6865</v>
      </c>
      <c r="O2187" s="3">
        <v>587.34299999999996</v>
      </c>
      <c r="P2187" s="3">
        <v>596.31299999999999</v>
      </c>
      <c r="Q2187" s="1" t="s">
        <v>8</v>
      </c>
      <c r="R2187" s="1" t="s">
        <v>9</v>
      </c>
      <c r="S2187" s="1" t="s">
        <v>10</v>
      </c>
      <c r="T2187" s="1" t="s">
        <v>1528</v>
      </c>
      <c r="V2187" s="19" t="str">
        <f t="shared" si="276"/>
        <v>Post-calc.</v>
      </c>
      <c r="W2187" s="1" t="str">
        <f t="shared" si="277"/>
        <v>Post-calc.</v>
      </c>
      <c r="X2187" s="1" t="b">
        <f t="shared" si="278"/>
        <v>1</v>
      </c>
      <c r="Z2187" s="3">
        <f t="shared" si="279"/>
        <v>0</v>
      </c>
    </row>
    <row r="2188" spans="1:26" x14ac:dyDescent="0.2">
      <c r="A2188" s="25" t="s">
        <v>4793</v>
      </c>
      <c r="B2188" s="9" t="str">
        <f t="shared" si="274"/>
        <v>A4455</v>
      </c>
      <c r="C2188" s="30">
        <v>276.02</v>
      </c>
      <c r="D2188" s="30">
        <v>281.2</v>
      </c>
      <c r="E2188" s="32">
        <v>42338</v>
      </c>
      <c r="F2188" s="27" t="s">
        <v>4164</v>
      </c>
      <c r="G2188" s="34" t="s">
        <v>5522</v>
      </c>
      <c r="H2188" s="10" t="str">
        <f t="shared" si="275"/>
        <v>Post-calc.</v>
      </c>
      <c r="I2188" s="3">
        <f t="shared" si="272"/>
        <v>0</v>
      </c>
      <c r="M2188" s="7" t="s">
        <v>2215</v>
      </c>
      <c r="N2188" s="9" t="str">
        <f t="shared" si="273"/>
        <v>A6866</v>
      </c>
      <c r="O2188" s="3">
        <v>1312.1275000000001</v>
      </c>
      <c r="P2188" s="3">
        <v>1319.5072</v>
      </c>
      <c r="Q2188" s="1" t="s">
        <v>8</v>
      </c>
      <c r="R2188" s="1" t="s">
        <v>9</v>
      </c>
      <c r="S2188" s="1" t="s">
        <v>10</v>
      </c>
      <c r="T2188" s="1" t="s">
        <v>1528</v>
      </c>
      <c r="V2188" s="19" t="str">
        <f t="shared" si="276"/>
        <v>Post-calc.</v>
      </c>
      <c r="W2188" s="1" t="str">
        <f t="shared" si="277"/>
        <v>Post-calc.</v>
      </c>
      <c r="X2188" s="1" t="b">
        <f t="shared" si="278"/>
        <v>1</v>
      </c>
      <c r="Z2188" s="3">
        <f t="shared" si="279"/>
        <v>0</v>
      </c>
    </row>
    <row r="2189" spans="1:26" x14ac:dyDescent="0.2">
      <c r="A2189" s="25" t="s">
        <v>4794</v>
      </c>
      <c r="B2189" s="9" t="str">
        <f t="shared" si="274"/>
        <v>A4456</v>
      </c>
      <c r="C2189" s="30">
        <v>294.06</v>
      </c>
      <c r="D2189" s="30">
        <v>295.62</v>
      </c>
      <c r="E2189" s="32">
        <v>42293</v>
      </c>
      <c r="F2189" s="27" t="s">
        <v>4164</v>
      </c>
      <c r="G2189" s="34" t="s">
        <v>5522</v>
      </c>
      <c r="H2189" s="10" t="str">
        <f t="shared" si="275"/>
        <v>Post-calc.</v>
      </c>
      <c r="I2189" s="3">
        <f t="shared" si="272"/>
        <v>0</v>
      </c>
      <c r="M2189" s="7" t="s">
        <v>2216</v>
      </c>
      <c r="N2189" s="9" t="str">
        <f t="shared" si="273"/>
        <v>A6868</v>
      </c>
      <c r="O2189" s="3">
        <v>1354.0941</v>
      </c>
      <c r="P2189" s="3">
        <v>1390.5712000000001</v>
      </c>
      <c r="Q2189" s="1" t="s">
        <v>8</v>
      </c>
      <c r="R2189" s="1" t="s">
        <v>9</v>
      </c>
      <c r="S2189" s="1" t="s">
        <v>10</v>
      </c>
      <c r="T2189" s="1" t="s">
        <v>1528</v>
      </c>
      <c r="V2189" s="19" t="str">
        <f t="shared" si="276"/>
        <v>Post-calc.</v>
      </c>
      <c r="W2189" s="1" t="str">
        <f t="shared" si="277"/>
        <v>Post-calc.</v>
      </c>
      <c r="X2189" s="1" t="b">
        <f t="shared" si="278"/>
        <v>1</v>
      </c>
      <c r="Z2189" s="3">
        <f t="shared" si="279"/>
        <v>0</v>
      </c>
    </row>
    <row r="2190" spans="1:26" x14ac:dyDescent="0.2">
      <c r="A2190" s="25" t="s">
        <v>4795</v>
      </c>
      <c r="B2190" s="9" t="str">
        <f t="shared" si="274"/>
        <v>A4502</v>
      </c>
      <c r="C2190" s="30">
        <v>7615.31</v>
      </c>
      <c r="D2190" s="30">
        <v>7615.31</v>
      </c>
      <c r="E2190" s="32">
        <v>42292</v>
      </c>
      <c r="F2190" s="27" t="s">
        <v>4237</v>
      </c>
      <c r="G2190" s="34" t="s">
        <v>5523</v>
      </c>
      <c r="H2190" s="10" t="str">
        <f t="shared" si="275"/>
        <v>Post-calc.</v>
      </c>
      <c r="I2190" s="3">
        <f t="shared" si="272"/>
        <v>0</v>
      </c>
      <c r="M2190" s="7" t="s">
        <v>2217</v>
      </c>
      <c r="N2190" s="9" t="str">
        <f t="shared" si="273"/>
        <v>A6869</v>
      </c>
      <c r="O2190" s="3">
        <v>42608.82</v>
      </c>
      <c r="P2190" s="3">
        <v>42608.82</v>
      </c>
      <c r="Q2190" s="1" t="s">
        <v>8</v>
      </c>
      <c r="R2190" s="1" t="s">
        <v>9</v>
      </c>
      <c r="S2190" s="1" t="s">
        <v>10</v>
      </c>
      <c r="T2190" s="1" t="s">
        <v>1528</v>
      </c>
      <c r="V2190" s="19" t="str">
        <f t="shared" si="276"/>
        <v>Post-calc.</v>
      </c>
      <c r="W2190" s="1" t="str">
        <f t="shared" si="277"/>
        <v>Post-calc.</v>
      </c>
      <c r="X2190" s="1" t="b">
        <f t="shared" si="278"/>
        <v>1</v>
      </c>
      <c r="Z2190" s="3">
        <f t="shared" si="279"/>
        <v>0</v>
      </c>
    </row>
    <row r="2191" spans="1:26" x14ac:dyDescent="0.2">
      <c r="A2191" s="25" t="s">
        <v>4796</v>
      </c>
      <c r="B2191" s="9" t="str">
        <f t="shared" si="274"/>
        <v>A4503</v>
      </c>
      <c r="C2191" s="30">
        <v>399</v>
      </c>
      <c r="D2191" s="30">
        <v>399</v>
      </c>
      <c r="E2191" s="32">
        <v>42277</v>
      </c>
      <c r="F2191" s="27" t="s">
        <v>4237</v>
      </c>
      <c r="G2191" s="34" t="s">
        <v>5523</v>
      </c>
      <c r="H2191" s="10" t="str">
        <f t="shared" si="275"/>
        <v>Post-calc.</v>
      </c>
      <c r="I2191" s="3">
        <f t="shared" si="272"/>
        <v>0</v>
      </c>
      <c r="M2191" s="7" t="s">
        <v>2218</v>
      </c>
      <c r="N2191" s="9" t="str">
        <f t="shared" si="273"/>
        <v>A6870</v>
      </c>
      <c r="O2191" s="3">
        <v>557.81659999999999</v>
      </c>
      <c r="P2191" s="3">
        <v>559.75930000000005</v>
      </c>
      <c r="Q2191" s="1" t="s">
        <v>8</v>
      </c>
      <c r="R2191" s="1" t="s">
        <v>9</v>
      </c>
      <c r="S2191" s="1" t="s">
        <v>10</v>
      </c>
      <c r="T2191" s="1" t="s">
        <v>1528</v>
      </c>
      <c r="V2191" s="19" t="str">
        <f t="shared" si="276"/>
        <v>Post-calc.</v>
      </c>
      <c r="W2191" s="1" t="str">
        <f t="shared" si="277"/>
        <v>Post-calc.</v>
      </c>
      <c r="X2191" s="1" t="b">
        <f t="shared" si="278"/>
        <v>1</v>
      </c>
      <c r="Z2191" s="3">
        <f t="shared" si="279"/>
        <v>0</v>
      </c>
    </row>
    <row r="2192" spans="1:26" x14ac:dyDescent="0.2">
      <c r="A2192" s="25" t="s">
        <v>4797</v>
      </c>
      <c r="B2192" s="9" t="str">
        <f t="shared" si="274"/>
        <v>A4517</v>
      </c>
      <c r="C2192" s="30">
        <v>4544.232</v>
      </c>
      <c r="D2192" s="30">
        <v>4517.7439999999997</v>
      </c>
      <c r="E2192" s="32"/>
      <c r="F2192" s="27" t="s">
        <v>1446</v>
      </c>
      <c r="G2192" s="34" t="s">
        <v>5527</v>
      </c>
      <c r="H2192" s="10" t="str">
        <f t="shared" si="275"/>
        <v>Pre-calc.</v>
      </c>
      <c r="I2192" s="3">
        <f t="shared" si="272"/>
        <v>0</v>
      </c>
      <c r="M2192" s="7" t="s">
        <v>2219</v>
      </c>
      <c r="N2192" s="9" t="str">
        <f t="shared" si="273"/>
        <v>A6871</v>
      </c>
      <c r="O2192" s="3">
        <v>3067.0898999999999</v>
      </c>
      <c r="P2192" s="3">
        <v>3067.0898999999999</v>
      </c>
      <c r="Q2192" s="1" t="s">
        <v>14</v>
      </c>
      <c r="R2192" s="1" t="s">
        <v>9</v>
      </c>
      <c r="S2192" s="1" t="s">
        <v>10</v>
      </c>
      <c r="T2192" s="1" t="s">
        <v>1528</v>
      </c>
      <c r="V2192" s="19" t="str">
        <f t="shared" si="276"/>
        <v>Pre-calc.</v>
      </c>
      <c r="W2192" s="1" t="str">
        <f t="shared" si="277"/>
        <v>Pre-calc.</v>
      </c>
      <c r="X2192" s="1" t="b">
        <f t="shared" si="278"/>
        <v>1</v>
      </c>
      <c r="Z2192" s="3">
        <f t="shared" si="279"/>
        <v>0</v>
      </c>
    </row>
    <row r="2193" spans="1:26" x14ac:dyDescent="0.2">
      <c r="A2193" s="25" t="s">
        <v>4798</v>
      </c>
      <c r="B2193" s="9" t="str">
        <f t="shared" si="274"/>
        <v>A4521</v>
      </c>
      <c r="C2193" s="30">
        <v>484.07780000000002</v>
      </c>
      <c r="D2193" s="30">
        <v>501.57830000000001</v>
      </c>
      <c r="E2193" s="32">
        <v>42318</v>
      </c>
      <c r="F2193" s="27" t="s">
        <v>4424</v>
      </c>
      <c r="G2193" s="34" t="s">
        <v>5532</v>
      </c>
      <c r="H2193" s="10" t="str">
        <f t="shared" si="275"/>
        <v>Post-calc.</v>
      </c>
      <c r="I2193" s="3">
        <f t="shared" si="272"/>
        <v>0</v>
      </c>
      <c r="M2193" s="7" t="s">
        <v>2220</v>
      </c>
      <c r="N2193" s="9" t="str">
        <f t="shared" si="273"/>
        <v>A6873</v>
      </c>
      <c r="O2193" s="3">
        <v>942.68499999999995</v>
      </c>
      <c r="P2193" s="3">
        <v>945.26239999999996</v>
      </c>
      <c r="Q2193" s="1" t="s">
        <v>8</v>
      </c>
      <c r="R2193" s="1" t="s">
        <v>9</v>
      </c>
      <c r="S2193" s="1" t="s">
        <v>10</v>
      </c>
      <c r="T2193" s="1" t="s">
        <v>1528</v>
      </c>
      <c r="V2193" s="19" t="str">
        <f t="shared" si="276"/>
        <v>Post-calc.</v>
      </c>
      <c r="W2193" s="1" t="str">
        <f t="shared" si="277"/>
        <v>Post-calc.</v>
      </c>
      <c r="X2193" s="1" t="b">
        <f t="shared" si="278"/>
        <v>1</v>
      </c>
      <c r="Z2193" s="3">
        <f t="shared" si="279"/>
        <v>0</v>
      </c>
    </row>
    <row r="2194" spans="1:26" x14ac:dyDescent="0.2">
      <c r="A2194" s="25" t="s">
        <v>4799</v>
      </c>
      <c r="B2194" s="9" t="str">
        <f t="shared" si="274"/>
        <v>A4522</v>
      </c>
      <c r="C2194" s="30">
        <v>224.73079999999999</v>
      </c>
      <c r="D2194" s="30">
        <v>234.48849999999999</v>
      </c>
      <c r="E2194" s="32">
        <v>42317</v>
      </c>
      <c r="F2194" s="27" t="s">
        <v>4424</v>
      </c>
      <c r="G2194" s="34" t="s">
        <v>5532</v>
      </c>
      <c r="H2194" s="10" t="str">
        <f t="shared" si="275"/>
        <v>Post-calc.</v>
      </c>
      <c r="I2194" s="3">
        <f t="shared" si="272"/>
        <v>0</v>
      </c>
      <c r="M2194" s="7" t="s">
        <v>2221</v>
      </c>
      <c r="N2194" s="9" t="str">
        <f t="shared" si="273"/>
        <v>A6874</v>
      </c>
      <c r="O2194" s="3">
        <v>58.332000000000001</v>
      </c>
      <c r="P2194" s="3">
        <v>58.332000000000001</v>
      </c>
      <c r="Q2194" s="1" t="s">
        <v>14</v>
      </c>
      <c r="R2194" s="1" t="s">
        <v>9</v>
      </c>
      <c r="S2194" s="1" t="s">
        <v>10</v>
      </c>
      <c r="T2194" s="1" t="s">
        <v>1528</v>
      </c>
      <c r="V2194" s="19" t="str">
        <f t="shared" si="276"/>
        <v>Pre-calc.</v>
      </c>
      <c r="W2194" s="1" t="str">
        <f t="shared" si="277"/>
        <v>Pre-calc.</v>
      </c>
      <c r="X2194" s="1" t="b">
        <f t="shared" si="278"/>
        <v>1</v>
      </c>
      <c r="Z2194" s="3">
        <f t="shared" si="279"/>
        <v>0</v>
      </c>
    </row>
    <row r="2195" spans="1:26" x14ac:dyDescent="0.2">
      <c r="A2195" s="25" t="s">
        <v>4800</v>
      </c>
      <c r="B2195" s="9" t="str">
        <f t="shared" si="274"/>
        <v>A4527</v>
      </c>
      <c r="C2195" s="30">
        <v>25727.457600000002</v>
      </c>
      <c r="D2195" s="30">
        <v>26855.759999999998</v>
      </c>
      <c r="E2195" s="32"/>
      <c r="F2195" s="27" t="s">
        <v>1446</v>
      </c>
      <c r="G2195" s="34" t="s">
        <v>5527</v>
      </c>
      <c r="H2195" s="10" t="str">
        <f t="shared" si="275"/>
        <v>Pre-calc.</v>
      </c>
      <c r="I2195" s="3">
        <f t="shared" si="272"/>
        <v>0</v>
      </c>
      <c r="M2195" s="7" t="s">
        <v>2222</v>
      </c>
      <c r="N2195" s="9" t="str">
        <f t="shared" si="273"/>
        <v>A6902</v>
      </c>
      <c r="O2195" s="3">
        <v>2190</v>
      </c>
      <c r="P2195" s="3">
        <v>2190</v>
      </c>
      <c r="Q2195" s="1" t="s">
        <v>14</v>
      </c>
      <c r="R2195" s="1" t="s">
        <v>9</v>
      </c>
      <c r="S2195" s="1" t="s">
        <v>10</v>
      </c>
      <c r="T2195" s="1" t="s">
        <v>69</v>
      </c>
      <c r="V2195" s="19" t="str">
        <f t="shared" si="276"/>
        <v>Pre-calc.</v>
      </c>
      <c r="W2195" s="1" t="str">
        <f t="shared" si="277"/>
        <v>Pre-calc.</v>
      </c>
      <c r="X2195" s="1" t="b">
        <f t="shared" si="278"/>
        <v>1</v>
      </c>
      <c r="Z2195" s="3">
        <f t="shared" si="279"/>
        <v>0</v>
      </c>
    </row>
    <row r="2196" spans="1:26" x14ac:dyDescent="0.2">
      <c r="A2196" s="25" t="s">
        <v>4801</v>
      </c>
      <c r="B2196" s="9" t="str">
        <f t="shared" si="274"/>
        <v>A4528</v>
      </c>
      <c r="C2196" s="30">
        <v>5696.8</v>
      </c>
      <c r="D2196" s="30">
        <v>6004.8</v>
      </c>
      <c r="E2196" s="32"/>
      <c r="F2196" s="27" t="s">
        <v>1446</v>
      </c>
      <c r="G2196" s="34" t="s">
        <v>5527</v>
      </c>
      <c r="H2196" s="10" t="str">
        <f t="shared" si="275"/>
        <v>Pre-calc.</v>
      </c>
      <c r="I2196" s="3">
        <f t="shared" si="272"/>
        <v>0</v>
      </c>
      <c r="M2196" s="7" t="s">
        <v>2223</v>
      </c>
      <c r="N2196" s="9" t="str">
        <f t="shared" si="273"/>
        <v>A6913</v>
      </c>
      <c r="O2196" s="3">
        <v>3250</v>
      </c>
      <c r="P2196" s="3">
        <v>3250</v>
      </c>
      <c r="Q2196" s="1" t="s">
        <v>14</v>
      </c>
      <c r="R2196" s="1" t="s">
        <v>9</v>
      </c>
      <c r="S2196" s="1" t="s">
        <v>10</v>
      </c>
      <c r="T2196" s="1" t="s">
        <v>69</v>
      </c>
      <c r="V2196" s="19" t="str">
        <f t="shared" si="276"/>
        <v>Pre-calc.</v>
      </c>
      <c r="W2196" s="1" t="str">
        <f t="shared" si="277"/>
        <v>Pre-calc.</v>
      </c>
      <c r="X2196" s="1" t="b">
        <f t="shared" si="278"/>
        <v>1</v>
      </c>
      <c r="Z2196" s="3">
        <f t="shared" si="279"/>
        <v>0</v>
      </c>
    </row>
    <row r="2197" spans="1:26" x14ac:dyDescent="0.2">
      <c r="A2197" s="25" t="s">
        <v>4802</v>
      </c>
      <c r="B2197" s="9" t="str">
        <f t="shared" si="274"/>
        <v>A4538</v>
      </c>
      <c r="C2197" s="30">
        <v>8568.86</v>
      </c>
      <c r="D2197" s="30">
        <v>8535.4500000000007</v>
      </c>
      <c r="E2197" s="32">
        <v>42325</v>
      </c>
      <c r="F2197" s="27" t="s">
        <v>2660</v>
      </c>
      <c r="G2197" s="34" t="s">
        <v>5524</v>
      </c>
      <c r="H2197" s="10" t="str">
        <f t="shared" si="275"/>
        <v>Post-calc.</v>
      </c>
      <c r="I2197" s="23" t="e">
        <f t="shared" si="272"/>
        <v>#N/A</v>
      </c>
      <c r="J2197" s="18" t="str">
        <f>VLOOKUP(B2197, Remarks!$A$3:$G$400, 7, FALSE)</f>
        <v>non-HKG order but Procurement Center is Rieckermann Services Ltd. as well as not Purchased from PC was filtered out</v>
      </c>
      <c r="M2197" s="7" t="s">
        <v>2224</v>
      </c>
      <c r="N2197" s="9" t="str">
        <f t="shared" si="273"/>
        <v>A6914</v>
      </c>
      <c r="O2197" s="3">
        <v>9802.89</v>
      </c>
      <c r="P2197" s="3">
        <v>9802.89</v>
      </c>
      <c r="Q2197" s="1" t="s">
        <v>14</v>
      </c>
      <c r="R2197" s="1" t="s">
        <v>9</v>
      </c>
      <c r="S2197" s="1" t="s">
        <v>10</v>
      </c>
      <c r="T2197" s="1" t="s">
        <v>69</v>
      </c>
      <c r="V2197" s="19" t="str">
        <f t="shared" si="276"/>
        <v>Pre-calc.</v>
      </c>
      <c r="W2197" s="1" t="str">
        <f t="shared" si="277"/>
        <v>Pre-calc.</v>
      </c>
      <c r="X2197" s="1" t="b">
        <f t="shared" si="278"/>
        <v>1</v>
      </c>
      <c r="Z2197" s="3">
        <f t="shared" si="279"/>
        <v>0</v>
      </c>
    </row>
    <row r="2198" spans="1:26" x14ac:dyDescent="0.2">
      <c r="A2198" s="25" t="s">
        <v>4803</v>
      </c>
      <c r="B2198" s="9" t="str">
        <f t="shared" si="274"/>
        <v>A4539</v>
      </c>
      <c r="C2198" s="30">
        <v>1711.22</v>
      </c>
      <c r="D2198" s="30">
        <v>1751.99</v>
      </c>
      <c r="E2198" s="32">
        <v>42184</v>
      </c>
      <c r="F2198" s="27" t="s">
        <v>4269</v>
      </c>
      <c r="G2198" s="34" t="s">
        <v>5524</v>
      </c>
      <c r="H2198" s="10" t="str">
        <f t="shared" si="275"/>
        <v>Post-calc.</v>
      </c>
      <c r="I2198" s="3">
        <f t="shared" si="272"/>
        <v>0</v>
      </c>
      <c r="M2198" s="7" t="s">
        <v>2225</v>
      </c>
      <c r="N2198" s="9" t="str">
        <f t="shared" si="273"/>
        <v>A6918</v>
      </c>
      <c r="O2198" s="3">
        <v>1291.6853000000001</v>
      </c>
      <c r="P2198" s="3">
        <v>1291.69</v>
      </c>
      <c r="Q2198" s="1" t="s">
        <v>8</v>
      </c>
      <c r="R2198" s="1" t="s">
        <v>9</v>
      </c>
      <c r="S2198" s="1" t="s">
        <v>10</v>
      </c>
      <c r="T2198" s="1" t="s">
        <v>1372</v>
      </c>
      <c r="V2198" s="19" t="str">
        <f t="shared" si="276"/>
        <v>Post-calc.</v>
      </c>
      <c r="W2198" s="1" t="str">
        <f t="shared" si="277"/>
        <v>Post-calc.</v>
      </c>
      <c r="X2198" s="1" t="b">
        <f t="shared" si="278"/>
        <v>1</v>
      </c>
      <c r="Z2198" s="3">
        <f t="shared" si="279"/>
        <v>0</v>
      </c>
    </row>
    <row r="2199" spans="1:26" x14ac:dyDescent="0.2">
      <c r="A2199" s="25" t="s">
        <v>4804</v>
      </c>
      <c r="B2199" s="9" t="str">
        <f t="shared" si="274"/>
        <v>A4540</v>
      </c>
      <c r="C2199" s="30">
        <v>1217.82</v>
      </c>
      <c r="D2199" s="30">
        <v>1285.67</v>
      </c>
      <c r="E2199" s="32">
        <v>42179</v>
      </c>
      <c r="F2199" s="27" t="s">
        <v>4269</v>
      </c>
      <c r="G2199" s="34" t="s">
        <v>5524</v>
      </c>
      <c r="H2199" s="10" t="str">
        <f t="shared" si="275"/>
        <v>Post-calc.</v>
      </c>
      <c r="I2199" s="3">
        <f t="shared" si="272"/>
        <v>0</v>
      </c>
      <c r="M2199" s="7" t="s">
        <v>2226</v>
      </c>
      <c r="N2199" s="9" t="str">
        <f t="shared" si="273"/>
        <v>A6919</v>
      </c>
      <c r="O2199" s="3">
        <v>294.19</v>
      </c>
      <c r="P2199" s="3">
        <v>732.74</v>
      </c>
      <c r="Q2199" s="1" t="s">
        <v>8</v>
      </c>
      <c r="R2199" s="1" t="s">
        <v>9</v>
      </c>
      <c r="S2199" s="1" t="s">
        <v>10</v>
      </c>
      <c r="T2199" s="1" t="s">
        <v>1372</v>
      </c>
      <c r="V2199" s="19" t="str">
        <f t="shared" si="276"/>
        <v>Post-calc.</v>
      </c>
      <c r="W2199" s="1" t="str">
        <f t="shared" si="277"/>
        <v>Post-calc.</v>
      </c>
      <c r="X2199" s="1" t="b">
        <f t="shared" si="278"/>
        <v>1</v>
      </c>
      <c r="Z2199" s="3">
        <f t="shared" si="279"/>
        <v>0</v>
      </c>
    </row>
    <row r="2200" spans="1:26" x14ac:dyDescent="0.2">
      <c r="A2200" s="25" t="s">
        <v>4805</v>
      </c>
      <c r="B2200" s="9" t="str">
        <f t="shared" si="274"/>
        <v>A4541</v>
      </c>
      <c r="C2200" s="30">
        <v>789.68</v>
      </c>
      <c r="D2200" s="30">
        <v>2007.25</v>
      </c>
      <c r="E2200" s="32">
        <v>42234</v>
      </c>
      <c r="F2200" s="27" t="s">
        <v>4269</v>
      </c>
      <c r="G2200" s="34" t="s">
        <v>5524</v>
      </c>
      <c r="H2200" s="10" t="str">
        <f t="shared" si="275"/>
        <v>Post-calc.</v>
      </c>
      <c r="I2200" s="3">
        <f t="shared" si="272"/>
        <v>0</v>
      </c>
      <c r="M2200" s="7" t="s">
        <v>2227</v>
      </c>
      <c r="N2200" s="9" t="str">
        <f t="shared" si="273"/>
        <v>A6922</v>
      </c>
      <c r="O2200" s="3">
        <v>6127.2</v>
      </c>
      <c r="P2200" s="3">
        <v>6127.2</v>
      </c>
      <c r="Q2200" s="1" t="s">
        <v>14</v>
      </c>
      <c r="R2200" s="1" t="s">
        <v>9</v>
      </c>
      <c r="S2200" s="1" t="s">
        <v>10</v>
      </c>
      <c r="T2200" s="1" t="s">
        <v>1446</v>
      </c>
      <c r="V2200" s="19" t="str">
        <f t="shared" si="276"/>
        <v>Pre-calc.</v>
      </c>
      <c r="W2200" s="1" t="str">
        <f t="shared" si="277"/>
        <v>Pre-calc.</v>
      </c>
      <c r="X2200" s="1" t="b">
        <f t="shared" si="278"/>
        <v>1</v>
      </c>
      <c r="Z2200" s="3">
        <f t="shared" si="279"/>
        <v>0</v>
      </c>
    </row>
    <row r="2201" spans="1:26" x14ac:dyDescent="0.2">
      <c r="A2201" s="25" t="s">
        <v>4806</v>
      </c>
      <c r="B2201" s="9" t="str">
        <f t="shared" si="274"/>
        <v>A4542</v>
      </c>
      <c r="C2201" s="30">
        <v>655.99</v>
      </c>
      <c r="D2201" s="30">
        <v>655.99</v>
      </c>
      <c r="E2201" s="32">
        <v>42250</v>
      </c>
      <c r="F2201" s="27" t="s">
        <v>4269</v>
      </c>
      <c r="G2201" s="34" t="s">
        <v>5524</v>
      </c>
      <c r="H2201" s="10" t="str">
        <f t="shared" si="275"/>
        <v>Post-calc.</v>
      </c>
      <c r="I2201" s="3">
        <f t="shared" si="272"/>
        <v>0</v>
      </c>
      <c r="M2201" s="7" t="s">
        <v>2228</v>
      </c>
      <c r="N2201" s="9" t="str">
        <f t="shared" si="273"/>
        <v>A6923</v>
      </c>
      <c r="O2201" s="3">
        <v>26884.598399999999</v>
      </c>
      <c r="P2201" s="3">
        <v>26884.598399999999</v>
      </c>
      <c r="Q2201" s="1" t="s">
        <v>14</v>
      </c>
      <c r="R2201" s="1" t="s">
        <v>9</v>
      </c>
      <c r="S2201" s="1" t="s">
        <v>10</v>
      </c>
      <c r="T2201" s="1" t="s">
        <v>1446</v>
      </c>
      <c r="V2201" s="19" t="str">
        <f t="shared" si="276"/>
        <v>Pre-calc.</v>
      </c>
      <c r="W2201" s="1" t="str">
        <f t="shared" si="277"/>
        <v>Pre-calc.</v>
      </c>
      <c r="X2201" s="1" t="b">
        <f t="shared" si="278"/>
        <v>1</v>
      </c>
      <c r="Z2201" s="3">
        <f t="shared" si="279"/>
        <v>0</v>
      </c>
    </row>
    <row r="2202" spans="1:26" x14ac:dyDescent="0.2">
      <c r="A2202" s="25" t="s">
        <v>4807</v>
      </c>
      <c r="B2202" s="9" t="str">
        <f t="shared" si="274"/>
        <v>A4543</v>
      </c>
      <c r="C2202" s="30">
        <v>691.45</v>
      </c>
      <c r="D2202" s="30">
        <v>691.45</v>
      </c>
      <c r="E2202" s="32">
        <v>42243</v>
      </c>
      <c r="F2202" s="27" t="s">
        <v>4269</v>
      </c>
      <c r="G2202" s="34" t="s">
        <v>5524</v>
      </c>
      <c r="H2202" s="10" t="str">
        <f t="shared" si="275"/>
        <v>Post-calc.</v>
      </c>
      <c r="I2202" s="3">
        <f t="shared" si="272"/>
        <v>0</v>
      </c>
      <c r="M2202" s="7" t="s">
        <v>2229</v>
      </c>
      <c r="N2202" s="9" t="str">
        <f t="shared" si="273"/>
        <v>A6924</v>
      </c>
      <c r="O2202" s="3">
        <v>47014.400000000001</v>
      </c>
      <c r="P2202" s="3">
        <v>47014.400000000001</v>
      </c>
      <c r="Q2202" s="1" t="s">
        <v>14</v>
      </c>
      <c r="R2202" s="1" t="s">
        <v>9</v>
      </c>
      <c r="S2202" s="1" t="s">
        <v>10</v>
      </c>
      <c r="T2202" s="1" t="s">
        <v>1446</v>
      </c>
      <c r="V2202" s="19" t="str">
        <f t="shared" si="276"/>
        <v>Pre-calc.</v>
      </c>
      <c r="W2202" s="1" t="str">
        <f t="shared" si="277"/>
        <v>Pre-calc.</v>
      </c>
      <c r="X2202" s="1" t="b">
        <f t="shared" si="278"/>
        <v>1</v>
      </c>
      <c r="Z2202" s="3">
        <f t="shared" si="279"/>
        <v>0</v>
      </c>
    </row>
    <row r="2203" spans="1:26" x14ac:dyDescent="0.2">
      <c r="A2203" s="25" t="s">
        <v>4808</v>
      </c>
      <c r="B2203" s="9" t="str">
        <f t="shared" si="274"/>
        <v>A4544</v>
      </c>
      <c r="C2203" s="30">
        <v>985.1</v>
      </c>
      <c r="D2203" s="30">
        <v>984.34</v>
      </c>
      <c r="E2203" s="32">
        <v>42317</v>
      </c>
      <c r="F2203" s="27" t="s">
        <v>4269</v>
      </c>
      <c r="G2203" s="34" t="s">
        <v>5524</v>
      </c>
      <c r="H2203" s="10" t="str">
        <f t="shared" si="275"/>
        <v>Post-calc.</v>
      </c>
      <c r="I2203" s="3">
        <f t="shared" si="272"/>
        <v>0</v>
      </c>
      <c r="M2203" s="7" t="s">
        <v>2230</v>
      </c>
      <c r="N2203" s="9" t="str">
        <f t="shared" si="273"/>
        <v>A6931</v>
      </c>
      <c r="O2203" s="3">
        <v>551.01599999999996</v>
      </c>
      <c r="P2203" s="3">
        <v>551.01599999999996</v>
      </c>
      <c r="Q2203" s="1" t="s">
        <v>14</v>
      </c>
      <c r="R2203" s="1" t="s">
        <v>9</v>
      </c>
      <c r="S2203" s="1" t="s">
        <v>10</v>
      </c>
      <c r="T2203" s="1" t="s">
        <v>1446</v>
      </c>
      <c r="V2203" s="19" t="str">
        <f t="shared" si="276"/>
        <v>Pre-calc.</v>
      </c>
      <c r="W2203" s="1" t="str">
        <f t="shared" si="277"/>
        <v>Pre-calc.</v>
      </c>
      <c r="X2203" s="1" t="b">
        <f t="shared" si="278"/>
        <v>1</v>
      </c>
      <c r="Z2203" s="3">
        <f t="shared" si="279"/>
        <v>0</v>
      </c>
    </row>
    <row r="2204" spans="1:26" x14ac:dyDescent="0.2">
      <c r="A2204" s="25" t="s">
        <v>4809</v>
      </c>
      <c r="B2204" s="9" t="str">
        <f t="shared" si="274"/>
        <v>A4545</v>
      </c>
      <c r="C2204" s="30">
        <v>776.61</v>
      </c>
      <c r="D2204" s="30">
        <v>776.61</v>
      </c>
      <c r="E2204" s="32">
        <v>42264</v>
      </c>
      <c r="F2204" s="27" t="s">
        <v>4269</v>
      </c>
      <c r="G2204" s="34" t="s">
        <v>5524</v>
      </c>
      <c r="H2204" s="10" t="str">
        <f t="shared" si="275"/>
        <v>Post-calc.</v>
      </c>
      <c r="I2204" s="3">
        <f t="shared" si="272"/>
        <v>0</v>
      </c>
      <c r="M2204" s="7" t="s">
        <v>2231</v>
      </c>
      <c r="N2204" s="9" t="str">
        <f t="shared" si="273"/>
        <v>A6933</v>
      </c>
      <c r="O2204" s="3">
        <v>77.459999999999994</v>
      </c>
      <c r="P2204" s="3">
        <v>77.683999999999997</v>
      </c>
      <c r="Q2204" s="1" t="s">
        <v>8</v>
      </c>
      <c r="R2204" s="1" t="s">
        <v>9</v>
      </c>
      <c r="S2204" s="1" t="s">
        <v>10</v>
      </c>
      <c r="T2204" s="1" t="s">
        <v>1260</v>
      </c>
      <c r="V2204" s="19" t="str">
        <f t="shared" si="276"/>
        <v>Post-calc.</v>
      </c>
      <c r="W2204" s="1" t="str">
        <f t="shared" si="277"/>
        <v>Post-calc.</v>
      </c>
      <c r="X2204" s="1" t="b">
        <f t="shared" si="278"/>
        <v>1</v>
      </c>
      <c r="Z2204" s="3">
        <f t="shared" si="279"/>
        <v>0</v>
      </c>
    </row>
    <row r="2205" spans="1:26" x14ac:dyDescent="0.2">
      <c r="A2205" s="25" t="s">
        <v>4810</v>
      </c>
      <c r="B2205" s="9" t="str">
        <f t="shared" si="274"/>
        <v>A4546</v>
      </c>
      <c r="C2205" s="30">
        <v>1223.93</v>
      </c>
      <c r="D2205" s="30">
        <v>1223.93</v>
      </c>
      <c r="E2205" s="32">
        <v>42264</v>
      </c>
      <c r="F2205" s="27" t="s">
        <v>4269</v>
      </c>
      <c r="G2205" s="34" t="s">
        <v>5524</v>
      </c>
      <c r="H2205" s="10" t="str">
        <f t="shared" si="275"/>
        <v>Post-calc.</v>
      </c>
      <c r="I2205" s="3">
        <f t="shared" si="272"/>
        <v>0</v>
      </c>
      <c r="M2205" s="7" t="s">
        <v>2232</v>
      </c>
      <c r="N2205" s="9" t="str">
        <f t="shared" si="273"/>
        <v>A6934</v>
      </c>
      <c r="O2205" s="3">
        <v>147.9975</v>
      </c>
      <c r="P2205" s="3">
        <v>148.50630000000001</v>
      </c>
      <c r="Q2205" s="1" t="s">
        <v>8</v>
      </c>
      <c r="R2205" s="1" t="s">
        <v>9</v>
      </c>
      <c r="S2205" s="1" t="s">
        <v>10</v>
      </c>
      <c r="T2205" s="1" t="s">
        <v>1260</v>
      </c>
      <c r="V2205" s="19" t="str">
        <f t="shared" si="276"/>
        <v>Post-calc.</v>
      </c>
      <c r="W2205" s="1" t="str">
        <f t="shared" si="277"/>
        <v>Post-calc.</v>
      </c>
      <c r="X2205" s="1" t="b">
        <f t="shared" si="278"/>
        <v>1</v>
      </c>
      <c r="Z2205" s="3">
        <f t="shared" si="279"/>
        <v>0</v>
      </c>
    </row>
    <row r="2206" spans="1:26" x14ac:dyDescent="0.2">
      <c r="A2206" s="25" t="s">
        <v>4811</v>
      </c>
      <c r="B2206" s="9" t="str">
        <f t="shared" si="274"/>
        <v>A4547</v>
      </c>
      <c r="C2206" s="30">
        <v>2529.64</v>
      </c>
      <c r="D2206" s="30">
        <v>5252.62</v>
      </c>
      <c r="E2206" s="32">
        <v>42527</v>
      </c>
      <c r="F2206" s="27" t="s">
        <v>4269</v>
      </c>
      <c r="G2206" s="34" t="s">
        <v>5524</v>
      </c>
      <c r="H2206" s="10" t="str">
        <f>+IF(E2206&gt;1,"Post-calc.","Pre-calc.")</f>
        <v>Post-calc.</v>
      </c>
      <c r="I2206" s="23" t="e">
        <f t="shared" si="272"/>
        <v>#N/A</v>
      </c>
      <c r="J2206" s="22" t="str">
        <f>VLOOKUP(B2206, Remarks!$A$3:$G$400, 7, FALSE)</f>
        <v>non-HKG order but not finalized at the time ETL refreshed (but finalized at the time Baktas extracted from LOD)</v>
      </c>
      <c r="K2206" s="1" t="s">
        <v>5961</v>
      </c>
      <c r="M2206" s="7" t="s">
        <v>2233</v>
      </c>
      <c r="N2206" s="9" t="str">
        <f t="shared" si="273"/>
        <v>A6935</v>
      </c>
      <c r="O2206" s="3">
        <v>60.463200000000001</v>
      </c>
      <c r="P2206" s="3">
        <v>60.672699999999999</v>
      </c>
      <c r="Q2206" s="1" t="s">
        <v>8</v>
      </c>
      <c r="R2206" s="1" t="s">
        <v>9</v>
      </c>
      <c r="S2206" s="1" t="s">
        <v>10</v>
      </c>
      <c r="T2206" s="1" t="s">
        <v>1260</v>
      </c>
      <c r="V2206" s="19" t="str">
        <f t="shared" si="276"/>
        <v>Post-calc.</v>
      </c>
      <c r="W2206" s="1" t="str">
        <f t="shared" si="277"/>
        <v>Post-calc.</v>
      </c>
      <c r="X2206" s="1" t="b">
        <f t="shared" si="278"/>
        <v>1</v>
      </c>
      <c r="Z2206" s="3">
        <f t="shared" si="279"/>
        <v>0</v>
      </c>
    </row>
    <row r="2207" spans="1:26" x14ac:dyDescent="0.2">
      <c r="A2207" s="25" t="s">
        <v>4812</v>
      </c>
      <c r="B2207" s="9" t="str">
        <f t="shared" si="274"/>
        <v>A4548</v>
      </c>
      <c r="C2207" s="30">
        <v>5520.33</v>
      </c>
      <c r="D2207" s="30">
        <v>9986.93</v>
      </c>
      <c r="E2207" s="32">
        <v>42356</v>
      </c>
      <c r="F2207" s="27" t="s">
        <v>4269</v>
      </c>
      <c r="G2207" s="34" t="s">
        <v>5524</v>
      </c>
      <c r="H2207" s="10" t="str">
        <f t="shared" si="275"/>
        <v>Post-calc.</v>
      </c>
      <c r="I2207" s="3">
        <f t="shared" si="272"/>
        <v>0</v>
      </c>
      <c r="M2207" s="7" t="s">
        <v>2234</v>
      </c>
      <c r="N2207" s="9" t="str">
        <f t="shared" si="273"/>
        <v>A6936</v>
      </c>
      <c r="O2207" s="3">
        <v>104.19929999999999</v>
      </c>
      <c r="P2207" s="3">
        <v>104.0412</v>
      </c>
      <c r="Q2207" s="1" t="s">
        <v>8</v>
      </c>
      <c r="R2207" s="1" t="s">
        <v>9</v>
      </c>
      <c r="S2207" s="1" t="s">
        <v>10</v>
      </c>
      <c r="T2207" s="1" t="s">
        <v>1260</v>
      </c>
      <c r="V2207" s="19" t="str">
        <f t="shared" si="276"/>
        <v>Post-calc.</v>
      </c>
      <c r="W2207" s="1" t="str">
        <f t="shared" si="277"/>
        <v>Post-calc.</v>
      </c>
      <c r="X2207" s="1" t="b">
        <f t="shared" si="278"/>
        <v>1</v>
      </c>
      <c r="Z2207" s="3">
        <f t="shared" si="279"/>
        <v>0</v>
      </c>
    </row>
    <row r="2208" spans="1:26" x14ac:dyDescent="0.2">
      <c r="A2208" s="25" t="s">
        <v>4813</v>
      </c>
      <c r="B2208" s="9" t="str">
        <f t="shared" si="274"/>
        <v>A4549</v>
      </c>
      <c r="C2208" s="30">
        <v>716.48</v>
      </c>
      <c r="D2208" s="30">
        <v>716.48</v>
      </c>
      <c r="E2208" s="32">
        <v>42264</v>
      </c>
      <c r="F2208" s="27" t="s">
        <v>4269</v>
      </c>
      <c r="G2208" s="34" t="s">
        <v>5524</v>
      </c>
      <c r="H2208" s="10" t="str">
        <f t="shared" si="275"/>
        <v>Post-calc.</v>
      </c>
      <c r="I2208" s="3">
        <f t="shared" si="272"/>
        <v>0</v>
      </c>
      <c r="M2208" s="7" t="s">
        <v>2235</v>
      </c>
      <c r="N2208" s="9" t="str">
        <f t="shared" si="273"/>
        <v>A6946</v>
      </c>
      <c r="O2208" s="3">
        <v>7500</v>
      </c>
      <c r="P2208" s="3">
        <v>7500</v>
      </c>
      <c r="Q2208" s="1" t="s">
        <v>8</v>
      </c>
      <c r="R2208" s="1" t="s">
        <v>9</v>
      </c>
      <c r="S2208" s="1" t="s">
        <v>10</v>
      </c>
      <c r="T2208" s="1" t="s">
        <v>1267</v>
      </c>
      <c r="V2208" s="19" t="str">
        <f t="shared" si="276"/>
        <v>Post-calc.</v>
      </c>
      <c r="W2208" s="1" t="str">
        <f t="shared" si="277"/>
        <v>Post-calc.</v>
      </c>
      <c r="X2208" s="1" t="b">
        <f t="shared" si="278"/>
        <v>1</v>
      </c>
      <c r="Z2208" s="3">
        <f t="shared" si="279"/>
        <v>0</v>
      </c>
    </row>
    <row r="2209" spans="1:26" x14ac:dyDescent="0.2">
      <c r="A2209" s="25" t="s">
        <v>4814</v>
      </c>
      <c r="B2209" s="9" t="str">
        <f t="shared" si="274"/>
        <v>A4550</v>
      </c>
      <c r="C2209" s="30">
        <v>13371.43</v>
      </c>
      <c r="D2209" s="30">
        <v>9387.67</v>
      </c>
      <c r="E2209" s="32">
        <v>42345</v>
      </c>
      <c r="F2209" s="27" t="s">
        <v>4269</v>
      </c>
      <c r="G2209" s="34" t="s">
        <v>5524</v>
      </c>
      <c r="H2209" s="10" t="str">
        <f t="shared" si="275"/>
        <v>Post-calc.</v>
      </c>
      <c r="I2209" s="3">
        <f t="shared" si="272"/>
        <v>0</v>
      </c>
      <c r="M2209" s="7" t="s">
        <v>2236</v>
      </c>
      <c r="N2209" s="9" t="str">
        <f t="shared" si="273"/>
        <v>A6957</v>
      </c>
      <c r="O2209" s="3">
        <v>229.755</v>
      </c>
      <c r="P2209" s="3">
        <v>228.00229999999999</v>
      </c>
      <c r="Q2209" s="1" t="s">
        <v>8</v>
      </c>
      <c r="R2209" s="1" t="s">
        <v>9</v>
      </c>
      <c r="S2209" s="1" t="s">
        <v>10</v>
      </c>
      <c r="T2209" s="1" t="s">
        <v>1528</v>
      </c>
      <c r="V2209" s="19" t="str">
        <f t="shared" si="276"/>
        <v>Post-calc.</v>
      </c>
      <c r="W2209" s="1" t="str">
        <f t="shared" si="277"/>
        <v>Post-calc.</v>
      </c>
      <c r="X2209" s="1" t="b">
        <f t="shared" si="278"/>
        <v>1</v>
      </c>
      <c r="Z2209" s="3">
        <f t="shared" si="279"/>
        <v>0</v>
      </c>
    </row>
    <row r="2210" spans="1:26" x14ac:dyDescent="0.2">
      <c r="A2210" s="25" t="s">
        <v>4815</v>
      </c>
      <c r="B2210" s="9" t="str">
        <f t="shared" si="274"/>
        <v>A4551</v>
      </c>
      <c r="C2210" s="30">
        <v>3017</v>
      </c>
      <c r="D2210" s="30">
        <v>3000</v>
      </c>
      <c r="E2210" s="32">
        <v>42453</v>
      </c>
      <c r="F2210" s="27" t="s">
        <v>4269</v>
      </c>
      <c r="G2210" s="34" t="s">
        <v>5524</v>
      </c>
      <c r="H2210" s="10" t="str">
        <f t="shared" si="275"/>
        <v>Post-calc.</v>
      </c>
      <c r="I2210" s="23" t="e">
        <f t="shared" si="272"/>
        <v>#N/A</v>
      </c>
      <c r="J2210" s="22" t="str">
        <f>VLOOKUP(B2210, Remarks!$A$3:$G$400, 7, FALSE)</f>
        <v>non-HKG order but not finalized at the time ETL refreshed (but finalized at the time Baktas extracted from LOD)</v>
      </c>
      <c r="K2210" s="1" t="s">
        <v>5961</v>
      </c>
      <c r="M2210" s="7" t="s">
        <v>2237</v>
      </c>
      <c r="N2210" s="9" t="str">
        <f t="shared" si="273"/>
        <v>A6958</v>
      </c>
      <c r="O2210" s="3">
        <v>403.7201</v>
      </c>
      <c r="P2210" s="3">
        <v>403.97190000000001</v>
      </c>
      <c r="Q2210" s="1" t="s">
        <v>8</v>
      </c>
      <c r="R2210" s="1" t="s">
        <v>9</v>
      </c>
      <c r="S2210" s="1" t="s">
        <v>10</v>
      </c>
      <c r="T2210" s="1" t="s">
        <v>1528</v>
      </c>
      <c r="V2210" s="19" t="str">
        <f t="shared" si="276"/>
        <v>Post-calc.</v>
      </c>
      <c r="W2210" s="1" t="str">
        <f t="shared" si="277"/>
        <v>Post-calc.</v>
      </c>
      <c r="X2210" s="1" t="b">
        <f t="shared" si="278"/>
        <v>1</v>
      </c>
      <c r="Z2210" s="3">
        <f t="shared" si="279"/>
        <v>0</v>
      </c>
    </row>
    <row r="2211" spans="1:26" x14ac:dyDescent="0.2">
      <c r="A2211" s="25" t="s">
        <v>4816</v>
      </c>
      <c r="B2211" s="9" t="str">
        <f t="shared" si="274"/>
        <v>A4568</v>
      </c>
      <c r="C2211" s="30">
        <v>3200</v>
      </c>
      <c r="D2211" s="30">
        <v>3200</v>
      </c>
      <c r="E2211" s="32">
        <v>42352</v>
      </c>
      <c r="F2211" s="27" t="s">
        <v>4164</v>
      </c>
      <c r="G2211" s="34" t="s">
        <v>5522</v>
      </c>
      <c r="H2211" s="10" t="str">
        <f t="shared" si="275"/>
        <v>Post-calc.</v>
      </c>
      <c r="I2211" s="3">
        <f t="shared" si="272"/>
        <v>0</v>
      </c>
      <c r="M2211" s="7" t="s">
        <v>2238</v>
      </c>
      <c r="N2211" s="9" t="str">
        <f t="shared" si="273"/>
        <v>A6959</v>
      </c>
      <c r="O2211" s="3">
        <v>800.95299999999997</v>
      </c>
      <c r="P2211" s="3">
        <v>801.64850000000001</v>
      </c>
      <c r="Q2211" s="1" t="s">
        <v>8</v>
      </c>
      <c r="R2211" s="1" t="s">
        <v>9</v>
      </c>
      <c r="S2211" s="1" t="s">
        <v>10</v>
      </c>
      <c r="T2211" s="1" t="s">
        <v>1528</v>
      </c>
      <c r="V2211" s="19" t="str">
        <f t="shared" si="276"/>
        <v>Post-calc.</v>
      </c>
      <c r="W2211" s="1" t="str">
        <f t="shared" si="277"/>
        <v>Post-calc.</v>
      </c>
      <c r="X2211" s="1" t="b">
        <f t="shared" si="278"/>
        <v>1</v>
      </c>
      <c r="Z2211" s="3">
        <f t="shared" si="279"/>
        <v>0</v>
      </c>
    </row>
    <row r="2212" spans="1:26" x14ac:dyDescent="0.2">
      <c r="A2212" s="25" t="s">
        <v>4817</v>
      </c>
      <c r="B2212" s="9" t="str">
        <f t="shared" si="274"/>
        <v>A4602</v>
      </c>
      <c r="C2212" s="30">
        <v>1440</v>
      </c>
      <c r="D2212" s="30">
        <v>1856.2</v>
      </c>
      <c r="E2212" s="32">
        <v>42521</v>
      </c>
      <c r="F2212" s="27" t="s">
        <v>2660</v>
      </c>
      <c r="G2212" s="34" t="s">
        <v>5534</v>
      </c>
      <c r="H2212" s="10" t="str">
        <f t="shared" si="275"/>
        <v>Post-calc.</v>
      </c>
      <c r="I2212" s="3">
        <f t="shared" si="272"/>
        <v>0</v>
      </c>
      <c r="M2212" s="7" t="s">
        <v>2239</v>
      </c>
      <c r="N2212" s="9" t="str">
        <f t="shared" si="273"/>
        <v>A6960</v>
      </c>
      <c r="O2212" s="3">
        <v>428.84840000000003</v>
      </c>
      <c r="P2212" s="3">
        <v>425.29820000000001</v>
      </c>
      <c r="Q2212" s="1" t="s">
        <v>8</v>
      </c>
      <c r="R2212" s="1" t="s">
        <v>9</v>
      </c>
      <c r="S2212" s="1" t="s">
        <v>10</v>
      </c>
      <c r="T2212" s="1" t="s">
        <v>1528</v>
      </c>
      <c r="V2212" s="19" t="str">
        <f t="shared" si="276"/>
        <v>Post-calc.</v>
      </c>
      <c r="W2212" s="1" t="str">
        <f t="shared" si="277"/>
        <v>Post-calc.</v>
      </c>
      <c r="X2212" s="1" t="b">
        <f t="shared" si="278"/>
        <v>1</v>
      </c>
      <c r="Z2212" s="3">
        <f t="shared" si="279"/>
        <v>0</v>
      </c>
    </row>
    <row r="2213" spans="1:26" x14ac:dyDescent="0.2">
      <c r="A2213" s="25" t="s">
        <v>4818</v>
      </c>
      <c r="B2213" s="9" t="str">
        <f t="shared" si="274"/>
        <v>A4614</v>
      </c>
      <c r="C2213" s="30">
        <v>482</v>
      </c>
      <c r="D2213" s="30">
        <v>459.39</v>
      </c>
      <c r="E2213" s="32">
        <v>42521</v>
      </c>
      <c r="F2213" s="27" t="s">
        <v>2660</v>
      </c>
      <c r="G2213" s="34" t="s">
        <v>5534</v>
      </c>
      <c r="H2213" s="10" t="str">
        <f t="shared" si="275"/>
        <v>Post-calc.</v>
      </c>
      <c r="I2213" s="3">
        <f t="shared" si="272"/>
        <v>0</v>
      </c>
      <c r="M2213" s="7" t="s">
        <v>2240</v>
      </c>
      <c r="N2213" s="9" t="str">
        <f t="shared" si="273"/>
        <v>A6964</v>
      </c>
      <c r="O2213" s="3">
        <v>920.54639999999995</v>
      </c>
      <c r="P2213" s="3">
        <v>920.54639999999995</v>
      </c>
      <c r="Q2213" s="1" t="s">
        <v>14</v>
      </c>
      <c r="R2213" s="1" t="s">
        <v>9</v>
      </c>
      <c r="S2213" s="1" t="s">
        <v>10</v>
      </c>
      <c r="T2213" s="1" t="s">
        <v>1528</v>
      </c>
      <c r="V2213" s="19" t="str">
        <f t="shared" si="276"/>
        <v>Pre-calc.</v>
      </c>
      <c r="W2213" s="1" t="str">
        <f t="shared" si="277"/>
        <v>Pre-calc.</v>
      </c>
      <c r="X2213" s="1" t="b">
        <f t="shared" si="278"/>
        <v>1</v>
      </c>
      <c r="Z2213" s="3">
        <f t="shared" si="279"/>
        <v>0</v>
      </c>
    </row>
    <row r="2214" spans="1:26" x14ac:dyDescent="0.2">
      <c r="A2214" s="25" t="s">
        <v>4819</v>
      </c>
      <c r="B2214" s="9" t="str">
        <f t="shared" si="274"/>
        <v>A4615</v>
      </c>
      <c r="C2214" s="30">
        <v>2700</v>
      </c>
      <c r="D2214" s="30">
        <v>2663.27</v>
      </c>
      <c r="E2214" s="32">
        <v>42521</v>
      </c>
      <c r="F2214" s="27" t="s">
        <v>2660</v>
      </c>
      <c r="G2214" s="34" t="s">
        <v>5534</v>
      </c>
      <c r="H2214" s="10" t="str">
        <f t="shared" si="275"/>
        <v>Post-calc.</v>
      </c>
      <c r="I2214" s="3">
        <f t="shared" si="272"/>
        <v>0</v>
      </c>
      <c r="M2214" s="7" t="s">
        <v>2241</v>
      </c>
      <c r="N2214" s="9" t="str">
        <f t="shared" si="273"/>
        <v>A6976</v>
      </c>
      <c r="O2214" s="3">
        <v>590.04700000000003</v>
      </c>
      <c r="P2214" s="3">
        <v>726.58</v>
      </c>
      <c r="Q2214" s="1" t="s">
        <v>8</v>
      </c>
      <c r="R2214" s="1" t="s">
        <v>9</v>
      </c>
      <c r="S2214" s="1" t="s">
        <v>10</v>
      </c>
      <c r="T2214" s="1" t="s">
        <v>1372</v>
      </c>
      <c r="V2214" s="19" t="str">
        <f t="shared" si="276"/>
        <v>Post-calc.</v>
      </c>
      <c r="W2214" s="1" t="str">
        <f t="shared" si="277"/>
        <v>Post-calc.</v>
      </c>
      <c r="X2214" s="1" t="b">
        <f t="shared" si="278"/>
        <v>1</v>
      </c>
      <c r="Z2214" s="3">
        <f t="shared" si="279"/>
        <v>0</v>
      </c>
    </row>
    <row r="2215" spans="1:26" x14ac:dyDescent="0.2">
      <c r="A2215" s="25" t="s">
        <v>4820</v>
      </c>
      <c r="B2215" s="9" t="str">
        <f t="shared" si="274"/>
        <v>A4628</v>
      </c>
      <c r="C2215" s="30">
        <v>493.67</v>
      </c>
      <c r="D2215" s="30">
        <v>493.67</v>
      </c>
      <c r="E2215" s="32">
        <v>42313</v>
      </c>
      <c r="F2215" s="27" t="s">
        <v>4424</v>
      </c>
      <c r="G2215" s="34" t="s">
        <v>5532</v>
      </c>
      <c r="H2215" s="10" t="str">
        <f t="shared" si="275"/>
        <v>Post-calc.</v>
      </c>
      <c r="I2215" s="3">
        <f t="shared" si="272"/>
        <v>0</v>
      </c>
      <c r="M2215" s="7" t="s">
        <v>2242</v>
      </c>
      <c r="N2215" s="9" t="str">
        <f t="shared" si="273"/>
        <v>A6987</v>
      </c>
      <c r="O2215" s="3">
        <v>166.58109999999999</v>
      </c>
      <c r="P2215" s="3">
        <v>166.35040000000001</v>
      </c>
      <c r="Q2215" s="1" t="s">
        <v>8</v>
      </c>
      <c r="R2215" s="1" t="s">
        <v>9</v>
      </c>
      <c r="S2215" s="1" t="s">
        <v>10</v>
      </c>
      <c r="T2215" s="1" t="s">
        <v>1528</v>
      </c>
      <c r="V2215" s="19" t="str">
        <f t="shared" si="276"/>
        <v>Post-calc.</v>
      </c>
      <c r="W2215" s="1" t="str">
        <f t="shared" si="277"/>
        <v>Post-calc.</v>
      </c>
      <c r="X2215" s="1" t="b">
        <f t="shared" si="278"/>
        <v>1</v>
      </c>
      <c r="Z2215" s="3">
        <f t="shared" si="279"/>
        <v>0</v>
      </c>
    </row>
    <row r="2216" spans="1:26" x14ac:dyDescent="0.2">
      <c r="A2216" s="25" t="s">
        <v>4821</v>
      </c>
      <c r="B2216" s="9" t="str">
        <f t="shared" si="274"/>
        <v>A4629</v>
      </c>
      <c r="C2216" s="30">
        <v>51.583599999999997</v>
      </c>
      <c r="D2216" s="30">
        <v>53.3949</v>
      </c>
      <c r="E2216" s="32">
        <v>42346</v>
      </c>
      <c r="F2216" s="27" t="s">
        <v>4424</v>
      </c>
      <c r="G2216" s="34" t="s">
        <v>5532</v>
      </c>
      <c r="H2216" s="10" t="str">
        <f t="shared" si="275"/>
        <v>Post-calc.</v>
      </c>
      <c r="I2216" s="3">
        <f t="shared" si="272"/>
        <v>0</v>
      </c>
      <c r="M2216" s="7" t="s">
        <v>2243</v>
      </c>
      <c r="N2216" s="9" t="str">
        <f t="shared" si="273"/>
        <v>A6991</v>
      </c>
      <c r="O2216" s="3">
        <v>2633.76</v>
      </c>
      <c r="P2216" s="3">
        <v>2633.76</v>
      </c>
      <c r="Q2216" s="1" t="s">
        <v>8</v>
      </c>
      <c r="R2216" s="1" t="s">
        <v>9</v>
      </c>
      <c r="S2216" s="1" t="s">
        <v>10</v>
      </c>
      <c r="T2216" s="1" t="s">
        <v>1260</v>
      </c>
      <c r="V2216" s="19" t="str">
        <f t="shared" si="276"/>
        <v>Post-calc.</v>
      </c>
      <c r="W2216" s="1" t="str">
        <f t="shared" si="277"/>
        <v>Post-calc.</v>
      </c>
      <c r="X2216" s="1" t="b">
        <f t="shared" si="278"/>
        <v>1</v>
      </c>
      <c r="Z2216" s="3">
        <f t="shared" si="279"/>
        <v>0</v>
      </c>
    </row>
    <row r="2217" spans="1:26" x14ac:dyDescent="0.2">
      <c r="A2217" s="25" t="s">
        <v>4822</v>
      </c>
      <c r="B2217" s="9" t="str">
        <f t="shared" si="274"/>
        <v>A4630</v>
      </c>
      <c r="C2217" s="30">
        <v>423.82060000000001</v>
      </c>
      <c r="D2217" s="30">
        <v>423.8843</v>
      </c>
      <c r="E2217" s="32">
        <v>42349</v>
      </c>
      <c r="F2217" s="27" t="s">
        <v>4424</v>
      </c>
      <c r="G2217" s="34" t="s">
        <v>5532</v>
      </c>
      <c r="H2217" s="10" t="str">
        <f t="shared" si="275"/>
        <v>Post-calc.</v>
      </c>
      <c r="I2217" s="3">
        <f t="shared" si="272"/>
        <v>0</v>
      </c>
      <c r="M2217" s="7" t="s">
        <v>2244</v>
      </c>
      <c r="N2217" s="9" t="str">
        <f t="shared" si="273"/>
        <v>A7013</v>
      </c>
      <c r="O2217" s="3">
        <v>1069.3837000000001</v>
      </c>
      <c r="P2217" s="3">
        <v>1071.2581</v>
      </c>
      <c r="Q2217" s="1" t="s">
        <v>8</v>
      </c>
      <c r="R2217" s="1" t="s">
        <v>9</v>
      </c>
      <c r="S2217" s="1" t="s">
        <v>10</v>
      </c>
      <c r="T2217" s="1" t="s">
        <v>1528</v>
      </c>
      <c r="V2217" s="19" t="str">
        <f t="shared" si="276"/>
        <v>Post-calc.</v>
      </c>
      <c r="W2217" s="1" t="str">
        <f t="shared" si="277"/>
        <v>Post-calc.</v>
      </c>
      <c r="X2217" s="1" t="b">
        <f t="shared" si="278"/>
        <v>1</v>
      </c>
      <c r="Z2217" s="3">
        <f t="shared" si="279"/>
        <v>0</v>
      </c>
    </row>
    <row r="2218" spans="1:26" x14ac:dyDescent="0.2">
      <c r="A2218" s="25" t="s">
        <v>4823</v>
      </c>
      <c r="B2218" s="9" t="str">
        <f t="shared" si="274"/>
        <v>A4631</v>
      </c>
      <c r="C2218" s="30">
        <v>176.99019999999999</v>
      </c>
      <c r="D2218" s="30">
        <v>185.7116</v>
      </c>
      <c r="E2218" s="32">
        <v>42328</v>
      </c>
      <c r="F2218" s="27" t="s">
        <v>4424</v>
      </c>
      <c r="G2218" s="34" t="s">
        <v>5532</v>
      </c>
      <c r="H2218" s="10" t="str">
        <f t="shared" si="275"/>
        <v>Post-calc.</v>
      </c>
      <c r="I2218" s="3">
        <f t="shared" si="272"/>
        <v>0</v>
      </c>
      <c r="M2218" s="7" t="s">
        <v>2245</v>
      </c>
      <c r="N2218" s="9" t="str">
        <f t="shared" si="273"/>
        <v>A7017</v>
      </c>
      <c r="O2218" s="3">
        <v>254.85599999999999</v>
      </c>
      <c r="P2218" s="3">
        <v>249.93600000000001</v>
      </c>
      <c r="Q2218" s="1" t="s">
        <v>8</v>
      </c>
      <c r="R2218" s="1" t="s">
        <v>9</v>
      </c>
      <c r="S2218" s="1" t="s">
        <v>10</v>
      </c>
      <c r="T2218" s="1" t="s">
        <v>1267</v>
      </c>
      <c r="V2218" s="19" t="str">
        <f t="shared" si="276"/>
        <v>Post-calc.</v>
      </c>
      <c r="W2218" s="1" t="str">
        <f t="shared" si="277"/>
        <v>Post-calc.</v>
      </c>
      <c r="X2218" s="1" t="b">
        <f t="shared" si="278"/>
        <v>1</v>
      </c>
      <c r="Z2218" s="3">
        <f t="shared" si="279"/>
        <v>0</v>
      </c>
    </row>
    <row r="2219" spans="1:26" x14ac:dyDescent="0.2">
      <c r="A2219" s="25" t="s">
        <v>4824</v>
      </c>
      <c r="B2219" s="9" t="str">
        <f t="shared" si="274"/>
        <v>A4632</v>
      </c>
      <c r="C2219" s="30">
        <v>3613</v>
      </c>
      <c r="D2219" s="30">
        <v>8269.41</v>
      </c>
      <c r="E2219" s="32">
        <v>42521</v>
      </c>
      <c r="F2219" s="27" t="s">
        <v>2660</v>
      </c>
      <c r="G2219" s="34" t="s">
        <v>5533</v>
      </c>
      <c r="H2219" s="10" t="str">
        <f t="shared" si="275"/>
        <v>Post-calc.</v>
      </c>
      <c r="I2219" s="3">
        <f t="shared" si="272"/>
        <v>0</v>
      </c>
      <c r="M2219" s="7" t="s">
        <v>2246</v>
      </c>
      <c r="N2219" s="9" t="str">
        <f t="shared" si="273"/>
        <v>A7030</v>
      </c>
      <c r="O2219" s="3">
        <v>599</v>
      </c>
      <c r="P2219" s="3">
        <v>599</v>
      </c>
      <c r="Q2219" s="1" t="s">
        <v>14</v>
      </c>
      <c r="R2219" s="1" t="s">
        <v>9</v>
      </c>
      <c r="S2219" s="1" t="s">
        <v>10</v>
      </c>
      <c r="T2219" s="1" t="s">
        <v>69</v>
      </c>
      <c r="V2219" s="19" t="str">
        <f t="shared" si="276"/>
        <v>Pre-calc.</v>
      </c>
      <c r="W2219" s="1" t="str">
        <f t="shared" si="277"/>
        <v>Pre-calc.</v>
      </c>
      <c r="X2219" s="1" t="b">
        <f t="shared" si="278"/>
        <v>1</v>
      </c>
      <c r="Z2219" s="3">
        <f t="shared" si="279"/>
        <v>0</v>
      </c>
    </row>
    <row r="2220" spans="1:26" x14ac:dyDescent="0.2">
      <c r="A2220" s="25" t="s">
        <v>4825</v>
      </c>
      <c r="B2220" s="9" t="str">
        <f t="shared" si="274"/>
        <v>A4673</v>
      </c>
      <c r="C2220" s="30">
        <v>6400.6922000000004</v>
      </c>
      <c r="D2220" s="30">
        <v>6554.5837000000001</v>
      </c>
      <c r="E2220" s="32">
        <v>42394</v>
      </c>
      <c r="F2220" s="27" t="s">
        <v>4424</v>
      </c>
      <c r="G2220" s="34" t="s">
        <v>5532</v>
      </c>
      <c r="H2220" s="10" t="str">
        <f t="shared" si="275"/>
        <v>Post-calc.</v>
      </c>
      <c r="I2220" s="3">
        <f t="shared" si="272"/>
        <v>0</v>
      </c>
      <c r="M2220" s="7" t="s">
        <v>2247</v>
      </c>
      <c r="N2220" s="9" t="str">
        <f t="shared" si="273"/>
        <v>A7068</v>
      </c>
      <c r="O2220" s="3">
        <v>509.21359999999999</v>
      </c>
      <c r="P2220" s="3">
        <v>509.21359999999999</v>
      </c>
      <c r="Q2220" s="1" t="s">
        <v>8</v>
      </c>
      <c r="R2220" s="1" t="s">
        <v>9</v>
      </c>
      <c r="S2220" s="1" t="s">
        <v>10</v>
      </c>
      <c r="T2220" s="1" t="s">
        <v>1999</v>
      </c>
      <c r="V2220" s="19" t="str">
        <f t="shared" si="276"/>
        <v>Post-calc.</v>
      </c>
      <c r="W2220" s="1" t="str">
        <f t="shared" si="277"/>
        <v>Post-calc.</v>
      </c>
      <c r="X2220" s="1" t="b">
        <f t="shared" si="278"/>
        <v>1</v>
      </c>
      <c r="Z2220" s="3">
        <f t="shared" si="279"/>
        <v>0</v>
      </c>
    </row>
    <row r="2221" spans="1:26" x14ac:dyDescent="0.2">
      <c r="A2221" s="25" t="s">
        <v>4826</v>
      </c>
      <c r="B2221" s="9" t="str">
        <f t="shared" si="274"/>
        <v>A4674</v>
      </c>
      <c r="C2221" s="30">
        <v>1499.3008</v>
      </c>
      <c r="D2221" s="30">
        <v>1519.6203</v>
      </c>
      <c r="E2221" s="32"/>
      <c r="F2221" s="27" t="s">
        <v>4424</v>
      </c>
      <c r="G2221" s="34" t="s">
        <v>5532</v>
      </c>
      <c r="H2221" s="10" t="str">
        <f t="shared" si="275"/>
        <v>Pre-calc.</v>
      </c>
      <c r="I2221" s="3">
        <f t="shared" si="272"/>
        <v>0</v>
      </c>
      <c r="M2221" s="7" t="s">
        <v>2248</v>
      </c>
      <c r="N2221" s="9" t="str">
        <f t="shared" si="273"/>
        <v>A7073</v>
      </c>
      <c r="O2221" s="3">
        <v>2100</v>
      </c>
      <c r="P2221" s="3">
        <v>2100</v>
      </c>
      <c r="Q2221" s="1" t="s">
        <v>8</v>
      </c>
      <c r="R2221" s="1" t="s">
        <v>9</v>
      </c>
      <c r="S2221" s="1" t="s">
        <v>10</v>
      </c>
      <c r="T2221" s="1" t="s">
        <v>1267</v>
      </c>
      <c r="V2221" s="19" t="str">
        <f t="shared" si="276"/>
        <v>Post-calc.</v>
      </c>
      <c r="W2221" s="1" t="str">
        <f t="shared" si="277"/>
        <v>Post-calc.</v>
      </c>
      <c r="X2221" s="1" t="b">
        <f t="shared" si="278"/>
        <v>1</v>
      </c>
      <c r="Z2221" s="3">
        <f t="shared" si="279"/>
        <v>0</v>
      </c>
    </row>
    <row r="2222" spans="1:26" x14ac:dyDescent="0.2">
      <c r="A2222" s="25" t="s">
        <v>4827</v>
      </c>
      <c r="B2222" s="9" t="str">
        <f t="shared" si="274"/>
        <v>A4676</v>
      </c>
      <c r="C2222" s="30">
        <v>5213.4430000000002</v>
      </c>
      <c r="D2222" s="30">
        <v>5463.7307000000001</v>
      </c>
      <c r="E2222" s="32"/>
      <c r="F2222" s="27" t="s">
        <v>4424</v>
      </c>
      <c r="G2222" s="34" t="s">
        <v>5532</v>
      </c>
      <c r="H2222" s="10" t="str">
        <f t="shared" si="275"/>
        <v>Pre-calc.</v>
      </c>
      <c r="I2222" s="3">
        <f t="shared" si="272"/>
        <v>0</v>
      </c>
      <c r="M2222" s="7" t="s">
        <v>2249</v>
      </c>
      <c r="N2222" s="9" t="str">
        <f t="shared" si="273"/>
        <v>A7194</v>
      </c>
      <c r="O2222" s="3">
        <v>378.33240000000001</v>
      </c>
      <c r="P2222" s="3"/>
      <c r="Q2222" s="1" t="s">
        <v>8</v>
      </c>
      <c r="R2222" s="1" t="s">
        <v>9</v>
      </c>
      <c r="S2222" s="1" t="s">
        <v>10</v>
      </c>
      <c r="T2222" s="1" t="s">
        <v>1528</v>
      </c>
      <c r="V2222" s="19" t="str">
        <f t="shared" si="276"/>
        <v>Post-calc.</v>
      </c>
      <c r="W2222" s="1" t="str">
        <f t="shared" si="277"/>
        <v>Post-calc.</v>
      </c>
      <c r="X2222" s="1" t="b">
        <f t="shared" si="278"/>
        <v>1</v>
      </c>
      <c r="Z2222" s="3">
        <f t="shared" si="279"/>
        <v>0</v>
      </c>
    </row>
    <row r="2223" spans="1:26" x14ac:dyDescent="0.2">
      <c r="A2223" s="25" t="s">
        <v>4828</v>
      </c>
      <c r="B2223" s="9" t="str">
        <f t="shared" si="274"/>
        <v>A4677</v>
      </c>
      <c r="C2223" s="30">
        <v>1160.5415</v>
      </c>
      <c r="D2223" s="30">
        <v>1183.9358999999999</v>
      </c>
      <c r="E2223" s="32"/>
      <c r="F2223" s="27" t="s">
        <v>4424</v>
      </c>
      <c r="G2223" s="34" t="s">
        <v>5532</v>
      </c>
      <c r="H2223" s="10" t="str">
        <f t="shared" si="275"/>
        <v>Pre-calc.</v>
      </c>
      <c r="I2223" s="3">
        <f t="shared" si="272"/>
        <v>0</v>
      </c>
      <c r="M2223" s="7" t="s">
        <v>2250</v>
      </c>
      <c r="N2223" s="9" t="str">
        <f t="shared" si="273"/>
        <v>A7222</v>
      </c>
      <c r="O2223" s="3">
        <v>75.19</v>
      </c>
      <c r="P2223" s="3">
        <v>75.19</v>
      </c>
      <c r="Q2223" s="1" t="s">
        <v>8</v>
      </c>
      <c r="R2223" s="1" t="s">
        <v>9</v>
      </c>
      <c r="S2223" s="1" t="s">
        <v>10</v>
      </c>
      <c r="T2223" s="1" t="s">
        <v>1736</v>
      </c>
      <c r="V2223" s="19" t="str">
        <f t="shared" si="276"/>
        <v>Post-calc.</v>
      </c>
      <c r="W2223" s="1" t="str">
        <f t="shared" si="277"/>
        <v>Post-calc.</v>
      </c>
      <c r="X2223" s="1" t="b">
        <f t="shared" si="278"/>
        <v>1</v>
      </c>
      <c r="Z2223" s="3">
        <f t="shared" si="279"/>
        <v>0</v>
      </c>
    </row>
    <row r="2224" spans="1:26" x14ac:dyDescent="0.2">
      <c r="A2224" s="25" t="s">
        <v>4829</v>
      </c>
      <c r="B2224" s="9" t="str">
        <f t="shared" si="274"/>
        <v>A4678</v>
      </c>
      <c r="C2224" s="30">
        <v>1264.4000000000001</v>
      </c>
      <c r="D2224" s="30">
        <v>1578.55</v>
      </c>
      <c r="E2224" s="32">
        <v>42521</v>
      </c>
      <c r="F2224" s="27" t="s">
        <v>2660</v>
      </c>
      <c r="G2224" s="34" t="s">
        <v>5534</v>
      </c>
      <c r="H2224" s="10" t="str">
        <f t="shared" si="275"/>
        <v>Post-calc.</v>
      </c>
      <c r="I2224" s="3">
        <f t="shared" si="272"/>
        <v>0</v>
      </c>
      <c r="M2224" s="7" t="s">
        <v>2251</v>
      </c>
      <c r="N2224" s="9" t="str">
        <f t="shared" si="273"/>
        <v>A7223</v>
      </c>
      <c r="O2224" s="3">
        <v>164.09</v>
      </c>
      <c r="P2224" s="3">
        <v>164.09</v>
      </c>
      <c r="Q2224" s="1" t="s">
        <v>8</v>
      </c>
      <c r="R2224" s="1" t="s">
        <v>9</v>
      </c>
      <c r="S2224" s="1" t="s">
        <v>10</v>
      </c>
      <c r="T2224" s="1" t="s">
        <v>1736</v>
      </c>
      <c r="V2224" s="19" t="str">
        <f t="shared" si="276"/>
        <v>Post-calc.</v>
      </c>
      <c r="W2224" s="1" t="str">
        <f t="shared" si="277"/>
        <v>Post-calc.</v>
      </c>
      <c r="X2224" s="1" t="b">
        <f t="shared" si="278"/>
        <v>1</v>
      </c>
      <c r="Z2224" s="3">
        <f t="shared" si="279"/>
        <v>0</v>
      </c>
    </row>
    <row r="2225" spans="1:28" x14ac:dyDescent="0.2">
      <c r="A2225" s="25" t="s">
        <v>4830</v>
      </c>
      <c r="B2225" s="9" t="str">
        <f t="shared" si="274"/>
        <v>A4706</v>
      </c>
      <c r="C2225" s="30">
        <v>2286.4</v>
      </c>
      <c r="D2225" s="30">
        <v>0</v>
      </c>
      <c r="E2225" s="32"/>
      <c r="F2225" s="27" t="s">
        <v>2660</v>
      </c>
      <c r="G2225" s="34" t="s">
        <v>5531</v>
      </c>
      <c r="H2225" s="10" t="str">
        <f t="shared" si="275"/>
        <v>Pre-calc.</v>
      </c>
      <c r="I2225" s="3">
        <f t="shared" si="272"/>
        <v>0</v>
      </c>
      <c r="M2225" s="7" t="s">
        <v>2252</v>
      </c>
      <c r="N2225" s="9" t="str">
        <f t="shared" si="273"/>
        <v>A7224</v>
      </c>
      <c r="O2225" s="3">
        <v>128.46</v>
      </c>
      <c r="P2225" s="3">
        <v>128.46</v>
      </c>
      <c r="Q2225" s="1" t="s">
        <v>8</v>
      </c>
      <c r="R2225" s="1" t="s">
        <v>9</v>
      </c>
      <c r="S2225" s="1" t="s">
        <v>10</v>
      </c>
      <c r="T2225" s="1" t="s">
        <v>1736</v>
      </c>
      <c r="V2225" s="19" t="str">
        <f t="shared" si="276"/>
        <v>Post-calc.</v>
      </c>
      <c r="W2225" s="1" t="str">
        <f t="shared" si="277"/>
        <v>Post-calc.</v>
      </c>
      <c r="X2225" s="1" t="b">
        <f t="shared" si="278"/>
        <v>1</v>
      </c>
      <c r="Z2225" s="3">
        <f t="shared" si="279"/>
        <v>0</v>
      </c>
    </row>
    <row r="2226" spans="1:28" x14ac:dyDescent="0.2">
      <c r="A2226" s="25" t="s">
        <v>4831</v>
      </c>
      <c r="B2226" s="9" t="str">
        <f t="shared" si="274"/>
        <v>A4707</v>
      </c>
      <c r="C2226" s="30">
        <v>1077.2420999999999</v>
      </c>
      <c r="D2226" s="30">
        <v>0</v>
      </c>
      <c r="E2226" s="32"/>
      <c r="F2226" s="27" t="s">
        <v>2660</v>
      </c>
      <c r="G2226" s="34" t="s">
        <v>5531</v>
      </c>
      <c r="H2226" s="10" t="str">
        <f t="shared" si="275"/>
        <v>Pre-calc.</v>
      </c>
      <c r="I2226" s="3">
        <f t="shared" si="272"/>
        <v>0</v>
      </c>
      <c r="M2226" s="7" t="s">
        <v>2253</v>
      </c>
      <c r="N2226" s="9" t="str">
        <f t="shared" si="273"/>
        <v>A7225</v>
      </c>
      <c r="O2226" s="3">
        <v>1420.3251</v>
      </c>
      <c r="P2226" s="3">
        <v>1420.3251</v>
      </c>
      <c r="Q2226" s="1" t="s">
        <v>14</v>
      </c>
      <c r="R2226" s="1" t="s">
        <v>9</v>
      </c>
      <c r="S2226" s="1" t="s">
        <v>10</v>
      </c>
      <c r="T2226" s="1" t="s">
        <v>1446</v>
      </c>
      <c r="V2226" s="19" t="str">
        <f t="shared" si="276"/>
        <v>Pre-calc.</v>
      </c>
      <c r="W2226" s="1" t="str">
        <f t="shared" si="277"/>
        <v>Pre-calc.</v>
      </c>
      <c r="X2226" s="1" t="b">
        <f t="shared" si="278"/>
        <v>1</v>
      </c>
      <c r="Z2226" s="3">
        <f t="shared" si="279"/>
        <v>0</v>
      </c>
    </row>
    <row r="2227" spans="1:28" x14ac:dyDescent="0.2">
      <c r="A2227" s="25" t="s">
        <v>4832</v>
      </c>
      <c r="B2227" s="9" t="str">
        <f t="shared" si="274"/>
        <v>A4715</v>
      </c>
      <c r="C2227" s="30">
        <v>262.76130000000001</v>
      </c>
      <c r="D2227" s="30">
        <v>0</v>
      </c>
      <c r="E2227" s="32"/>
      <c r="F2227" s="27" t="s">
        <v>2660</v>
      </c>
      <c r="G2227" s="34" t="s">
        <v>5531</v>
      </c>
      <c r="H2227" s="10" t="str">
        <f t="shared" si="275"/>
        <v>Pre-calc.</v>
      </c>
      <c r="I2227" s="3">
        <f t="shared" si="272"/>
        <v>0</v>
      </c>
      <c r="M2227" s="7" t="s">
        <v>2254</v>
      </c>
      <c r="N2227" s="9" t="str">
        <f t="shared" si="273"/>
        <v>A7226</v>
      </c>
      <c r="O2227" s="3">
        <v>2158.6756999999998</v>
      </c>
      <c r="P2227" s="3">
        <v>2158.6756999999998</v>
      </c>
      <c r="Q2227" s="1" t="s">
        <v>14</v>
      </c>
      <c r="R2227" s="1" t="s">
        <v>9</v>
      </c>
      <c r="S2227" s="1" t="s">
        <v>10</v>
      </c>
      <c r="T2227" s="1" t="s">
        <v>1446</v>
      </c>
      <c r="V2227" s="19" t="str">
        <f t="shared" si="276"/>
        <v>Pre-calc.</v>
      </c>
      <c r="W2227" s="1" t="str">
        <f t="shared" si="277"/>
        <v>Pre-calc.</v>
      </c>
      <c r="X2227" s="1" t="b">
        <f t="shared" si="278"/>
        <v>1</v>
      </c>
      <c r="Z2227" s="3">
        <f t="shared" si="279"/>
        <v>0</v>
      </c>
    </row>
    <row r="2228" spans="1:28" x14ac:dyDescent="0.2">
      <c r="A2228" s="25" t="s">
        <v>4833</v>
      </c>
      <c r="B2228" s="9" t="str">
        <f t="shared" si="274"/>
        <v>A4717</v>
      </c>
      <c r="C2228" s="30">
        <v>222.9</v>
      </c>
      <c r="D2228" s="30">
        <v>228.6</v>
      </c>
      <c r="E2228" s="32">
        <v>42338</v>
      </c>
      <c r="F2228" s="27" t="s">
        <v>4164</v>
      </c>
      <c r="G2228" s="34" t="s">
        <v>5522</v>
      </c>
      <c r="H2228" s="10" t="str">
        <f t="shared" si="275"/>
        <v>Post-calc.</v>
      </c>
      <c r="I2228" s="3">
        <f t="shared" si="272"/>
        <v>0</v>
      </c>
      <c r="M2228" s="7" t="s">
        <v>2255</v>
      </c>
      <c r="N2228" s="9" t="str">
        <f t="shared" si="273"/>
        <v>A7232</v>
      </c>
      <c r="O2228" s="3">
        <v>2777</v>
      </c>
      <c r="P2228" s="3">
        <v>2777</v>
      </c>
      <c r="Q2228" s="1" t="s">
        <v>14</v>
      </c>
      <c r="R2228" s="1" t="s">
        <v>9</v>
      </c>
      <c r="S2228" s="1" t="s">
        <v>10</v>
      </c>
      <c r="T2228" s="1" t="s">
        <v>69</v>
      </c>
      <c r="V2228" s="19" t="str">
        <f t="shared" si="276"/>
        <v>Pre-calc.</v>
      </c>
      <c r="W2228" s="1" t="str">
        <f t="shared" si="277"/>
        <v>Pre-calc.</v>
      </c>
      <c r="X2228" s="1" t="b">
        <f t="shared" si="278"/>
        <v>1</v>
      </c>
      <c r="Z2228" s="3">
        <f t="shared" si="279"/>
        <v>0</v>
      </c>
    </row>
    <row r="2229" spans="1:28" x14ac:dyDescent="0.2">
      <c r="A2229" s="25" t="s">
        <v>4834</v>
      </c>
      <c r="B2229" s="9" t="str">
        <f t="shared" si="274"/>
        <v>A4719</v>
      </c>
      <c r="C2229" s="30">
        <v>734.73929999999996</v>
      </c>
      <c r="D2229" s="30">
        <v>739.245</v>
      </c>
      <c r="E2229" s="32"/>
      <c r="F2229" s="27" t="s">
        <v>1446</v>
      </c>
      <c r="G2229" s="34" t="s">
        <v>5527</v>
      </c>
      <c r="H2229" s="10" t="str">
        <f t="shared" si="275"/>
        <v>Pre-calc.</v>
      </c>
      <c r="I2229" s="3">
        <f t="shared" si="272"/>
        <v>0</v>
      </c>
      <c r="M2229" s="7" t="s">
        <v>2256</v>
      </c>
      <c r="N2229" s="9" t="str">
        <f t="shared" si="273"/>
        <v>A7234</v>
      </c>
      <c r="O2229" s="3">
        <v>544.54250000000002</v>
      </c>
      <c r="P2229" s="3">
        <v>544.54250000000002</v>
      </c>
      <c r="Q2229" s="1" t="s">
        <v>14</v>
      </c>
      <c r="R2229" s="1" t="s">
        <v>9</v>
      </c>
      <c r="S2229" s="1" t="s">
        <v>10</v>
      </c>
      <c r="T2229" s="1" t="s">
        <v>1446</v>
      </c>
      <c r="V2229" s="19" t="str">
        <f t="shared" si="276"/>
        <v>Pre-calc.</v>
      </c>
      <c r="W2229" s="1" t="str">
        <f t="shared" si="277"/>
        <v>Pre-calc.</v>
      </c>
      <c r="X2229" s="1" t="b">
        <f t="shared" si="278"/>
        <v>1</v>
      </c>
      <c r="Z2229" s="3">
        <f t="shared" si="279"/>
        <v>0</v>
      </c>
    </row>
    <row r="2230" spans="1:28" x14ac:dyDescent="0.2">
      <c r="A2230" s="25" t="s">
        <v>4835</v>
      </c>
      <c r="B2230" s="9" t="str">
        <f t="shared" si="274"/>
        <v>A4720</v>
      </c>
      <c r="C2230" s="30">
        <v>1023.4695</v>
      </c>
      <c r="D2230" s="30">
        <v>1020.9803000000001</v>
      </c>
      <c r="E2230" s="32"/>
      <c r="F2230" s="27" t="s">
        <v>1446</v>
      </c>
      <c r="G2230" s="34" t="s">
        <v>5527</v>
      </c>
      <c r="H2230" s="10" t="str">
        <f t="shared" si="275"/>
        <v>Pre-calc.</v>
      </c>
      <c r="I2230" s="3">
        <f t="shared" si="272"/>
        <v>0</v>
      </c>
      <c r="M2230" s="7" t="s">
        <v>2257</v>
      </c>
      <c r="N2230" s="9" t="str">
        <f t="shared" si="273"/>
        <v>A7237</v>
      </c>
      <c r="O2230" s="3">
        <v>251.113</v>
      </c>
      <c r="P2230" s="3">
        <v>251.113</v>
      </c>
      <c r="Q2230" s="1" t="s">
        <v>14</v>
      </c>
      <c r="R2230" s="1" t="s">
        <v>9</v>
      </c>
      <c r="S2230" s="1" t="s">
        <v>10</v>
      </c>
      <c r="T2230" s="1" t="s">
        <v>1528</v>
      </c>
      <c r="V2230" s="19" t="str">
        <f t="shared" si="276"/>
        <v>Pre-calc.</v>
      </c>
      <c r="W2230" s="1" t="str">
        <f t="shared" si="277"/>
        <v>Pre-calc.</v>
      </c>
      <c r="X2230" s="1" t="b">
        <f t="shared" si="278"/>
        <v>1</v>
      </c>
      <c r="Z2230" s="3">
        <f t="shared" si="279"/>
        <v>0</v>
      </c>
    </row>
    <row r="2231" spans="1:28" x14ac:dyDescent="0.2">
      <c r="A2231" s="25" t="s">
        <v>4836</v>
      </c>
      <c r="B2231" s="9" t="str">
        <f t="shared" si="274"/>
        <v>A4728</v>
      </c>
      <c r="C2231" s="30">
        <v>224.4545</v>
      </c>
      <c r="D2231" s="30">
        <v>226.3554</v>
      </c>
      <c r="E2231" s="32"/>
      <c r="F2231" s="27" t="s">
        <v>1446</v>
      </c>
      <c r="G2231" s="34" t="s">
        <v>5527</v>
      </c>
      <c r="H2231" s="10" t="str">
        <f t="shared" si="275"/>
        <v>Pre-calc.</v>
      </c>
      <c r="I2231" s="3">
        <f t="shared" si="272"/>
        <v>0</v>
      </c>
      <c r="M2231" s="7" t="s">
        <v>2258</v>
      </c>
      <c r="N2231" s="9" t="str">
        <f t="shared" si="273"/>
        <v>A7238</v>
      </c>
      <c r="O2231" s="3">
        <v>781.62360000000001</v>
      </c>
      <c r="P2231" s="3">
        <v>781.62360000000001</v>
      </c>
      <c r="Q2231" s="1" t="s">
        <v>14</v>
      </c>
      <c r="R2231" s="1" t="s">
        <v>9</v>
      </c>
      <c r="S2231" s="1" t="s">
        <v>10</v>
      </c>
      <c r="T2231" s="1" t="s">
        <v>1528</v>
      </c>
      <c r="V2231" s="19" t="str">
        <f t="shared" si="276"/>
        <v>Pre-calc.</v>
      </c>
      <c r="W2231" s="1" t="str">
        <f t="shared" si="277"/>
        <v>Pre-calc.</v>
      </c>
      <c r="X2231" s="1" t="b">
        <f t="shared" si="278"/>
        <v>1</v>
      </c>
      <c r="Z2231" s="3">
        <f t="shared" si="279"/>
        <v>0</v>
      </c>
    </row>
    <row r="2232" spans="1:28" x14ac:dyDescent="0.2">
      <c r="A2232" s="25" t="s">
        <v>4837</v>
      </c>
      <c r="B2232" s="9" t="str">
        <f t="shared" si="274"/>
        <v>A4735</v>
      </c>
      <c r="C2232" s="30">
        <v>718.28830000000005</v>
      </c>
      <c r="D2232" s="30">
        <v>722.19380000000001</v>
      </c>
      <c r="E2232" s="32">
        <v>42461</v>
      </c>
      <c r="F2232" s="27" t="s">
        <v>4157</v>
      </c>
      <c r="G2232" s="34" t="s">
        <v>5542</v>
      </c>
      <c r="H2232" s="10" t="str">
        <f t="shared" si="275"/>
        <v>Post-calc.</v>
      </c>
      <c r="I2232" s="3">
        <f t="shared" si="272"/>
        <v>0</v>
      </c>
      <c r="M2232" s="7" t="s">
        <v>2259</v>
      </c>
      <c r="N2232" s="9" t="str">
        <f t="shared" si="273"/>
        <v>A7248</v>
      </c>
      <c r="O2232" s="3">
        <v>13744.856299999999</v>
      </c>
      <c r="P2232" s="3">
        <v>13744.856299999999</v>
      </c>
      <c r="Q2232" s="1" t="s">
        <v>14</v>
      </c>
      <c r="R2232" s="1" t="s">
        <v>9</v>
      </c>
      <c r="S2232" s="1" t="s">
        <v>10</v>
      </c>
      <c r="T2232" s="1" t="s">
        <v>1528</v>
      </c>
      <c r="V2232" s="19" t="str">
        <f t="shared" si="276"/>
        <v>Pre-calc.</v>
      </c>
      <c r="W2232" s="1" t="str">
        <f t="shared" si="277"/>
        <v>Pre-calc.</v>
      </c>
      <c r="X2232" s="1" t="b">
        <f t="shared" si="278"/>
        <v>1</v>
      </c>
      <c r="Z2232" s="3">
        <f t="shared" si="279"/>
        <v>0</v>
      </c>
    </row>
    <row r="2233" spans="1:28" x14ac:dyDescent="0.2">
      <c r="A2233" s="25" t="s">
        <v>4838</v>
      </c>
      <c r="B2233" s="9" t="str">
        <f t="shared" si="274"/>
        <v>A4736</v>
      </c>
      <c r="C2233" s="30">
        <v>80.314999999999998</v>
      </c>
      <c r="D2233" s="30">
        <v>80.149299999999997</v>
      </c>
      <c r="E2233" s="32">
        <v>42251</v>
      </c>
      <c r="F2233" s="27" t="s">
        <v>4157</v>
      </c>
      <c r="G2233" s="34" t="s">
        <v>5542</v>
      </c>
      <c r="H2233" s="10" t="str">
        <f t="shared" si="275"/>
        <v>Post-calc.</v>
      </c>
      <c r="I2233" s="3">
        <f t="shared" si="272"/>
        <v>0</v>
      </c>
      <c r="M2233" s="7" t="s">
        <v>2260</v>
      </c>
      <c r="N2233" s="9" t="str">
        <f t="shared" si="273"/>
        <v>A7258</v>
      </c>
      <c r="O2233" s="3">
        <v>92.906499999999994</v>
      </c>
      <c r="P2233" s="3">
        <v>92.906499999999994</v>
      </c>
      <c r="Q2233" s="1" t="s">
        <v>8</v>
      </c>
      <c r="R2233" s="1" t="s">
        <v>9</v>
      </c>
      <c r="S2233" s="1" t="s">
        <v>10</v>
      </c>
      <c r="T2233" s="1" t="s">
        <v>1434</v>
      </c>
      <c r="V2233" s="19" t="str">
        <f t="shared" si="276"/>
        <v>Post-calc.</v>
      </c>
      <c r="W2233" s="1" t="str">
        <f t="shared" si="277"/>
        <v>Post-calc.</v>
      </c>
      <c r="X2233" s="1" t="b">
        <f t="shared" si="278"/>
        <v>1</v>
      </c>
      <c r="Z2233" s="3">
        <f t="shared" si="279"/>
        <v>0</v>
      </c>
    </row>
    <row r="2234" spans="1:28" x14ac:dyDescent="0.2">
      <c r="A2234" s="25" t="s">
        <v>4839</v>
      </c>
      <c r="B2234" s="9" t="str">
        <f t="shared" si="274"/>
        <v>A4737</v>
      </c>
      <c r="C2234" s="30">
        <v>1494.7818</v>
      </c>
      <c r="D2234" s="30">
        <v>1444.9194</v>
      </c>
      <c r="E2234" s="32">
        <v>42312</v>
      </c>
      <c r="F2234" s="27" t="s">
        <v>4157</v>
      </c>
      <c r="G2234" s="34" t="s">
        <v>5542</v>
      </c>
      <c r="H2234" s="10" t="str">
        <f t="shared" si="275"/>
        <v>Post-calc.</v>
      </c>
      <c r="I2234" s="3">
        <f t="shared" si="272"/>
        <v>0</v>
      </c>
      <c r="M2234" s="7" t="s">
        <v>2261</v>
      </c>
      <c r="N2234" s="9" t="str">
        <f t="shared" si="273"/>
        <v>A7262</v>
      </c>
      <c r="O2234" s="3">
        <v>962.47</v>
      </c>
      <c r="P2234" s="3">
        <v>962.47</v>
      </c>
      <c r="Q2234" s="1" t="s">
        <v>14</v>
      </c>
      <c r="R2234" s="1" t="s">
        <v>9</v>
      </c>
      <c r="S2234" s="1" t="s">
        <v>10</v>
      </c>
      <c r="T2234" s="1" t="s">
        <v>69</v>
      </c>
      <c r="V2234" s="19" t="str">
        <f t="shared" si="276"/>
        <v>Pre-calc.</v>
      </c>
      <c r="W2234" s="1" t="str">
        <f t="shared" si="277"/>
        <v>Pre-calc.</v>
      </c>
      <c r="X2234" s="1" t="b">
        <f t="shared" si="278"/>
        <v>1</v>
      </c>
      <c r="Z2234" s="3">
        <f t="shared" si="279"/>
        <v>0</v>
      </c>
    </row>
    <row r="2235" spans="1:28" x14ac:dyDescent="0.2">
      <c r="A2235" s="25" t="s">
        <v>4840</v>
      </c>
      <c r="B2235" s="9" t="str">
        <f t="shared" si="274"/>
        <v>A4738</v>
      </c>
      <c r="C2235" s="30">
        <v>105.792</v>
      </c>
      <c r="D2235" s="30">
        <v>105.7165</v>
      </c>
      <c r="E2235" s="32">
        <v>42292</v>
      </c>
      <c r="F2235" s="27" t="s">
        <v>4157</v>
      </c>
      <c r="G2235" s="34" t="s">
        <v>5542</v>
      </c>
      <c r="H2235" s="10" t="str">
        <f t="shared" si="275"/>
        <v>Post-calc.</v>
      </c>
      <c r="I2235" s="3">
        <f t="shared" si="272"/>
        <v>0</v>
      </c>
      <c r="M2235" s="7" t="s">
        <v>2262</v>
      </c>
      <c r="N2235" s="9" t="str">
        <f t="shared" si="273"/>
        <v>A7264</v>
      </c>
      <c r="O2235" s="3">
        <v>116.24290000000001</v>
      </c>
      <c r="P2235" s="3">
        <v>116.24290000000001</v>
      </c>
      <c r="Q2235" s="1" t="s">
        <v>14</v>
      </c>
      <c r="R2235" s="1" t="s">
        <v>9</v>
      </c>
      <c r="S2235" s="1" t="s">
        <v>10</v>
      </c>
      <c r="T2235" s="1" t="s">
        <v>1528</v>
      </c>
      <c r="V2235" s="19" t="str">
        <f t="shared" si="276"/>
        <v>Pre-calc.</v>
      </c>
      <c r="W2235" s="1" t="str">
        <f t="shared" si="277"/>
        <v>Pre-calc.</v>
      </c>
      <c r="X2235" s="1" t="b">
        <f t="shared" si="278"/>
        <v>1</v>
      </c>
      <c r="Z2235" s="3">
        <f t="shared" si="279"/>
        <v>0</v>
      </c>
    </row>
    <row r="2236" spans="1:28" x14ac:dyDescent="0.2">
      <c r="A2236" s="25" t="s">
        <v>4841</v>
      </c>
      <c r="B2236" s="9" t="str">
        <f t="shared" si="274"/>
        <v>A4744</v>
      </c>
      <c r="C2236" s="30">
        <v>1258.9448</v>
      </c>
      <c r="D2236" s="30">
        <v>1124.5333000000001</v>
      </c>
      <c r="E2236" s="32">
        <v>42310</v>
      </c>
      <c r="F2236" s="27" t="s">
        <v>4157</v>
      </c>
      <c r="G2236" s="34" t="s">
        <v>5542</v>
      </c>
      <c r="H2236" s="10" t="str">
        <f t="shared" si="275"/>
        <v>Post-calc.</v>
      </c>
      <c r="I2236" s="3">
        <f t="shared" si="272"/>
        <v>0</v>
      </c>
      <c r="M2236" s="7" t="s">
        <v>2263</v>
      </c>
      <c r="N2236" s="9" t="str">
        <f t="shared" si="273"/>
        <v>A7266</v>
      </c>
      <c r="O2236" s="3">
        <v>204.02930000000001</v>
      </c>
      <c r="P2236" s="3">
        <v>204.02930000000001</v>
      </c>
      <c r="Q2236" s="1" t="s">
        <v>14</v>
      </c>
      <c r="R2236" s="1" t="s">
        <v>9</v>
      </c>
      <c r="S2236" s="1" t="s">
        <v>10</v>
      </c>
      <c r="T2236" s="1" t="s">
        <v>1528</v>
      </c>
      <c r="V2236" s="19" t="str">
        <f t="shared" si="276"/>
        <v>Pre-calc.</v>
      </c>
      <c r="W2236" s="1" t="str">
        <f t="shared" si="277"/>
        <v>Pre-calc.</v>
      </c>
      <c r="X2236" s="1" t="b">
        <f t="shared" si="278"/>
        <v>1</v>
      </c>
      <c r="Z2236" s="3">
        <f t="shared" si="279"/>
        <v>0</v>
      </c>
    </row>
    <row r="2237" spans="1:28" x14ac:dyDescent="0.2">
      <c r="A2237" s="25" t="s">
        <v>4842</v>
      </c>
      <c r="B2237" s="9" t="str">
        <f t="shared" si="274"/>
        <v>A4749</v>
      </c>
      <c r="C2237" s="30">
        <v>235.93109999999999</v>
      </c>
      <c r="D2237" s="30">
        <v>464.26319999999998</v>
      </c>
      <c r="E2237" s="32">
        <v>42522</v>
      </c>
      <c r="F2237" s="27" t="s">
        <v>3812</v>
      </c>
      <c r="G2237" s="34" t="s">
        <v>5538</v>
      </c>
      <c r="H2237" s="10" t="str">
        <f t="shared" si="275"/>
        <v>Post-calc.</v>
      </c>
      <c r="I2237" s="3">
        <f t="shared" si="272"/>
        <v>0</v>
      </c>
      <c r="M2237" s="7" t="s">
        <v>2264</v>
      </c>
      <c r="N2237" s="9" t="str">
        <f t="shared" si="273"/>
        <v>A7268</v>
      </c>
      <c r="O2237" s="3">
        <v>807.83240000000001</v>
      </c>
      <c r="P2237" s="3">
        <v>807.83240000000001</v>
      </c>
      <c r="Q2237" s="1" t="s">
        <v>14</v>
      </c>
      <c r="R2237" s="1" t="s">
        <v>9</v>
      </c>
      <c r="S2237" s="1" t="s">
        <v>10</v>
      </c>
      <c r="T2237" s="1" t="s">
        <v>1528</v>
      </c>
      <c r="V2237" s="19" t="str">
        <f t="shared" si="276"/>
        <v>Pre-calc.</v>
      </c>
      <c r="W2237" s="1" t="str">
        <f t="shared" si="277"/>
        <v>Pre-calc.</v>
      </c>
      <c r="X2237" s="1" t="b">
        <f t="shared" si="278"/>
        <v>1</v>
      </c>
      <c r="Z2237" s="3">
        <f t="shared" si="279"/>
        <v>0</v>
      </c>
    </row>
    <row r="2238" spans="1:28" x14ac:dyDescent="0.2">
      <c r="A2238" s="25" t="s">
        <v>4843</v>
      </c>
      <c r="B2238" s="9" t="str">
        <f t="shared" si="274"/>
        <v>A4750</v>
      </c>
      <c r="C2238" s="30">
        <v>555.13199999999995</v>
      </c>
      <c r="D2238" s="30">
        <v>674.68370000000004</v>
      </c>
      <c r="E2238" s="32">
        <v>42522</v>
      </c>
      <c r="F2238" s="27" t="s">
        <v>3812</v>
      </c>
      <c r="G2238" s="34" t="s">
        <v>5538</v>
      </c>
      <c r="H2238" s="10" t="str">
        <f t="shared" si="275"/>
        <v>Post-calc.</v>
      </c>
      <c r="I2238" s="3">
        <f t="shared" si="272"/>
        <v>0</v>
      </c>
      <c r="M2238" s="7" t="s">
        <v>2265</v>
      </c>
      <c r="N2238" s="9" t="str">
        <f t="shared" si="273"/>
        <v>A7296</v>
      </c>
      <c r="O2238" s="3">
        <v>227.03800000000001</v>
      </c>
      <c r="P2238" s="3">
        <v>206.2</v>
      </c>
      <c r="Q2238" s="1" t="s">
        <v>8</v>
      </c>
      <c r="R2238" s="1" t="s">
        <v>9</v>
      </c>
      <c r="S2238" s="1" t="s">
        <v>10</v>
      </c>
      <c r="T2238" s="1" t="s">
        <v>1372</v>
      </c>
      <c r="V2238" s="21" t="str">
        <f t="shared" si="276"/>
        <v>Post-calc.</v>
      </c>
      <c r="W2238" s="22" t="str">
        <f t="shared" si="277"/>
        <v>Post-calc.</v>
      </c>
      <c r="X2238" s="22" t="b">
        <f t="shared" si="278"/>
        <v>1</v>
      </c>
      <c r="Y2238" s="20"/>
      <c r="Z2238" s="3">
        <f t="shared" si="279"/>
        <v>-0.23999999999998067</v>
      </c>
    </row>
    <row r="2239" spans="1:28" x14ac:dyDescent="0.2">
      <c r="A2239" s="25" t="s">
        <v>4844</v>
      </c>
      <c r="B2239" s="9" t="str">
        <f t="shared" si="274"/>
        <v>A4751</v>
      </c>
      <c r="C2239" s="30">
        <v>235.93109999999999</v>
      </c>
      <c r="D2239" s="30">
        <v>413.33080000000001</v>
      </c>
      <c r="E2239" s="32">
        <v>42522</v>
      </c>
      <c r="F2239" s="27" t="s">
        <v>3812</v>
      </c>
      <c r="G2239" s="34" t="s">
        <v>5538</v>
      </c>
      <c r="H2239" s="10" t="str">
        <f t="shared" si="275"/>
        <v>Post-calc.</v>
      </c>
      <c r="I2239" s="3">
        <f t="shared" si="272"/>
        <v>0</v>
      </c>
      <c r="M2239" s="7" t="s">
        <v>2266</v>
      </c>
      <c r="N2239" s="9" t="str">
        <f t="shared" si="273"/>
        <v>A7298</v>
      </c>
      <c r="O2239" s="3">
        <v>961.65150000000006</v>
      </c>
      <c r="P2239" s="3">
        <v>1795.0202999999999</v>
      </c>
      <c r="Q2239" s="1" t="s">
        <v>8</v>
      </c>
      <c r="R2239" s="1" t="s">
        <v>9</v>
      </c>
      <c r="S2239" s="1" t="s">
        <v>10</v>
      </c>
      <c r="T2239" s="1" t="s">
        <v>1372</v>
      </c>
      <c r="V2239" s="21" t="str">
        <f t="shared" si="276"/>
        <v>Post-calc.</v>
      </c>
      <c r="W2239" s="22" t="str">
        <f t="shared" si="277"/>
        <v>Post-calc.</v>
      </c>
      <c r="X2239" s="22" t="b">
        <f t="shared" si="278"/>
        <v>1</v>
      </c>
      <c r="Y2239" s="20"/>
      <c r="Z2239" s="40">
        <f t="shared" si="279"/>
        <v>51.349699999999984</v>
      </c>
      <c r="AA2239" s="42" t="s">
        <v>5958</v>
      </c>
      <c r="AB2239" s="1" t="s">
        <v>5963</v>
      </c>
    </row>
    <row r="2240" spans="1:28" x14ac:dyDescent="0.2">
      <c r="A2240" s="25" t="s">
        <v>4845</v>
      </c>
      <c r="B2240" s="9" t="str">
        <f t="shared" si="274"/>
        <v>A4752</v>
      </c>
      <c r="C2240" s="30">
        <v>235.93109999999999</v>
      </c>
      <c r="D2240" s="30">
        <v>438.04599999999999</v>
      </c>
      <c r="E2240" s="32">
        <v>42522</v>
      </c>
      <c r="F2240" s="27" t="s">
        <v>3812</v>
      </c>
      <c r="G2240" s="34" t="s">
        <v>5538</v>
      </c>
      <c r="H2240" s="10" t="str">
        <f t="shared" si="275"/>
        <v>Post-calc.</v>
      </c>
      <c r="I2240" s="3">
        <f t="shared" si="272"/>
        <v>0</v>
      </c>
      <c r="M2240" s="7" t="s">
        <v>2267</v>
      </c>
      <c r="N2240" s="9" t="str">
        <f t="shared" si="273"/>
        <v>A7306</v>
      </c>
      <c r="O2240" s="3">
        <v>379.36</v>
      </c>
      <c r="P2240" s="3">
        <v>349.71</v>
      </c>
      <c r="Q2240" s="1" t="s">
        <v>8</v>
      </c>
      <c r="R2240" s="1" t="s">
        <v>9</v>
      </c>
      <c r="S2240" s="1" t="s">
        <v>10</v>
      </c>
      <c r="T2240" s="1" t="s">
        <v>1372</v>
      </c>
      <c r="V2240" s="19" t="str">
        <f t="shared" si="276"/>
        <v>Post-calc.</v>
      </c>
      <c r="W2240" s="1" t="str">
        <f t="shared" si="277"/>
        <v>Post-calc.</v>
      </c>
      <c r="X2240" s="1" t="b">
        <f t="shared" si="278"/>
        <v>1</v>
      </c>
      <c r="Z2240" s="3">
        <f t="shared" si="279"/>
        <v>0</v>
      </c>
    </row>
    <row r="2241" spans="1:26" x14ac:dyDescent="0.2">
      <c r="A2241" s="25" t="s">
        <v>4846</v>
      </c>
      <c r="B2241" s="9" t="str">
        <f t="shared" si="274"/>
        <v>A4753</v>
      </c>
      <c r="C2241" s="30">
        <v>138.78299999999999</v>
      </c>
      <c r="D2241" s="30">
        <v>286.75080000000003</v>
      </c>
      <c r="E2241" s="32">
        <v>42522</v>
      </c>
      <c r="F2241" s="27" t="s">
        <v>3812</v>
      </c>
      <c r="G2241" s="34" t="s">
        <v>5538</v>
      </c>
      <c r="H2241" s="10" t="str">
        <f t="shared" si="275"/>
        <v>Post-calc.</v>
      </c>
      <c r="I2241" s="3">
        <f t="shared" si="272"/>
        <v>0</v>
      </c>
      <c r="M2241" s="7" t="s">
        <v>2268</v>
      </c>
      <c r="N2241" s="9" t="str">
        <f t="shared" si="273"/>
        <v>A7307</v>
      </c>
      <c r="O2241" s="3">
        <v>194.5316</v>
      </c>
      <c r="P2241" s="3">
        <v>195.96940000000001</v>
      </c>
      <c r="Q2241" s="1" t="s">
        <v>8</v>
      </c>
      <c r="R2241" s="1" t="s">
        <v>9</v>
      </c>
      <c r="S2241" s="1" t="s">
        <v>10</v>
      </c>
      <c r="T2241" s="1" t="s">
        <v>1260</v>
      </c>
      <c r="V2241" s="19" t="str">
        <f t="shared" si="276"/>
        <v>Post-calc.</v>
      </c>
      <c r="W2241" s="1" t="str">
        <f t="shared" si="277"/>
        <v>Post-calc.</v>
      </c>
      <c r="X2241" s="1" t="b">
        <f t="shared" si="278"/>
        <v>1</v>
      </c>
      <c r="Z2241" s="3">
        <f t="shared" si="279"/>
        <v>0</v>
      </c>
    </row>
    <row r="2242" spans="1:26" x14ac:dyDescent="0.2">
      <c r="A2242" s="25" t="s">
        <v>4847</v>
      </c>
      <c r="B2242" s="9" t="str">
        <f t="shared" si="274"/>
        <v>A4754</v>
      </c>
      <c r="C2242" s="30">
        <v>4557.5150000000003</v>
      </c>
      <c r="D2242" s="30">
        <v>4570.4407000000001</v>
      </c>
      <c r="E2242" s="32">
        <v>42374</v>
      </c>
      <c r="F2242" s="27" t="s">
        <v>4157</v>
      </c>
      <c r="G2242" s="34" t="s">
        <v>5542</v>
      </c>
      <c r="H2242" s="10" t="str">
        <f t="shared" si="275"/>
        <v>Post-calc.</v>
      </c>
      <c r="I2242" s="3">
        <f t="shared" si="272"/>
        <v>0</v>
      </c>
      <c r="M2242" s="7" t="s">
        <v>2269</v>
      </c>
      <c r="N2242" s="9" t="str">
        <f t="shared" si="273"/>
        <v>A7308</v>
      </c>
      <c r="O2242" s="3">
        <v>134.49100000000001</v>
      </c>
      <c r="P2242" s="3">
        <v>135.48500000000001</v>
      </c>
      <c r="Q2242" s="1" t="s">
        <v>8</v>
      </c>
      <c r="R2242" s="1" t="s">
        <v>9</v>
      </c>
      <c r="S2242" s="1" t="s">
        <v>10</v>
      </c>
      <c r="T2242" s="1" t="s">
        <v>1260</v>
      </c>
      <c r="V2242" s="19" t="str">
        <f t="shared" si="276"/>
        <v>Post-calc.</v>
      </c>
      <c r="W2242" s="1" t="str">
        <f t="shared" si="277"/>
        <v>Post-calc.</v>
      </c>
      <c r="X2242" s="1" t="b">
        <f t="shared" si="278"/>
        <v>1</v>
      </c>
      <c r="Z2242" s="3">
        <f t="shared" si="279"/>
        <v>0</v>
      </c>
    </row>
    <row r="2243" spans="1:26" x14ac:dyDescent="0.2">
      <c r="A2243" s="25" t="s">
        <v>4848</v>
      </c>
      <c r="B2243" s="9" t="str">
        <f t="shared" si="274"/>
        <v>A4755</v>
      </c>
      <c r="C2243" s="30">
        <v>249.80940000000001</v>
      </c>
      <c r="D2243" s="30">
        <v>463.71699999999998</v>
      </c>
      <c r="E2243" s="32">
        <v>42522</v>
      </c>
      <c r="F2243" s="27" t="s">
        <v>3812</v>
      </c>
      <c r="G2243" s="34" t="s">
        <v>5538</v>
      </c>
      <c r="H2243" s="10" t="str">
        <f t="shared" si="275"/>
        <v>Post-calc.</v>
      </c>
      <c r="I2243" s="3">
        <f t="shared" si="272"/>
        <v>0</v>
      </c>
      <c r="M2243" s="7" t="s">
        <v>2270</v>
      </c>
      <c r="N2243" s="9" t="str">
        <f t="shared" si="273"/>
        <v>A7309</v>
      </c>
      <c r="O2243" s="3">
        <v>105.336</v>
      </c>
      <c r="P2243" s="3">
        <v>106.4525</v>
      </c>
      <c r="Q2243" s="1" t="s">
        <v>8</v>
      </c>
      <c r="R2243" s="1" t="s">
        <v>9</v>
      </c>
      <c r="S2243" s="1" t="s">
        <v>10</v>
      </c>
      <c r="T2243" s="1" t="s">
        <v>1260</v>
      </c>
      <c r="V2243" s="19" t="str">
        <f t="shared" si="276"/>
        <v>Post-calc.</v>
      </c>
      <c r="W2243" s="1" t="str">
        <f t="shared" si="277"/>
        <v>Post-calc.</v>
      </c>
      <c r="X2243" s="1" t="b">
        <f t="shared" si="278"/>
        <v>1</v>
      </c>
      <c r="Z2243" s="3">
        <f t="shared" si="279"/>
        <v>0</v>
      </c>
    </row>
    <row r="2244" spans="1:26" x14ac:dyDescent="0.2">
      <c r="A2244" s="25" t="s">
        <v>4849</v>
      </c>
      <c r="B2244" s="9" t="str">
        <f t="shared" si="274"/>
        <v>A4757</v>
      </c>
      <c r="C2244" s="30">
        <v>388.5924</v>
      </c>
      <c r="D2244" s="30">
        <v>740.77290000000005</v>
      </c>
      <c r="E2244" s="32">
        <v>42522</v>
      </c>
      <c r="F2244" s="27" t="s">
        <v>3812</v>
      </c>
      <c r="G2244" s="34" t="s">
        <v>5538</v>
      </c>
      <c r="H2244" s="10" t="str">
        <f t="shared" si="275"/>
        <v>Post-calc.</v>
      </c>
      <c r="I2244" s="3">
        <f t="shared" ref="I2244:I2307" si="280">+VLOOKUP(B2244,$N$4:$P$2559,2,FALSE)-C2244</f>
        <v>0</v>
      </c>
      <c r="M2244" s="7" t="s">
        <v>2271</v>
      </c>
      <c r="N2244" s="9" t="str">
        <f t="shared" ref="N2244:N2307" si="281">+LEFT(M2244,5)</f>
        <v>A7310</v>
      </c>
      <c r="O2244" s="3">
        <v>111.6707</v>
      </c>
      <c r="P2244" s="3">
        <v>111.29130000000001</v>
      </c>
      <c r="Q2244" s="1" t="s">
        <v>8</v>
      </c>
      <c r="R2244" s="1" t="s">
        <v>9</v>
      </c>
      <c r="S2244" s="1" t="s">
        <v>10</v>
      </c>
      <c r="T2244" s="1" t="s">
        <v>1260</v>
      </c>
      <c r="V2244" s="19" t="str">
        <f t="shared" si="276"/>
        <v>Post-calc.</v>
      </c>
      <c r="W2244" s="1" t="str">
        <f t="shared" si="277"/>
        <v>Post-calc.</v>
      </c>
      <c r="X2244" s="1" t="b">
        <f t="shared" si="278"/>
        <v>1</v>
      </c>
      <c r="Z2244" s="3">
        <f t="shared" si="279"/>
        <v>0</v>
      </c>
    </row>
    <row r="2245" spans="1:26" x14ac:dyDescent="0.2">
      <c r="A2245" s="25" t="s">
        <v>4850</v>
      </c>
      <c r="B2245" s="9" t="str">
        <f t="shared" ref="B2245:B2308" si="282">+LEFT(A2245,5)</f>
        <v>A4758</v>
      </c>
      <c r="C2245" s="30">
        <v>471.86219999999997</v>
      </c>
      <c r="D2245" s="30">
        <v>0</v>
      </c>
      <c r="E2245" s="32"/>
      <c r="F2245" s="27" t="s">
        <v>3812</v>
      </c>
      <c r="G2245" s="34" t="s">
        <v>5538</v>
      </c>
      <c r="H2245" s="10" t="str">
        <f t="shared" ref="H2245:H2308" si="283">+IF(E2245&gt;1,"Post-calc.","Pre-calc.")</f>
        <v>Pre-calc.</v>
      </c>
      <c r="I2245" s="3">
        <f t="shared" si="280"/>
        <v>0</v>
      </c>
      <c r="M2245" s="7" t="s">
        <v>2272</v>
      </c>
      <c r="N2245" s="9" t="str">
        <f t="shared" si="281"/>
        <v>A7311</v>
      </c>
      <c r="O2245" s="3">
        <v>106.50749999999999</v>
      </c>
      <c r="P2245" s="3">
        <v>106.79689999999999</v>
      </c>
      <c r="Q2245" s="1" t="s">
        <v>8</v>
      </c>
      <c r="R2245" s="1" t="s">
        <v>9</v>
      </c>
      <c r="S2245" s="1" t="s">
        <v>10</v>
      </c>
      <c r="T2245" s="1" t="s">
        <v>1260</v>
      </c>
      <c r="V2245" s="19" t="str">
        <f t="shared" ref="V2245:V2308" si="284">+VLOOKUP(N2245,$B$4:$H$2903,7,FALSE)</f>
        <v>Post-calc.</v>
      </c>
      <c r="W2245" s="1" t="str">
        <f t="shared" ref="W2245:W2308" si="285">+Q2245</f>
        <v>Post-calc.</v>
      </c>
      <c r="X2245" s="1" t="b">
        <f t="shared" ref="X2245:X2308" si="286">+V2245=W2245</f>
        <v>1</v>
      </c>
      <c r="Z2245" s="3">
        <f t="shared" ref="Z2245:Z2308" si="287">+IF(Q2245="Post-calc.",VLOOKUP(N2245,$B$4:$H$2903,3,FALSE)-P2245,VLOOKUP(N2245,$B$4:$H$2903,2,FALSE)-P2245)</f>
        <v>0</v>
      </c>
    </row>
    <row r="2246" spans="1:26" x14ac:dyDescent="0.2">
      <c r="A2246" s="25" t="s">
        <v>4851</v>
      </c>
      <c r="B2246" s="9" t="str">
        <f t="shared" si="282"/>
        <v>A4759</v>
      </c>
      <c r="C2246" s="30">
        <v>4022.6253000000002</v>
      </c>
      <c r="D2246" s="30">
        <v>2670.0596</v>
      </c>
      <c r="E2246" s="32">
        <v>42522</v>
      </c>
      <c r="F2246" s="27" t="s">
        <v>3812</v>
      </c>
      <c r="G2246" s="34" t="s">
        <v>5538</v>
      </c>
      <c r="H2246" s="10" t="str">
        <f t="shared" si="283"/>
        <v>Post-calc.</v>
      </c>
      <c r="I2246" s="3">
        <f t="shared" si="280"/>
        <v>0</v>
      </c>
      <c r="M2246" s="7" t="s">
        <v>2273</v>
      </c>
      <c r="N2246" s="9" t="str">
        <f t="shared" si="281"/>
        <v>A7321</v>
      </c>
      <c r="O2246" s="3">
        <v>4650</v>
      </c>
      <c r="P2246" s="3">
        <v>4650</v>
      </c>
      <c r="Q2246" s="1" t="s">
        <v>14</v>
      </c>
      <c r="R2246" s="1" t="s">
        <v>9</v>
      </c>
      <c r="S2246" s="1" t="s">
        <v>10</v>
      </c>
      <c r="T2246" s="1" t="s">
        <v>69</v>
      </c>
      <c r="V2246" s="19" t="str">
        <f t="shared" si="284"/>
        <v>Pre-calc.</v>
      </c>
      <c r="W2246" s="1" t="str">
        <f t="shared" si="285"/>
        <v>Pre-calc.</v>
      </c>
      <c r="X2246" s="1" t="b">
        <f t="shared" si="286"/>
        <v>1</v>
      </c>
      <c r="Z2246" s="3">
        <f t="shared" si="287"/>
        <v>0</v>
      </c>
    </row>
    <row r="2247" spans="1:26" x14ac:dyDescent="0.2">
      <c r="A2247" s="25" t="s">
        <v>4852</v>
      </c>
      <c r="B2247" s="9" t="str">
        <f t="shared" si="282"/>
        <v>A4760</v>
      </c>
      <c r="C2247" s="30">
        <v>7774.17</v>
      </c>
      <c r="D2247" s="30">
        <v>7712.25</v>
      </c>
      <c r="E2247" s="32">
        <v>42320</v>
      </c>
      <c r="F2247" s="27" t="s">
        <v>4157</v>
      </c>
      <c r="G2247" s="34" t="s">
        <v>5542</v>
      </c>
      <c r="H2247" s="10" t="str">
        <f t="shared" si="283"/>
        <v>Post-calc.</v>
      </c>
      <c r="I2247" s="3">
        <f t="shared" si="280"/>
        <v>0</v>
      </c>
      <c r="M2247" s="7" t="s">
        <v>2274</v>
      </c>
      <c r="N2247" s="9" t="str">
        <f t="shared" si="281"/>
        <v>A7324</v>
      </c>
      <c r="O2247" s="3">
        <v>495.54</v>
      </c>
      <c r="P2247" s="3">
        <v>495.54</v>
      </c>
      <c r="Q2247" s="1" t="s">
        <v>14</v>
      </c>
      <c r="R2247" s="1" t="s">
        <v>9</v>
      </c>
      <c r="S2247" s="1" t="s">
        <v>10</v>
      </c>
      <c r="T2247" s="1" t="s">
        <v>69</v>
      </c>
      <c r="V2247" s="19" t="str">
        <f t="shared" si="284"/>
        <v>Pre-calc.</v>
      </c>
      <c r="W2247" s="1" t="str">
        <f t="shared" si="285"/>
        <v>Pre-calc.</v>
      </c>
      <c r="X2247" s="1" t="b">
        <f t="shared" si="286"/>
        <v>1</v>
      </c>
      <c r="Z2247" s="3">
        <f t="shared" si="287"/>
        <v>0</v>
      </c>
    </row>
    <row r="2248" spans="1:26" x14ac:dyDescent="0.2">
      <c r="A2248" s="25" t="s">
        <v>4853</v>
      </c>
      <c r="B2248" s="9" t="str">
        <f t="shared" si="282"/>
        <v>A4761</v>
      </c>
      <c r="C2248" s="30">
        <v>5833.97</v>
      </c>
      <c r="D2248" s="30">
        <v>6515.09</v>
      </c>
      <c r="E2248" s="32">
        <v>42320</v>
      </c>
      <c r="F2248" s="27" t="s">
        <v>4157</v>
      </c>
      <c r="G2248" s="34" t="s">
        <v>5542</v>
      </c>
      <c r="H2248" s="10" t="str">
        <f t="shared" si="283"/>
        <v>Post-calc.</v>
      </c>
      <c r="I2248" s="3">
        <f t="shared" si="280"/>
        <v>0</v>
      </c>
      <c r="M2248" s="7" t="s">
        <v>2275</v>
      </c>
      <c r="N2248" s="9" t="str">
        <f t="shared" si="281"/>
        <v>A7327</v>
      </c>
      <c r="O2248" s="3">
        <v>433.03570000000002</v>
      </c>
      <c r="P2248" s="3">
        <v>433.03570000000002</v>
      </c>
      <c r="Q2248" s="1" t="s">
        <v>8</v>
      </c>
      <c r="R2248" s="1" t="s">
        <v>9</v>
      </c>
      <c r="S2248" s="1" t="s">
        <v>10</v>
      </c>
      <c r="T2248" s="1" t="s">
        <v>1260</v>
      </c>
      <c r="V2248" s="19" t="str">
        <f t="shared" si="284"/>
        <v>Post-calc.</v>
      </c>
      <c r="W2248" s="1" t="str">
        <f t="shared" si="285"/>
        <v>Post-calc.</v>
      </c>
      <c r="X2248" s="1" t="b">
        <f t="shared" si="286"/>
        <v>1</v>
      </c>
      <c r="Z2248" s="3">
        <f t="shared" si="287"/>
        <v>0</v>
      </c>
    </row>
    <row r="2249" spans="1:26" x14ac:dyDescent="0.2">
      <c r="A2249" s="25" t="s">
        <v>4854</v>
      </c>
      <c r="B2249" s="9" t="str">
        <f t="shared" si="282"/>
        <v>A4762</v>
      </c>
      <c r="C2249" s="30">
        <v>1158.4009000000001</v>
      </c>
      <c r="D2249" s="30">
        <v>1028.5664999999999</v>
      </c>
      <c r="E2249" s="32">
        <v>42320</v>
      </c>
      <c r="F2249" s="27" t="s">
        <v>4157</v>
      </c>
      <c r="G2249" s="34" t="s">
        <v>5542</v>
      </c>
      <c r="H2249" s="10" t="str">
        <f t="shared" si="283"/>
        <v>Post-calc.</v>
      </c>
      <c r="I2249" s="3">
        <f t="shared" si="280"/>
        <v>0</v>
      </c>
      <c r="M2249" s="7" t="s">
        <v>2276</v>
      </c>
      <c r="N2249" s="9" t="str">
        <f t="shared" si="281"/>
        <v>A7341</v>
      </c>
      <c r="O2249" s="3">
        <v>395.78829999999999</v>
      </c>
      <c r="P2249" s="3">
        <v>426.7</v>
      </c>
      <c r="Q2249" s="1" t="s">
        <v>8</v>
      </c>
      <c r="R2249" s="1" t="s">
        <v>9</v>
      </c>
      <c r="S2249" s="1" t="s">
        <v>10</v>
      </c>
      <c r="T2249" s="1" t="s">
        <v>1372</v>
      </c>
      <c r="V2249" s="19" t="str">
        <f t="shared" si="284"/>
        <v>Post-calc.</v>
      </c>
      <c r="W2249" s="1" t="str">
        <f t="shared" si="285"/>
        <v>Post-calc.</v>
      </c>
      <c r="X2249" s="1" t="b">
        <f t="shared" si="286"/>
        <v>1</v>
      </c>
      <c r="Z2249" s="3">
        <f t="shared" si="287"/>
        <v>0</v>
      </c>
    </row>
    <row r="2250" spans="1:26" x14ac:dyDescent="0.2">
      <c r="A2250" s="25" t="s">
        <v>4855</v>
      </c>
      <c r="B2250" s="9" t="str">
        <f t="shared" si="282"/>
        <v>A4763</v>
      </c>
      <c r="C2250" s="30">
        <v>287.68</v>
      </c>
      <c r="D2250" s="30">
        <v>287.68</v>
      </c>
      <c r="E2250" s="32">
        <v>42230</v>
      </c>
      <c r="F2250" s="27" t="s">
        <v>2798</v>
      </c>
      <c r="G2250" s="34" t="s">
        <v>5542</v>
      </c>
      <c r="H2250" s="10" t="str">
        <f t="shared" si="283"/>
        <v>Post-calc.</v>
      </c>
      <c r="I2250" s="3">
        <f t="shared" si="280"/>
        <v>0</v>
      </c>
      <c r="M2250" s="7" t="s">
        <v>2277</v>
      </c>
      <c r="N2250" s="9" t="str">
        <f t="shared" si="281"/>
        <v>A7342</v>
      </c>
      <c r="O2250" s="3">
        <v>388.81319999999999</v>
      </c>
      <c r="P2250" s="3">
        <v>694.75279999999998</v>
      </c>
      <c r="Q2250" s="1" t="s">
        <v>8</v>
      </c>
      <c r="R2250" s="1" t="s">
        <v>9</v>
      </c>
      <c r="S2250" s="1" t="s">
        <v>10</v>
      </c>
      <c r="T2250" s="1" t="s">
        <v>1372</v>
      </c>
      <c r="V2250" s="19" t="str">
        <f t="shared" si="284"/>
        <v>Post-calc.</v>
      </c>
      <c r="W2250" s="1" t="str">
        <f t="shared" si="285"/>
        <v>Post-calc.</v>
      </c>
      <c r="X2250" s="1" t="b">
        <f t="shared" si="286"/>
        <v>1</v>
      </c>
      <c r="Z2250" s="3">
        <f t="shared" si="287"/>
        <v>0</v>
      </c>
    </row>
    <row r="2251" spans="1:26" x14ac:dyDescent="0.2">
      <c r="A2251" s="25" t="s">
        <v>4856</v>
      </c>
      <c r="B2251" s="9" t="str">
        <f t="shared" si="282"/>
        <v>A4764</v>
      </c>
      <c r="C2251" s="30">
        <v>391.5</v>
      </c>
      <c r="D2251" s="30">
        <v>373</v>
      </c>
      <c r="E2251" s="32">
        <v>42307</v>
      </c>
      <c r="F2251" s="27" t="s">
        <v>4164</v>
      </c>
      <c r="G2251" s="34" t="s">
        <v>5522</v>
      </c>
      <c r="H2251" s="10" t="str">
        <f t="shared" si="283"/>
        <v>Post-calc.</v>
      </c>
      <c r="I2251" s="3">
        <f t="shared" si="280"/>
        <v>0</v>
      </c>
      <c r="M2251" s="7" t="s">
        <v>2278</v>
      </c>
      <c r="N2251" s="9" t="str">
        <f t="shared" si="281"/>
        <v>A7343</v>
      </c>
      <c r="O2251" s="3">
        <v>807.48</v>
      </c>
      <c r="P2251" s="3">
        <v>803.41</v>
      </c>
      <c r="Q2251" s="1" t="s">
        <v>8</v>
      </c>
      <c r="R2251" s="1" t="s">
        <v>9</v>
      </c>
      <c r="S2251" s="1" t="s">
        <v>10</v>
      </c>
      <c r="T2251" s="1" t="s">
        <v>1372</v>
      </c>
      <c r="V2251" s="19" t="str">
        <f t="shared" si="284"/>
        <v>Post-calc.</v>
      </c>
      <c r="W2251" s="1" t="str">
        <f t="shared" si="285"/>
        <v>Post-calc.</v>
      </c>
      <c r="X2251" s="1" t="b">
        <f t="shared" si="286"/>
        <v>1</v>
      </c>
      <c r="Z2251" s="3">
        <f t="shared" si="287"/>
        <v>0</v>
      </c>
    </row>
    <row r="2252" spans="1:26" x14ac:dyDescent="0.2">
      <c r="A2252" s="25" t="s">
        <v>4857</v>
      </c>
      <c r="B2252" s="9" t="str">
        <f t="shared" si="282"/>
        <v>A4766</v>
      </c>
      <c r="C2252" s="30">
        <v>286.10950000000003</v>
      </c>
      <c r="D2252" s="30">
        <v>285.29259999999999</v>
      </c>
      <c r="E2252" s="32"/>
      <c r="F2252" s="27" t="s">
        <v>1446</v>
      </c>
      <c r="G2252" s="34" t="s">
        <v>5527</v>
      </c>
      <c r="H2252" s="10" t="str">
        <f t="shared" si="283"/>
        <v>Pre-calc.</v>
      </c>
      <c r="I2252" s="3">
        <f t="shared" si="280"/>
        <v>0</v>
      </c>
      <c r="M2252" s="7" t="s">
        <v>2279</v>
      </c>
      <c r="N2252" s="9" t="str">
        <f t="shared" si="281"/>
        <v>A7347</v>
      </c>
      <c r="O2252" s="3">
        <v>119.0686</v>
      </c>
      <c r="P2252" s="3">
        <v>131.91</v>
      </c>
      <c r="Q2252" s="1" t="s">
        <v>8</v>
      </c>
      <c r="R2252" s="1" t="s">
        <v>9</v>
      </c>
      <c r="S2252" s="1" t="s">
        <v>10</v>
      </c>
      <c r="T2252" s="1" t="s">
        <v>1372</v>
      </c>
      <c r="V2252" s="19" t="str">
        <f t="shared" si="284"/>
        <v>Post-calc.</v>
      </c>
      <c r="W2252" s="1" t="str">
        <f t="shared" si="285"/>
        <v>Post-calc.</v>
      </c>
      <c r="X2252" s="1" t="b">
        <f t="shared" si="286"/>
        <v>1</v>
      </c>
      <c r="Z2252" s="3">
        <f t="shared" si="287"/>
        <v>0</v>
      </c>
    </row>
    <row r="2253" spans="1:26" x14ac:dyDescent="0.2">
      <c r="A2253" s="25" t="s">
        <v>4858</v>
      </c>
      <c r="B2253" s="9" t="str">
        <f t="shared" si="282"/>
        <v>A4767</v>
      </c>
      <c r="C2253" s="30">
        <v>331.3501</v>
      </c>
      <c r="D2253" s="30">
        <v>345.8981</v>
      </c>
      <c r="E2253" s="32"/>
      <c r="F2253" s="27" t="s">
        <v>1446</v>
      </c>
      <c r="G2253" s="34" t="s">
        <v>5527</v>
      </c>
      <c r="H2253" s="10" t="str">
        <f t="shared" si="283"/>
        <v>Pre-calc.</v>
      </c>
      <c r="I2253" s="3">
        <f t="shared" si="280"/>
        <v>0</v>
      </c>
      <c r="M2253" s="7" t="s">
        <v>2280</v>
      </c>
      <c r="N2253" s="9" t="str">
        <f t="shared" si="281"/>
        <v>A7348</v>
      </c>
      <c r="O2253" s="3">
        <v>460</v>
      </c>
      <c r="P2253" s="3">
        <v>460</v>
      </c>
      <c r="Q2253" s="1" t="s">
        <v>8</v>
      </c>
      <c r="R2253" s="1" t="s">
        <v>9</v>
      </c>
      <c r="S2253" s="1" t="s">
        <v>10</v>
      </c>
      <c r="T2253" s="1" t="s">
        <v>1340</v>
      </c>
      <c r="V2253" s="19" t="str">
        <f t="shared" si="284"/>
        <v>Post-calc.</v>
      </c>
      <c r="W2253" s="1" t="str">
        <f t="shared" si="285"/>
        <v>Post-calc.</v>
      </c>
      <c r="X2253" s="1" t="b">
        <f t="shared" si="286"/>
        <v>1</v>
      </c>
      <c r="Z2253" s="3">
        <f t="shared" si="287"/>
        <v>0</v>
      </c>
    </row>
    <row r="2254" spans="1:26" x14ac:dyDescent="0.2">
      <c r="A2254" s="25" t="s">
        <v>4859</v>
      </c>
      <c r="B2254" s="9" t="str">
        <f t="shared" si="282"/>
        <v>A4768</v>
      </c>
      <c r="C2254" s="30">
        <v>334.27690000000001</v>
      </c>
      <c r="D2254" s="30">
        <v>349.57299999999998</v>
      </c>
      <c r="E2254" s="32"/>
      <c r="F2254" s="27" t="s">
        <v>1446</v>
      </c>
      <c r="G2254" s="34" t="s">
        <v>5527</v>
      </c>
      <c r="H2254" s="10" t="str">
        <f t="shared" si="283"/>
        <v>Pre-calc.</v>
      </c>
      <c r="I2254" s="3">
        <f t="shared" si="280"/>
        <v>0</v>
      </c>
      <c r="M2254" s="7" t="s">
        <v>2281</v>
      </c>
      <c r="N2254" s="9" t="str">
        <f t="shared" si="281"/>
        <v>A7350</v>
      </c>
      <c r="O2254" s="3">
        <v>2078</v>
      </c>
      <c r="P2254" s="3">
        <v>2078</v>
      </c>
      <c r="Q2254" s="1" t="s">
        <v>8</v>
      </c>
      <c r="R2254" s="1" t="s">
        <v>9</v>
      </c>
      <c r="S2254" s="1" t="s">
        <v>10</v>
      </c>
      <c r="T2254" s="1" t="s">
        <v>1340</v>
      </c>
      <c r="V2254" s="19" t="str">
        <f t="shared" si="284"/>
        <v>Post-calc.</v>
      </c>
      <c r="W2254" s="1" t="str">
        <f t="shared" si="285"/>
        <v>Post-calc.</v>
      </c>
      <c r="X2254" s="1" t="b">
        <f t="shared" si="286"/>
        <v>1</v>
      </c>
      <c r="Z2254" s="3">
        <f t="shared" si="287"/>
        <v>0</v>
      </c>
    </row>
    <row r="2255" spans="1:26" x14ac:dyDescent="0.2">
      <c r="A2255" s="25" t="s">
        <v>4860</v>
      </c>
      <c r="B2255" s="9" t="str">
        <f t="shared" si="282"/>
        <v>A4769</v>
      </c>
      <c r="C2255" s="30">
        <v>102.312</v>
      </c>
      <c r="D2255" s="30">
        <v>106.82210000000001</v>
      </c>
      <c r="E2255" s="32"/>
      <c r="F2255" s="27" t="s">
        <v>1446</v>
      </c>
      <c r="G2255" s="34" t="s">
        <v>5527</v>
      </c>
      <c r="H2255" s="10" t="str">
        <f t="shared" si="283"/>
        <v>Pre-calc.</v>
      </c>
      <c r="I2255" s="3">
        <f t="shared" si="280"/>
        <v>0</v>
      </c>
      <c r="M2255" s="7" t="s">
        <v>2282</v>
      </c>
      <c r="N2255" s="9" t="str">
        <f t="shared" si="281"/>
        <v>A7351</v>
      </c>
      <c r="O2255" s="3">
        <v>670</v>
      </c>
      <c r="P2255" s="3">
        <v>670</v>
      </c>
      <c r="Q2255" s="1" t="s">
        <v>8</v>
      </c>
      <c r="R2255" s="1" t="s">
        <v>9</v>
      </c>
      <c r="S2255" s="1" t="s">
        <v>10</v>
      </c>
      <c r="T2255" s="1" t="s">
        <v>1340</v>
      </c>
      <c r="V2255" s="19" t="str">
        <f t="shared" si="284"/>
        <v>Post-calc.</v>
      </c>
      <c r="W2255" s="1" t="str">
        <f t="shared" si="285"/>
        <v>Post-calc.</v>
      </c>
      <c r="X2255" s="1" t="b">
        <f t="shared" si="286"/>
        <v>1</v>
      </c>
      <c r="Z2255" s="3">
        <f t="shared" si="287"/>
        <v>0</v>
      </c>
    </row>
    <row r="2256" spans="1:26" x14ac:dyDescent="0.2">
      <c r="A2256" s="25" t="s">
        <v>4861</v>
      </c>
      <c r="B2256" s="9" t="str">
        <f t="shared" si="282"/>
        <v>A4771</v>
      </c>
      <c r="C2256" s="30">
        <v>4516.4435000000003</v>
      </c>
      <c r="D2256" s="30">
        <v>2689.8035</v>
      </c>
      <c r="E2256" s="32">
        <v>42248</v>
      </c>
      <c r="F2256" s="27" t="s">
        <v>4157</v>
      </c>
      <c r="G2256" s="34" t="s">
        <v>5542</v>
      </c>
      <c r="H2256" s="10" t="str">
        <f t="shared" si="283"/>
        <v>Post-calc.</v>
      </c>
      <c r="I2256" s="3">
        <f t="shared" si="280"/>
        <v>0</v>
      </c>
      <c r="M2256" s="7" t="s">
        <v>2283</v>
      </c>
      <c r="N2256" s="9" t="str">
        <f t="shared" si="281"/>
        <v>A7352</v>
      </c>
      <c r="O2256" s="3">
        <v>1197</v>
      </c>
      <c r="P2256" s="3">
        <v>1197</v>
      </c>
      <c r="Q2256" s="1" t="s">
        <v>8</v>
      </c>
      <c r="R2256" s="1" t="s">
        <v>9</v>
      </c>
      <c r="S2256" s="1" t="s">
        <v>10</v>
      </c>
      <c r="T2256" s="1" t="s">
        <v>1340</v>
      </c>
      <c r="V2256" s="19" t="str">
        <f t="shared" si="284"/>
        <v>Post-calc.</v>
      </c>
      <c r="W2256" s="1" t="str">
        <f t="shared" si="285"/>
        <v>Post-calc.</v>
      </c>
      <c r="X2256" s="1" t="b">
        <f t="shared" si="286"/>
        <v>1</v>
      </c>
      <c r="Z2256" s="3">
        <f t="shared" si="287"/>
        <v>0</v>
      </c>
    </row>
    <row r="2257" spans="1:26" x14ac:dyDescent="0.2">
      <c r="A2257" s="25" t="s">
        <v>4862</v>
      </c>
      <c r="B2257" s="9" t="str">
        <f t="shared" si="282"/>
        <v>A4774</v>
      </c>
      <c r="C2257" s="30">
        <v>693.86</v>
      </c>
      <c r="D2257" s="30">
        <v>0</v>
      </c>
      <c r="E2257" s="32"/>
      <c r="F2257" s="27" t="s">
        <v>3812</v>
      </c>
      <c r="G2257" s="34" t="s">
        <v>5538</v>
      </c>
      <c r="H2257" s="10" t="str">
        <f t="shared" si="283"/>
        <v>Pre-calc.</v>
      </c>
      <c r="I2257" s="3">
        <f t="shared" si="280"/>
        <v>0</v>
      </c>
      <c r="M2257" s="7" t="s">
        <v>2284</v>
      </c>
      <c r="N2257" s="9" t="str">
        <f t="shared" si="281"/>
        <v>A7354</v>
      </c>
      <c r="O2257" s="3">
        <v>798</v>
      </c>
      <c r="P2257" s="3">
        <v>798</v>
      </c>
      <c r="Q2257" s="1" t="s">
        <v>8</v>
      </c>
      <c r="R2257" s="1" t="s">
        <v>9</v>
      </c>
      <c r="S2257" s="1" t="s">
        <v>10</v>
      </c>
      <c r="T2257" s="1" t="s">
        <v>1340</v>
      </c>
      <c r="V2257" s="19" t="str">
        <f t="shared" si="284"/>
        <v>Post-calc.</v>
      </c>
      <c r="W2257" s="1" t="str">
        <f t="shared" si="285"/>
        <v>Post-calc.</v>
      </c>
      <c r="X2257" s="1" t="b">
        <f t="shared" si="286"/>
        <v>1</v>
      </c>
      <c r="Z2257" s="3">
        <f t="shared" si="287"/>
        <v>0</v>
      </c>
    </row>
    <row r="2258" spans="1:26" x14ac:dyDescent="0.2">
      <c r="A2258" s="25" t="s">
        <v>4863</v>
      </c>
      <c r="B2258" s="9" t="str">
        <f t="shared" si="282"/>
        <v>A4776</v>
      </c>
      <c r="C2258" s="30">
        <v>693.86</v>
      </c>
      <c r="D2258" s="30">
        <v>0</v>
      </c>
      <c r="E2258" s="32"/>
      <c r="F2258" s="27" t="s">
        <v>3812</v>
      </c>
      <c r="G2258" s="34" t="s">
        <v>5538</v>
      </c>
      <c r="H2258" s="10" t="str">
        <f t="shared" si="283"/>
        <v>Pre-calc.</v>
      </c>
      <c r="I2258" s="3">
        <f t="shared" si="280"/>
        <v>0</v>
      </c>
      <c r="M2258" s="7" t="s">
        <v>2285</v>
      </c>
      <c r="N2258" s="9" t="str">
        <f t="shared" si="281"/>
        <v>A7377</v>
      </c>
      <c r="O2258" s="3">
        <v>494.08</v>
      </c>
      <c r="P2258" s="3">
        <v>489.6</v>
      </c>
      <c r="Q2258" s="1" t="s">
        <v>8</v>
      </c>
      <c r="R2258" s="1" t="s">
        <v>9</v>
      </c>
      <c r="S2258" s="1" t="s">
        <v>10</v>
      </c>
      <c r="T2258" s="1" t="s">
        <v>1267</v>
      </c>
      <c r="V2258" s="19" t="str">
        <f t="shared" si="284"/>
        <v>Post-calc.</v>
      </c>
      <c r="W2258" s="1" t="str">
        <f t="shared" si="285"/>
        <v>Post-calc.</v>
      </c>
      <c r="X2258" s="1" t="b">
        <f t="shared" si="286"/>
        <v>1</v>
      </c>
      <c r="Z2258" s="3">
        <f t="shared" si="287"/>
        <v>0</v>
      </c>
    </row>
    <row r="2259" spans="1:26" x14ac:dyDescent="0.2">
      <c r="A2259" s="25" t="s">
        <v>4864</v>
      </c>
      <c r="B2259" s="9" t="str">
        <f t="shared" si="282"/>
        <v>A4777</v>
      </c>
      <c r="C2259" s="30">
        <v>6801.42</v>
      </c>
      <c r="D2259" s="30">
        <v>6801.42</v>
      </c>
      <c r="E2259" s="32">
        <v>42521</v>
      </c>
      <c r="F2259" s="27" t="s">
        <v>2660</v>
      </c>
      <c r="G2259" s="34" t="s">
        <v>5533</v>
      </c>
      <c r="H2259" s="10" t="str">
        <f t="shared" si="283"/>
        <v>Post-calc.</v>
      </c>
      <c r="I2259" s="3">
        <f t="shared" si="280"/>
        <v>0</v>
      </c>
      <c r="M2259" s="7" t="s">
        <v>2286</v>
      </c>
      <c r="N2259" s="9" t="str">
        <f t="shared" si="281"/>
        <v>A7381</v>
      </c>
      <c r="O2259" s="3">
        <v>1508.1648</v>
      </c>
      <c r="P2259" s="3">
        <v>1508.1648</v>
      </c>
      <c r="Q2259" s="1" t="s">
        <v>14</v>
      </c>
      <c r="R2259" s="1" t="s">
        <v>9</v>
      </c>
      <c r="S2259" s="1" t="s">
        <v>10</v>
      </c>
      <c r="T2259" s="1" t="s">
        <v>648</v>
      </c>
      <c r="V2259" s="19" t="str">
        <f t="shared" si="284"/>
        <v>Pre-calc.</v>
      </c>
      <c r="W2259" s="1" t="str">
        <f t="shared" si="285"/>
        <v>Pre-calc.</v>
      </c>
      <c r="X2259" s="1" t="b">
        <f t="shared" si="286"/>
        <v>1</v>
      </c>
      <c r="Z2259" s="3">
        <f t="shared" si="287"/>
        <v>0</v>
      </c>
    </row>
    <row r="2260" spans="1:26" x14ac:dyDescent="0.2">
      <c r="A2260" s="25" t="s">
        <v>4865</v>
      </c>
      <c r="B2260" s="9" t="str">
        <f t="shared" si="282"/>
        <v>A4778</v>
      </c>
      <c r="C2260" s="30">
        <v>485.702</v>
      </c>
      <c r="D2260" s="30">
        <v>850.5575</v>
      </c>
      <c r="E2260" s="32">
        <v>42522</v>
      </c>
      <c r="F2260" s="27" t="s">
        <v>3812</v>
      </c>
      <c r="G2260" s="34" t="s">
        <v>5538</v>
      </c>
      <c r="H2260" s="10" t="str">
        <f t="shared" si="283"/>
        <v>Post-calc.</v>
      </c>
      <c r="I2260" s="3">
        <f t="shared" si="280"/>
        <v>0</v>
      </c>
      <c r="M2260" s="7" t="s">
        <v>2287</v>
      </c>
      <c r="N2260" s="9" t="str">
        <f t="shared" si="281"/>
        <v>A7413</v>
      </c>
      <c r="O2260" s="3">
        <v>198.75040000000001</v>
      </c>
      <c r="P2260" s="3">
        <v>198.75040000000001</v>
      </c>
      <c r="Q2260" s="1" t="s">
        <v>14</v>
      </c>
      <c r="R2260" s="1" t="s">
        <v>9</v>
      </c>
      <c r="S2260" s="1" t="s">
        <v>10</v>
      </c>
      <c r="T2260" s="1" t="s">
        <v>798</v>
      </c>
      <c r="V2260" s="19" t="str">
        <f t="shared" si="284"/>
        <v>Pre-calc.</v>
      </c>
      <c r="W2260" s="1" t="str">
        <f t="shared" si="285"/>
        <v>Pre-calc.</v>
      </c>
      <c r="X2260" s="1" t="b">
        <f t="shared" si="286"/>
        <v>1</v>
      </c>
      <c r="Z2260" s="3">
        <f t="shared" si="287"/>
        <v>0</v>
      </c>
    </row>
    <row r="2261" spans="1:26" x14ac:dyDescent="0.2">
      <c r="A2261" s="25" t="s">
        <v>4866</v>
      </c>
      <c r="B2261" s="9" t="str">
        <f t="shared" si="282"/>
        <v>A4779</v>
      </c>
      <c r="C2261" s="30">
        <v>277.54399999999998</v>
      </c>
      <c r="D2261" s="30">
        <v>505.2276</v>
      </c>
      <c r="E2261" s="32">
        <v>42522</v>
      </c>
      <c r="F2261" s="27" t="s">
        <v>3812</v>
      </c>
      <c r="G2261" s="34" t="s">
        <v>5538</v>
      </c>
      <c r="H2261" s="10" t="str">
        <f t="shared" si="283"/>
        <v>Post-calc.</v>
      </c>
      <c r="I2261" s="3">
        <f t="shared" si="280"/>
        <v>0</v>
      </c>
      <c r="M2261" s="7" t="s">
        <v>2288</v>
      </c>
      <c r="N2261" s="9" t="str">
        <f t="shared" si="281"/>
        <v>A7448</v>
      </c>
      <c r="O2261" s="3">
        <v>40.365000000000002</v>
      </c>
      <c r="P2261" s="3">
        <v>40.365000000000002</v>
      </c>
      <c r="Q2261" s="1" t="s">
        <v>14</v>
      </c>
      <c r="R2261" s="1" t="s">
        <v>9</v>
      </c>
      <c r="S2261" s="1" t="s">
        <v>10</v>
      </c>
      <c r="T2261" s="1" t="s">
        <v>1528</v>
      </c>
      <c r="V2261" s="19" t="str">
        <f t="shared" si="284"/>
        <v>Pre-calc.</v>
      </c>
      <c r="W2261" s="1" t="str">
        <f t="shared" si="285"/>
        <v>Pre-calc.</v>
      </c>
      <c r="X2261" s="1" t="b">
        <f t="shared" si="286"/>
        <v>1</v>
      </c>
      <c r="Z2261" s="3">
        <f t="shared" si="287"/>
        <v>0</v>
      </c>
    </row>
    <row r="2262" spans="1:26" x14ac:dyDescent="0.2">
      <c r="A2262" s="25" t="s">
        <v>4867</v>
      </c>
      <c r="B2262" s="9" t="str">
        <f t="shared" si="282"/>
        <v>A4780</v>
      </c>
      <c r="C2262" s="30">
        <v>208.15799999999999</v>
      </c>
      <c r="D2262" s="30">
        <v>0</v>
      </c>
      <c r="E2262" s="32"/>
      <c r="F2262" s="27" t="s">
        <v>3812</v>
      </c>
      <c r="G2262" s="34" t="s">
        <v>5538</v>
      </c>
      <c r="H2262" s="10" t="str">
        <f t="shared" si="283"/>
        <v>Pre-calc.</v>
      </c>
      <c r="I2262" s="3">
        <f t="shared" si="280"/>
        <v>0</v>
      </c>
      <c r="M2262" s="7" t="s">
        <v>2289</v>
      </c>
      <c r="N2262" s="9" t="str">
        <f t="shared" si="281"/>
        <v>A7449</v>
      </c>
      <c r="O2262" s="3">
        <v>237.18940000000001</v>
      </c>
      <c r="P2262" s="3">
        <v>237.18940000000001</v>
      </c>
      <c r="Q2262" s="1" t="s">
        <v>14</v>
      </c>
      <c r="R2262" s="1" t="s">
        <v>9</v>
      </c>
      <c r="S2262" s="1" t="s">
        <v>10</v>
      </c>
      <c r="T2262" s="1" t="s">
        <v>1528</v>
      </c>
      <c r="V2262" s="19" t="str">
        <f t="shared" si="284"/>
        <v>Pre-calc.</v>
      </c>
      <c r="W2262" s="1" t="str">
        <f t="shared" si="285"/>
        <v>Pre-calc.</v>
      </c>
      <c r="X2262" s="1" t="b">
        <f t="shared" si="286"/>
        <v>1</v>
      </c>
      <c r="Z2262" s="3">
        <f t="shared" si="287"/>
        <v>0</v>
      </c>
    </row>
    <row r="2263" spans="1:26" x14ac:dyDescent="0.2">
      <c r="A2263" s="25" t="s">
        <v>4868</v>
      </c>
      <c r="B2263" s="9" t="str">
        <f t="shared" si="282"/>
        <v>A4787</v>
      </c>
      <c r="C2263" s="30">
        <v>8000</v>
      </c>
      <c r="D2263" s="30">
        <v>9483</v>
      </c>
      <c r="E2263" s="32">
        <v>42523</v>
      </c>
      <c r="F2263" s="27" t="s">
        <v>3668</v>
      </c>
      <c r="G2263" s="34" t="s">
        <v>5538</v>
      </c>
      <c r="H2263" s="10" t="str">
        <f t="shared" si="283"/>
        <v>Post-calc.</v>
      </c>
      <c r="I2263" s="3">
        <f t="shared" si="280"/>
        <v>0</v>
      </c>
      <c r="M2263" s="7" t="s">
        <v>2290</v>
      </c>
      <c r="N2263" s="9" t="str">
        <f t="shared" si="281"/>
        <v>A7450</v>
      </c>
      <c r="O2263" s="3">
        <v>144.87299999999999</v>
      </c>
      <c r="P2263" s="3">
        <v>144.87299999999999</v>
      </c>
      <c r="Q2263" s="1" t="s">
        <v>14</v>
      </c>
      <c r="R2263" s="1" t="s">
        <v>9</v>
      </c>
      <c r="S2263" s="1" t="s">
        <v>10</v>
      </c>
      <c r="T2263" s="1" t="s">
        <v>1528</v>
      </c>
      <c r="V2263" s="19" t="str">
        <f t="shared" si="284"/>
        <v>Pre-calc.</v>
      </c>
      <c r="W2263" s="1" t="str">
        <f t="shared" si="285"/>
        <v>Pre-calc.</v>
      </c>
      <c r="X2263" s="1" t="b">
        <f t="shared" si="286"/>
        <v>1</v>
      </c>
      <c r="Z2263" s="3">
        <f t="shared" si="287"/>
        <v>0</v>
      </c>
    </row>
    <row r="2264" spans="1:26" x14ac:dyDescent="0.2">
      <c r="A2264" s="25" t="s">
        <v>4869</v>
      </c>
      <c r="B2264" s="9" t="str">
        <f t="shared" si="282"/>
        <v>A4791</v>
      </c>
      <c r="C2264" s="30">
        <v>332.91039999999998</v>
      </c>
      <c r="D2264" s="30">
        <v>340.40539999999999</v>
      </c>
      <c r="E2264" s="32">
        <v>42333</v>
      </c>
      <c r="F2264" s="27" t="s">
        <v>4424</v>
      </c>
      <c r="G2264" s="34" t="s">
        <v>5532</v>
      </c>
      <c r="H2264" s="10" t="str">
        <f t="shared" si="283"/>
        <v>Post-calc.</v>
      </c>
      <c r="I2264" s="3">
        <f t="shared" si="280"/>
        <v>0</v>
      </c>
      <c r="M2264" s="7" t="s">
        <v>2291</v>
      </c>
      <c r="N2264" s="9" t="str">
        <f t="shared" si="281"/>
        <v>A7451</v>
      </c>
      <c r="O2264" s="3">
        <v>535.35900000000004</v>
      </c>
      <c r="P2264" s="3">
        <v>543.82680000000005</v>
      </c>
      <c r="Q2264" s="1" t="s">
        <v>8</v>
      </c>
      <c r="R2264" s="1" t="s">
        <v>9</v>
      </c>
      <c r="S2264" s="1" t="s">
        <v>10</v>
      </c>
      <c r="T2264" s="1" t="s">
        <v>1528</v>
      </c>
      <c r="V2264" s="19" t="str">
        <f t="shared" si="284"/>
        <v>Post-calc.</v>
      </c>
      <c r="W2264" s="1" t="str">
        <f t="shared" si="285"/>
        <v>Post-calc.</v>
      </c>
      <c r="X2264" s="1" t="b">
        <f t="shared" si="286"/>
        <v>1</v>
      </c>
      <c r="Z2264" s="3">
        <f t="shared" si="287"/>
        <v>0</v>
      </c>
    </row>
    <row r="2265" spans="1:26" x14ac:dyDescent="0.2">
      <c r="A2265" s="25" t="s">
        <v>4870</v>
      </c>
      <c r="B2265" s="9" t="str">
        <f t="shared" si="282"/>
        <v>A4798</v>
      </c>
      <c r="C2265" s="30">
        <v>250</v>
      </c>
      <c r="D2265" s="30">
        <v>250</v>
      </c>
      <c r="E2265" s="32">
        <v>42289</v>
      </c>
      <c r="F2265" s="27" t="s">
        <v>4237</v>
      </c>
      <c r="G2265" s="34" t="s">
        <v>5523</v>
      </c>
      <c r="H2265" s="10" t="str">
        <f t="shared" si="283"/>
        <v>Post-calc.</v>
      </c>
      <c r="I2265" s="3">
        <f t="shared" si="280"/>
        <v>0</v>
      </c>
      <c r="M2265" s="7" t="s">
        <v>2292</v>
      </c>
      <c r="N2265" s="9" t="str">
        <f t="shared" si="281"/>
        <v>A7485</v>
      </c>
      <c r="O2265" s="3">
        <v>1000</v>
      </c>
      <c r="P2265" s="3">
        <v>1000</v>
      </c>
      <c r="Q2265" s="1" t="s">
        <v>14</v>
      </c>
      <c r="R2265" s="1" t="s">
        <v>9</v>
      </c>
      <c r="S2265" s="1" t="s">
        <v>10</v>
      </c>
      <c r="T2265" s="1" t="s">
        <v>69</v>
      </c>
      <c r="V2265" s="19" t="str">
        <f t="shared" si="284"/>
        <v>Pre-calc.</v>
      </c>
      <c r="W2265" s="1" t="str">
        <f t="shared" si="285"/>
        <v>Pre-calc.</v>
      </c>
      <c r="X2265" s="1" t="b">
        <f t="shared" si="286"/>
        <v>1</v>
      </c>
      <c r="Z2265" s="3">
        <f t="shared" si="287"/>
        <v>0</v>
      </c>
    </row>
    <row r="2266" spans="1:26" x14ac:dyDescent="0.2">
      <c r="A2266" s="25" t="s">
        <v>4871</v>
      </c>
      <c r="B2266" s="9" t="str">
        <f t="shared" si="282"/>
        <v>A4869</v>
      </c>
      <c r="C2266" s="30">
        <v>1835</v>
      </c>
      <c r="D2266" s="30">
        <v>1753</v>
      </c>
      <c r="E2266" s="32">
        <v>42523</v>
      </c>
      <c r="F2266" s="27" t="s">
        <v>2594</v>
      </c>
      <c r="G2266" s="34" t="s">
        <v>5539</v>
      </c>
      <c r="H2266" s="10" t="str">
        <f t="shared" si="283"/>
        <v>Post-calc.</v>
      </c>
      <c r="I2266" s="3">
        <f t="shared" si="280"/>
        <v>0</v>
      </c>
      <c r="M2266" s="7" t="s">
        <v>2293</v>
      </c>
      <c r="N2266" s="9" t="str">
        <f t="shared" si="281"/>
        <v>A7491</v>
      </c>
      <c r="O2266" s="3">
        <v>395.13</v>
      </c>
      <c r="P2266" s="3">
        <v>395.13</v>
      </c>
      <c r="Q2266" s="1" t="s">
        <v>14</v>
      </c>
      <c r="R2266" s="1" t="s">
        <v>9</v>
      </c>
      <c r="S2266" s="1" t="s">
        <v>10</v>
      </c>
      <c r="T2266" s="1" t="s">
        <v>69</v>
      </c>
      <c r="V2266" s="19" t="str">
        <f t="shared" si="284"/>
        <v>Pre-calc.</v>
      </c>
      <c r="W2266" s="1" t="str">
        <f t="shared" si="285"/>
        <v>Pre-calc.</v>
      </c>
      <c r="X2266" s="1" t="b">
        <f t="shared" si="286"/>
        <v>1</v>
      </c>
      <c r="Z2266" s="3">
        <f t="shared" si="287"/>
        <v>0</v>
      </c>
    </row>
    <row r="2267" spans="1:26" x14ac:dyDescent="0.2">
      <c r="A2267" s="25" t="s">
        <v>4872</v>
      </c>
      <c r="B2267" s="9" t="str">
        <f t="shared" si="282"/>
        <v>A4878</v>
      </c>
      <c r="C2267" s="30">
        <v>932.11630000000002</v>
      </c>
      <c r="D2267" s="30">
        <v>1243.95</v>
      </c>
      <c r="E2267" s="32">
        <v>42310</v>
      </c>
      <c r="F2267" s="27" t="s">
        <v>4269</v>
      </c>
      <c r="G2267" s="34" t="s">
        <v>5524</v>
      </c>
      <c r="H2267" s="10" t="str">
        <f t="shared" si="283"/>
        <v>Post-calc.</v>
      </c>
      <c r="I2267" s="3">
        <f t="shared" si="280"/>
        <v>0</v>
      </c>
      <c r="M2267" s="7" t="s">
        <v>2294</v>
      </c>
      <c r="N2267" s="9" t="str">
        <f t="shared" si="281"/>
        <v>A7498</v>
      </c>
      <c r="O2267" s="3">
        <v>3025</v>
      </c>
      <c r="P2267" s="3">
        <v>3025</v>
      </c>
      <c r="Q2267" s="1" t="s">
        <v>8</v>
      </c>
      <c r="R2267" s="1" t="s">
        <v>9</v>
      </c>
      <c r="S2267" s="1" t="s">
        <v>10</v>
      </c>
      <c r="T2267" s="1" t="s">
        <v>1267</v>
      </c>
      <c r="V2267" s="19" t="str">
        <f t="shared" si="284"/>
        <v>Post-calc.</v>
      </c>
      <c r="W2267" s="1" t="str">
        <f t="shared" si="285"/>
        <v>Post-calc.</v>
      </c>
      <c r="X2267" s="1" t="b">
        <f t="shared" si="286"/>
        <v>1</v>
      </c>
      <c r="Z2267" s="3">
        <f t="shared" si="287"/>
        <v>0</v>
      </c>
    </row>
    <row r="2268" spans="1:26" x14ac:dyDescent="0.2">
      <c r="A2268" s="25" t="s">
        <v>4873</v>
      </c>
      <c r="B2268" s="9" t="str">
        <f t="shared" si="282"/>
        <v>A4879</v>
      </c>
      <c r="C2268" s="30">
        <v>809.84349999999995</v>
      </c>
      <c r="D2268" s="30">
        <v>1181.48</v>
      </c>
      <c r="E2268" s="32">
        <v>42310</v>
      </c>
      <c r="F2268" s="27" t="s">
        <v>4269</v>
      </c>
      <c r="G2268" s="34" t="s">
        <v>5524</v>
      </c>
      <c r="H2268" s="10" t="str">
        <f t="shared" si="283"/>
        <v>Post-calc.</v>
      </c>
      <c r="I2268" s="3">
        <f t="shared" si="280"/>
        <v>0</v>
      </c>
      <c r="M2268" s="7" t="s">
        <v>2295</v>
      </c>
      <c r="N2268" s="9" t="str">
        <f t="shared" si="281"/>
        <v>A7520</v>
      </c>
      <c r="O2268" s="3">
        <v>312.74</v>
      </c>
      <c r="P2268" s="3">
        <v>312.74</v>
      </c>
      <c r="Q2268" s="1" t="s">
        <v>14</v>
      </c>
      <c r="R2268" s="1" t="s">
        <v>9</v>
      </c>
      <c r="S2268" s="1" t="s">
        <v>10</v>
      </c>
      <c r="T2268" s="1" t="s">
        <v>69</v>
      </c>
      <c r="V2268" s="19" t="str">
        <f t="shared" si="284"/>
        <v>Pre-calc.</v>
      </c>
      <c r="W2268" s="1" t="str">
        <f t="shared" si="285"/>
        <v>Pre-calc.</v>
      </c>
      <c r="X2268" s="1" t="b">
        <f t="shared" si="286"/>
        <v>1</v>
      </c>
      <c r="Z2268" s="3">
        <f t="shared" si="287"/>
        <v>0</v>
      </c>
    </row>
    <row r="2269" spans="1:26" x14ac:dyDescent="0.2">
      <c r="A2269" s="25" t="s">
        <v>4874</v>
      </c>
      <c r="B2269" s="9" t="str">
        <f t="shared" si="282"/>
        <v>A4880</v>
      </c>
      <c r="C2269" s="30">
        <v>604.37570000000005</v>
      </c>
      <c r="D2269" s="30">
        <v>855.41</v>
      </c>
      <c r="E2269" s="32">
        <v>42310</v>
      </c>
      <c r="F2269" s="27" t="s">
        <v>4269</v>
      </c>
      <c r="G2269" s="34" t="s">
        <v>5524</v>
      </c>
      <c r="H2269" s="10" t="str">
        <f t="shared" si="283"/>
        <v>Post-calc.</v>
      </c>
      <c r="I2269" s="3">
        <f t="shared" si="280"/>
        <v>0</v>
      </c>
      <c r="M2269" s="7" t="s">
        <v>2296</v>
      </c>
      <c r="N2269" s="9" t="str">
        <f t="shared" si="281"/>
        <v>A7524</v>
      </c>
      <c r="O2269" s="3">
        <v>292.97620000000001</v>
      </c>
      <c r="P2269" s="3">
        <v>421.49</v>
      </c>
      <c r="Q2269" s="1" t="s">
        <v>8</v>
      </c>
      <c r="R2269" s="1" t="s">
        <v>9</v>
      </c>
      <c r="S2269" s="1" t="s">
        <v>10</v>
      </c>
      <c r="T2269" s="1" t="s">
        <v>1372</v>
      </c>
      <c r="V2269" s="19" t="str">
        <f t="shared" si="284"/>
        <v>Post-calc.</v>
      </c>
      <c r="W2269" s="1" t="str">
        <f t="shared" si="285"/>
        <v>Post-calc.</v>
      </c>
      <c r="X2269" s="1" t="b">
        <f t="shared" si="286"/>
        <v>1</v>
      </c>
      <c r="Z2269" s="3">
        <f t="shared" si="287"/>
        <v>0</v>
      </c>
    </row>
    <row r="2270" spans="1:26" x14ac:dyDescent="0.2">
      <c r="A2270" s="25" t="s">
        <v>4875</v>
      </c>
      <c r="B2270" s="9" t="str">
        <f t="shared" si="282"/>
        <v>A4881</v>
      </c>
      <c r="C2270" s="30">
        <v>2446.66</v>
      </c>
      <c r="D2270" s="30">
        <v>0</v>
      </c>
      <c r="E2270" s="32"/>
      <c r="F2270" s="27" t="s">
        <v>2660</v>
      </c>
      <c r="G2270" s="34" t="s">
        <v>5531</v>
      </c>
      <c r="H2270" s="10" t="str">
        <f t="shared" si="283"/>
        <v>Pre-calc.</v>
      </c>
      <c r="I2270" s="3">
        <f t="shared" si="280"/>
        <v>0</v>
      </c>
      <c r="M2270" s="7" t="s">
        <v>2297</v>
      </c>
      <c r="N2270" s="9" t="str">
        <f t="shared" si="281"/>
        <v>A7535</v>
      </c>
      <c r="O2270" s="3">
        <v>3749.85</v>
      </c>
      <c r="P2270" s="3">
        <v>3749.85</v>
      </c>
      <c r="Q2270" s="1" t="s">
        <v>14</v>
      </c>
      <c r="R2270" s="1" t="s">
        <v>9</v>
      </c>
      <c r="S2270" s="1" t="s">
        <v>10</v>
      </c>
      <c r="T2270" s="1" t="s">
        <v>69</v>
      </c>
      <c r="V2270" s="19" t="str">
        <f t="shared" si="284"/>
        <v>Pre-calc.</v>
      </c>
      <c r="W2270" s="1" t="str">
        <f t="shared" si="285"/>
        <v>Pre-calc.</v>
      </c>
      <c r="X2270" s="1" t="b">
        <f t="shared" si="286"/>
        <v>1</v>
      </c>
      <c r="Z2270" s="3">
        <f t="shared" si="287"/>
        <v>0</v>
      </c>
    </row>
    <row r="2271" spans="1:26" x14ac:dyDescent="0.2">
      <c r="A2271" s="25" t="s">
        <v>4876</v>
      </c>
      <c r="B2271" s="9" t="str">
        <f t="shared" si="282"/>
        <v>A4883</v>
      </c>
      <c r="C2271" s="30">
        <v>168.05520000000001</v>
      </c>
      <c r="D2271" s="30">
        <v>168.05</v>
      </c>
      <c r="E2271" s="32">
        <v>42305</v>
      </c>
      <c r="F2271" s="27" t="s">
        <v>4269</v>
      </c>
      <c r="G2271" s="34" t="s">
        <v>5524</v>
      </c>
      <c r="H2271" s="10" t="str">
        <f t="shared" si="283"/>
        <v>Post-calc.</v>
      </c>
      <c r="I2271" s="3">
        <f t="shared" si="280"/>
        <v>0</v>
      </c>
      <c r="M2271" s="7" t="s">
        <v>2298</v>
      </c>
      <c r="N2271" s="9" t="str">
        <f t="shared" si="281"/>
        <v>A7536</v>
      </c>
      <c r="O2271" s="3">
        <v>194.012</v>
      </c>
      <c r="P2271" s="3">
        <v>195.83199999999999</v>
      </c>
      <c r="Q2271" s="1" t="s">
        <v>8</v>
      </c>
      <c r="R2271" s="1" t="s">
        <v>9</v>
      </c>
      <c r="S2271" s="1" t="s">
        <v>10</v>
      </c>
      <c r="T2271" s="1" t="s">
        <v>1260</v>
      </c>
      <c r="V2271" s="19" t="str">
        <f t="shared" si="284"/>
        <v>Post-calc.</v>
      </c>
      <c r="W2271" s="1" t="str">
        <f t="shared" si="285"/>
        <v>Post-calc.</v>
      </c>
      <c r="X2271" s="1" t="b">
        <f t="shared" si="286"/>
        <v>1</v>
      </c>
      <c r="Z2271" s="3">
        <f t="shared" si="287"/>
        <v>0</v>
      </c>
    </row>
    <row r="2272" spans="1:26" x14ac:dyDescent="0.2">
      <c r="A2272" s="25" t="s">
        <v>4877</v>
      </c>
      <c r="B2272" s="9" t="str">
        <f t="shared" si="282"/>
        <v>A4884</v>
      </c>
      <c r="C2272" s="30">
        <v>288.60000000000002</v>
      </c>
      <c r="D2272" s="30">
        <v>296</v>
      </c>
      <c r="E2272" s="32">
        <v>42333</v>
      </c>
      <c r="F2272" s="27" t="s">
        <v>4164</v>
      </c>
      <c r="G2272" s="34" t="s">
        <v>5522</v>
      </c>
      <c r="H2272" s="10" t="str">
        <f t="shared" si="283"/>
        <v>Post-calc.</v>
      </c>
      <c r="I2272" s="3">
        <f t="shared" si="280"/>
        <v>0</v>
      </c>
      <c r="M2272" s="7" t="s">
        <v>2299</v>
      </c>
      <c r="N2272" s="9" t="str">
        <f t="shared" si="281"/>
        <v>A7574</v>
      </c>
      <c r="O2272" s="3">
        <v>75.02</v>
      </c>
      <c r="P2272" s="3">
        <v>75.319999999999993</v>
      </c>
      <c r="Q2272" s="1" t="s">
        <v>8</v>
      </c>
      <c r="R2272" s="1" t="s">
        <v>9</v>
      </c>
      <c r="S2272" s="1" t="s">
        <v>10</v>
      </c>
      <c r="T2272" s="1" t="s">
        <v>1260</v>
      </c>
      <c r="V2272" s="19" t="str">
        <f t="shared" si="284"/>
        <v>Post-calc.</v>
      </c>
      <c r="W2272" s="1" t="str">
        <f t="shared" si="285"/>
        <v>Post-calc.</v>
      </c>
      <c r="X2272" s="1" t="b">
        <f t="shared" si="286"/>
        <v>1</v>
      </c>
      <c r="Z2272" s="3">
        <f t="shared" si="287"/>
        <v>0</v>
      </c>
    </row>
    <row r="2273" spans="1:26" x14ac:dyDescent="0.2">
      <c r="A2273" s="25" t="s">
        <v>4878</v>
      </c>
      <c r="B2273" s="9" t="str">
        <f t="shared" si="282"/>
        <v>A4893</v>
      </c>
      <c r="C2273" s="30">
        <v>2022.54</v>
      </c>
      <c r="D2273" s="30">
        <v>3944.07</v>
      </c>
      <c r="E2273" s="32">
        <v>42521</v>
      </c>
      <c r="F2273" s="27" t="s">
        <v>2660</v>
      </c>
      <c r="G2273" s="34" t="s">
        <v>5531</v>
      </c>
      <c r="H2273" s="10" t="str">
        <f t="shared" si="283"/>
        <v>Post-calc.</v>
      </c>
      <c r="I2273" s="3">
        <f t="shared" si="280"/>
        <v>0</v>
      </c>
      <c r="M2273" s="7" t="s">
        <v>2300</v>
      </c>
      <c r="N2273" s="9" t="str">
        <f t="shared" si="281"/>
        <v>A7575</v>
      </c>
      <c r="O2273" s="3">
        <v>77.256</v>
      </c>
      <c r="P2273" s="3">
        <v>75.319999999999993</v>
      </c>
      <c r="Q2273" s="1" t="s">
        <v>8</v>
      </c>
      <c r="R2273" s="1" t="s">
        <v>9</v>
      </c>
      <c r="S2273" s="1" t="s">
        <v>10</v>
      </c>
      <c r="T2273" s="1" t="s">
        <v>1260</v>
      </c>
      <c r="V2273" s="19" t="str">
        <f t="shared" si="284"/>
        <v>Post-calc.</v>
      </c>
      <c r="W2273" s="1" t="str">
        <f t="shared" si="285"/>
        <v>Post-calc.</v>
      </c>
      <c r="X2273" s="1" t="b">
        <f t="shared" si="286"/>
        <v>1</v>
      </c>
      <c r="Z2273" s="3">
        <f t="shared" si="287"/>
        <v>0</v>
      </c>
    </row>
    <row r="2274" spans="1:26" x14ac:dyDescent="0.2">
      <c r="A2274" s="25" t="s">
        <v>4879</v>
      </c>
      <c r="B2274" s="9" t="str">
        <f t="shared" si="282"/>
        <v>A4898</v>
      </c>
      <c r="C2274" s="30">
        <v>105.03700000000001</v>
      </c>
      <c r="D2274" s="30">
        <v>0</v>
      </c>
      <c r="E2274" s="32"/>
      <c r="F2274" s="27" t="s">
        <v>2660</v>
      </c>
      <c r="G2274" s="34" t="s">
        <v>5531</v>
      </c>
      <c r="H2274" s="10" t="str">
        <f t="shared" si="283"/>
        <v>Pre-calc.</v>
      </c>
      <c r="I2274" s="3">
        <f t="shared" si="280"/>
        <v>0</v>
      </c>
      <c r="M2274" s="7" t="s">
        <v>2301</v>
      </c>
      <c r="N2274" s="9" t="str">
        <f t="shared" si="281"/>
        <v>A7576</v>
      </c>
      <c r="O2274" s="3">
        <v>929.78039999999999</v>
      </c>
      <c r="P2274" s="3">
        <v>901.48630000000003</v>
      </c>
      <c r="Q2274" s="1" t="s">
        <v>8</v>
      </c>
      <c r="R2274" s="1" t="s">
        <v>9</v>
      </c>
      <c r="S2274" s="1" t="s">
        <v>10</v>
      </c>
      <c r="T2274" s="1" t="s">
        <v>1260</v>
      </c>
      <c r="V2274" s="19" t="str">
        <f t="shared" si="284"/>
        <v>Post-calc.</v>
      </c>
      <c r="W2274" s="1" t="str">
        <f t="shared" si="285"/>
        <v>Post-calc.</v>
      </c>
      <c r="X2274" s="1" t="b">
        <f t="shared" si="286"/>
        <v>1</v>
      </c>
      <c r="Z2274" s="3">
        <f t="shared" si="287"/>
        <v>0</v>
      </c>
    </row>
    <row r="2275" spans="1:26" x14ac:dyDescent="0.2">
      <c r="A2275" s="25" t="s">
        <v>4880</v>
      </c>
      <c r="B2275" s="9" t="str">
        <f t="shared" si="282"/>
        <v>A4905</v>
      </c>
      <c r="C2275" s="30">
        <v>265.89850000000001</v>
      </c>
      <c r="D2275" s="30">
        <v>265.89999999999998</v>
      </c>
      <c r="E2275" s="32">
        <v>42307</v>
      </c>
      <c r="F2275" s="27" t="s">
        <v>4269</v>
      </c>
      <c r="G2275" s="34" t="s">
        <v>5524</v>
      </c>
      <c r="H2275" s="10" t="str">
        <f t="shared" si="283"/>
        <v>Post-calc.</v>
      </c>
      <c r="I2275" s="3">
        <f t="shared" si="280"/>
        <v>0</v>
      </c>
      <c r="M2275" s="7" t="s">
        <v>2302</v>
      </c>
      <c r="N2275" s="9" t="str">
        <f t="shared" si="281"/>
        <v>A7577</v>
      </c>
      <c r="O2275" s="3">
        <v>76.548000000000002</v>
      </c>
      <c r="P2275" s="3">
        <v>75.319999999999993</v>
      </c>
      <c r="Q2275" s="1" t="s">
        <v>8</v>
      </c>
      <c r="R2275" s="1" t="s">
        <v>9</v>
      </c>
      <c r="S2275" s="1" t="s">
        <v>10</v>
      </c>
      <c r="T2275" s="1" t="s">
        <v>1260</v>
      </c>
      <c r="V2275" s="19" t="str">
        <f t="shared" si="284"/>
        <v>Post-calc.</v>
      </c>
      <c r="W2275" s="1" t="str">
        <f t="shared" si="285"/>
        <v>Post-calc.</v>
      </c>
      <c r="X2275" s="1" t="b">
        <f t="shared" si="286"/>
        <v>1</v>
      </c>
      <c r="Z2275" s="3">
        <f t="shared" si="287"/>
        <v>0</v>
      </c>
    </row>
    <row r="2276" spans="1:26" x14ac:dyDescent="0.2">
      <c r="A2276" s="25" t="s">
        <v>4881</v>
      </c>
      <c r="B2276" s="9" t="str">
        <f t="shared" si="282"/>
        <v>A4906</v>
      </c>
      <c r="C2276" s="30">
        <v>413.48809999999997</v>
      </c>
      <c r="D2276" s="30">
        <v>224.96</v>
      </c>
      <c r="E2276" s="32">
        <v>42317</v>
      </c>
      <c r="F2276" s="27" t="s">
        <v>4269</v>
      </c>
      <c r="G2276" s="34" t="s">
        <v>5524</v>
      </c>
      <c r="H2276" s="10" t="str">
        <f t="shared" si="283"/>
        <v>Post-calc.</v>
      </c>
      <c r="I2276" s="3">
        <f t="shared" si="280"/>
        <v>0</v>
      </c>
      <c r="M2276" s="7" t="s">
        <v>2303</v>
      </c>
      <c r="N2276" s="9" t="str">
        <f t="shared" si="281"/>
        <v>A7594</v>
      </c>
      <c r="O2276" s="3">
        <v>294.7</v>
      </c>
      <c r="P2276" s="3">
        <v>280.18799999999999</v>
      </c>
      <c r="Q2276" s="1" t="s">
        <v>8</v>
      </c>
      <c r="R2276" s="1" t="s">
        <v>9</v>
      </c>
      <c r="S2276" s="1" t="s">
        <v>10</v>
      </c>
      <c r="T2276" s="1" t="s">
        <v>1372</v>
      </c>
      <c r="V2276" s="19" t="str">
        <f t="shared" si="284"/>
        <v>Post-calc.</v>
      </c>
      <c r="W2276" s="1" t="str">
        <f t="shared" si="285"/>
        <v>Post-calc.</v>
      </c>
      <c r="X2276" s="1" t="b">
        <f t="shared" si="286"/>
        <v>1</v>
      </c>
      <c r="Z2276" s="3">
        <f t="shared" si="287"/>
        <v>0</v>
      </c>
    </row>
    <row r="2277" spans="1:26" x14ac:dyDescent="0.2">
      <c r="A2277" s="25" t="s">
        <v>4882</v>
      </c>
      <c r="B2277" s="9" t="str">
        <f t="shared" si="282"/>
        <v>A4921</v>
      </c>
      <c r="C2277" s="30">
        <v>188.65430000000001</v>
      </c>
      <c r="D2277" s="30">
        <v>181.95660000000001</v>
      </c>
      <c r="E2277" s="32">
        <v>42523</v>
      </c>
      <c r="F2277" s="27" t="s">
        <v>2594</v>
      </c>
      <c r="G2277" s="34" t="s">
        <v>5539</v>
      </c>
      <c r="H2277" s="10" t="str">
        <f t="shared" si="283"/>
        <v>Post-calc.</v>
      </c>
      <c r="I2277" s="3">
        <f t="shared" si="280"/>
        <v>0</v>
      </c>
      <c r="M2277" s="7" t="s">
        <v>2304</v>
      </c>
      <c r="N2277" s="9" t="str">
        <f t="shared" si="281"/>
        <v>A7595</v>
      </c>
      <c r="O2277" s="3">
        <v>296.83</v>
      </c>
      <c r="P2277" s="3">
        <v>235.9478</v>
      </c>
      <c r="Q2277" s="1" t="s">
        <v>8</v>
      </c>
      <c r="R2277" s="1" t="s">
        <v>9</v>
      </c>
      <c r="S2277" s="1" t="s">
        <v>10</v>
      </c>
      <c r="T2277" s="1" t="s">
        <v>1372</v>
      </c>
      <c r="V2277" s="19" t="str">
        <f t="shared" si="284"/>
        <v>Post-calc.</v>
      </c>
      <c r="W2277" s="1" t="str">
        <f t="shared" si="285"/>
        <v>Post-calc.</v>
      </c>
      <c r="X2277" s="1" t="b">
        <f t="shared" si="286"/>
        <v>1</v>
      </c>
      <c r="Z2277" s="3">
        <f t="shared" si="287"/>
        <v>0</v>
      </c>
    </row>
    <row r="2278" spans="1:26" x14ac:dyDescent="0.2">
      <c r="A2278" s="25" t="s">
        <v>4883</v>
      </c>
      <c r="B2278" s="9" t="str">
        <f t="shared" si="282"/>
        <v>A4926</v>
      </c>
      <c r="C2278" s="30">
        <v>1437.5</v>
      </c>
      <c r="D2278" s="30">
        <v>1437.5</v>
      </c>
      <c r="E2278" s="32">
        <v>42521</v>
      </c>
      <c r="F2278" s="27" t="s">
        <v>2660</v>
      </c>
      <c r="G2278" s="34" t="s">
        <v>5531</v>
      </c>
      <c r="H2278" s="10" t="str">
        <f t="shared" si="283"/>
        <v>Post-calc.</v>
      </c>
      <c r="I2278" s="3">
        <f t="shared" si="280"/>
        <v>0</v>
      </c>
      <c r="M2278" s="7" t="s">
        <v>2305</v>
      </c>
      <c r="N2278" s="9" t="str">
        <f t="shared" si="281"/>
        <v>A7596</v>
      </c>
      <c r="O2278" s="3">
        <v>542.02719999999999</v>
      </c>
      <c r="P2278" s="3">
        <v>542.02719999999999</v>
      </c>
      <c r="Q2278" s="1" t="s">
        <v>14</v>
      </c>
      <c r="R2278" s="1" t="s">
        <v>9</v>
      </c>
      <c r="S2278" s="1" t="s">
        <v>10</v>
      </c>
      <c r="T2278" s="1" t="s">
        <v>69</v>
      </c>
      <c r="V2278" s="19" t="str">
        <f t="shared" si="284"/>
        <v>Pre-calc.</v>
      </c>
      <c r="W2278" s="1" t="str">
        <f t="shared" si="285"/>
        <v>Pre-calc.</v>
      </c>
      <c r="X2278" s="1" t="b">
        <f t="shared" si="286"/>
        <v>1</v>
      </c>
      <c r="Z2278" s="3">
        <f t="shared" si="287"/>
        <v>0</v>
      </c>
    </row>
    <row r="2279" spans="1:26" x14ac:dyDescent="0.2">
      <c r="A2279" s="25" t="s">
        <v>4884</v>
      </c>
      <c r="B2279" s="9" t="str">
        <f t="shared" si="282"/>
        <v>A4992</v>
      </c>
      <c r="C2279" s="30">
        <v>418.08330000000001</v>
      </c>
      <c r="D2279" s="30">
        <v>429.30990000000003</v>
      </c>
      <c r="E2279" s="32">
        <v>42381</v>
      </c>
      <c r="F2279" s="27" t="s">
        <v>4424</v>
      </c>
      <c r="G2279" s="34" t="s">
        <v>5532</v>
      </c>
      <c r="H2279" s="10" t="str">
        <f t="shared" si="283"/>
        <v>Post-calc.</v>
      </c>
      <c r="I2279" s="3">
        <f t="shared" si="280"/>
        <v>0</v>
      </c>
      <c r="M2279" s="7" t="s">
        <v>2306</v>
      </c>
      <c r="N2279" s="9" t="str">
        <f t="shared" si="281"/>
        <v>A7605</v>
      </c>
      <c r="O2279" s="3">
        <v>655.31719999999996</v>
      </c>
      <c r="P2279" s="3">
        <v>655.31719999999996</v>
      </c>
      <c r="Q2279" s="1" t="s">
        <v>14</v>
      </c>
      <c r="R2279" s="1" t="s">
        <v>9</v>
      </c>
      <c r="S2279" s="1" t="s">
        <v>10</v>
      </c>
      <c r="T2279" s="1" t="s">
        <v>1446</v>
      </c>
      <c r="V2279" s="19" t="str">
        <f t="shared" si="284"/>
        <v>Pre-calc.</v>
      </c>
      <c r="W2279" s="1" t="str">
        <f t="shared" si="285"/>
        <v>Pre-calc.</v>
      </c>
      <c r="X2279" s="1" t="b">
        <f t="shared" si="286"/>
        <v>1</v>
      </c>
      <c r="Z2279" s="3">
        <f t="shared" si="287"/>
        <v>0</v>
      </c>
    </row>
    <row r="2280" spans="1:26" x14ac:dyDescent="0.2">
      <c r="A2280" s="25" t="s">
        <v>4885</v>
      </c>
      <c r="B2280" s="9" t="str">
        <f t="shared" si="282"/>
        <v>A4993</v>
      </c>
      <c r="C2280" s="30">
        <v>1862.8420000000001</v>
      </c>
      <c r="D2280" s="30">
        <v>1856.1130000000001</v>
      </c>
      <c r="E2280" s="32">
        <v>42353</v>
      </c>
      <c r="F2280" s="27" t="s">
        <v>4424</v>
      </c>
      <c r="G2280" s="34" t="s">
        <v>5532</v>
      </c>
      <c r="H2280" s="10" t="str">
        <f t="shared" si="283"/>
        <v>Post-calc.</v>
      </c>
      <c r="I2280" s="3">
        <f t="shared" si="280"/>
        <v>0</v>
      </c>
      <c r="M2280" s="7" t="s">
        <v>2307</v>
      </c>
      <c r="N2280" s="9" t="str">
        <f t="shared" si="281"/>
        <v>A7622</v>
      </c>
      <c r="O2280" s="3">
        <v>1178.6175000000001</v>
      </c>
      <c r="P2280" s="3">
        <v>1178.6175000000001</v>
      </c>
      <c r="Q2280" s="1" t="s">
        <v>14</v>
      </c>
      <c r="R2280" s="1" t="s">
        <v>9</v>
      </c>
      <c r="S2280" s="1" t="s">
        <v>10</v>
      </c>
      <c r="T2280" s="1" t="s">
        <v>1446</v>
      </c>
      <c r="V2280" s="19" t="str">
        <f t="shared" si="284"/>
        <v>Pre-calc.</v>
      </c>
      <c r="W2280" s="1" t="str">
        <f t="shared" si="285"/>
        <v>Pre-calc.</v>
      </c>
      <c r="X2280" s="1" t="b">
        <f t="shared" si="286"/>
        <v>1</v>
      </c>
      <c r="Z2280" s="3">
        <f t="shared" si="287"/>
        <v>0</v>
      </c>
    </row>
    <row r="2281" spans="1:26" x14ac:dyDescent="0.2">
      <c r="A2281" s="25" t="s">
        <v>4886</v>
      </c>
      <c r="B2281" s="9" t="str">
        <f t="shared" si="282"/>
        <v>A4994</v>
      </c>
      <c r="C2281" s="30">
        <v>1116.0416</v>
      </c>
      <c r="D2281" s="30">
        <v>1105.7764999999999</v>
      </c>
      <c r="E2281" s="32">
        <v>42368</v>
      </c>
      <c r="F2281" s="27" t="s">
        <v>4424</v>
      </c>
      <c r="G2281" s="34" t="s">
        <v>5532</v>
      </c>
      <c r="H2281" s="10" t="str">
        <f t="shared" si="283"/>
        <v>Post-calc.</v>
      </c>
      <c r="I2281" s="3">
        <f t="shared" si="280"/>
        <v>0</v>
      </c>
      <c r="M2281" s="7" t="s">
        <v>2308</v>
      </c>
      <c r="N2281" s="9" t="str">
        <f t="shared" si="281"/>
        <v>A7643</v>
      </c>
      <c r="O2281" s="3">
        <v>1700</v>
      </c>
      <c r="P2281" s="3">
        <v>1700</v>
      </c>
      <c r="Q2281" s="1" t="s">
        <v>14</v>
      </c>
      <c r="R2281" s="1" t="s">
        <v>9</v>
      </c>
      <c r="S2281" s="1" t="s">
        <v>10</v>
      </c>
      <c r="T2281" s="1" t="s">
        <v>798</v>
      </c>
      <c r="V2281" s="19" t="str">
        <f t="shared" si="284"/>
        <v>Pre-calc.</v>
      </c>
      <c r="W2281" s="1" t="str">
        <f t="shared" si="285"/>
        <v>Pre-calc.</v>
      </c>
      <c r="X2281" s="1" t="b">
        <f t="shared" si="286"/>
        <v>1</v>
      </c>
      <c r="Z2281" s="3">
        <f t="shared" si="287"/>
        <v>0</v>
      </c>
    </row>
    <row r="2282" spans="1:26" x14ac:dyDescent="0.2">
      <c r="A2282" s="25" t="s">
        <v>4887</v>
      </c>
      <c r="B2282" s="9" t="str">
        <f t="shared" si="282"/>
        <v>A4996</v>
      </c>
      <c r="C2282" s="30">
        <v>1213.01</v>
      </c>
      <c r="D2282" s="30">
        <v>1213.01</v>
      </c>
      <c r="E2282" s="32">
        <v>42312</v>
      </c>
      <c r="F2282" s="27" t="s">
        <v>4157</v>
      </c>
      <c r="G2282" s="34" t="s">
        <v>5542</v>
      </c>
      <c r="H2282" s="10" t="str">
        <f t="shared" si="283"/>
        <v>Post-calc.</v>
      </c>
      <c r="I2282" s="3">
        <f t="shared" si="280"/>
        <v>0</v>
      </c>
      <c r="M2282" s="7" t="s">
        <v>2309</v>
      </c>
      <c r="N2282" s="9" t="str">
        <f t="shared" si="281"/>
        <v>A7662</v>
      </c>
      <c r="O2282" s="3">
        <v>730</v>
      </c>
      <c r="P2282" s="3">
        <v>730</v>
      </c>
      <c r="Q2282" s="1" t="s">
        <v>14</v>
      </c>
      <c r="R2282" s="1" t="s">
        <v>9</v>
      </c>
      <c r="S2282" s="1" t="s">
        <v>10</v>
      </c>
      <c r="T2282" s="1" t="s">
        <v>69</v>
      </c>
      <c r="V2282" s="19" t="str">
        <f t="shared" si="284"/>
        <v>Pre-calc.</v>
      </c>
      <c r="W2282" s="1" t="str">
        <f t="shared" si="285"/>
        <v>Pre-calc.</v>
      </c>
      <c r="X2282" s="1" t="b">
        <f t="shared" si="286"/>
        <v>1</v>
      </c>
      <c r="Z2282" s="3">
        <f t="shared" si="287"/>
        <v>0</v>
      </c>
    </row>
    <row r="2283" spans="1:26" x14ac:dyDescent="0.2">
      <c r="A2283" s="25" t="s">
        <v>4888</v>
      </c>
      <c r="B2283" s="9" t="str">
        <f t="shared" si="282"/>
        <v>A5002</v>
      </c>
      <c r="C2283" s="30">
        <v>802.54650000000004</v>
      </c>
      <c r="D2283" s="30">
        <v>0</v>
      </c>
      <c r="E2283" s="32"/>
      <c r="F2283" s="27" t="s">
        <v>2660</v>
      </c>
      <c r="G2283" s="34" t="s">
        <v>5531</v>
      </c>
      <c r="H2283" s="10" t="str">
        <f t="shared" si="283"/>
        <v>Pre-calc.</v>
      </c>
      <c r="I2283" s="3">
        <f t="shared" si="280"/>
        <v>0</v>
      </c>
      <c r="M2283" s="7" t="s">
        <v>2310</v>
      </c>
      <c r="N2283" s="9" t="str">
        <f t="shared" si="281"/>
        <v>A7770</v>
      </c>
      <c r="O2283" s="3">
        <v>474.625</v>
      </c>
      <c r="P2283" s="3">
        <v>474.625</v>
      </c>
      <c r="Q2283" s="1" t="s">
        <v>8</v>
      </c>
      <c r="R2283" s="1" t="s">
        <v>9</v>
      </c>
      <c r="S2283" s="1" t="s">
        <v>10</v>
      </c>
      <c r="T2283" s="1" t="s">
        <v>1378</v>
      </c>
      <c r="V2283" s="19" t="str">
        <f t="shared" si="284"/>
        <v>Post-calc.</v>
      </c>
      <c r="W2283" s="1" t="str">
        <f t="shared" si="285"/>
        <v>Post-calc.</v>
      </c>
      <c r="X2283" s="1" t="b">
        <f t="shared" si="286"/>
        <v>1</v>
      </c>
      <c r="Z2283" s="3">
        <f t="shared" si="287"/>
        <v>0</v>
      </c>
    </row>
    <row r="2284" spans="1:26" x14ac:dyDescent="0.2">
      <c r="A2284" s="25" t="s">
        <v>4889</v>
      </c>
      <c r="B2284" s="9" t="str">
        <f t="shared" si="282"/>
        <v>A5004</v>
      </c>
      <c r="C2284" s="30">
        <v>357.60050000000001</v>
      </c>
      <c r="D2284" s="30">
        <v>0</v>
      </c>
      <c r="E2284" s="32"/>
      <c r="F2284" s="27" t="s">
        <v>2660</v>
      </c>
      <c r="G2284" s="34" t="s">
        <v>5531</v>
      </c>
      <c r="H2284" s="10" t="str">
        <f t="shared" si="283"/>
        <v>Pre-calc.</v>
      </c>
      <c r="I2284" s="3">
        <f t="shared" si="280"/>
        <v>0</v>
      </c>
      <c r="M2284" s="7" t="s">
        <v>2311</v>
      </c>
      <c r="N2284" s="9" t="str">
        <f t="shared" si="281"/>
        <v>A7771</v>
      </c>
      <c r="O2284" s="3">
        <v>907.375</v>
      </c>
      <c r="P2284" s="3">
        <v>907.375</v>
      </c>
      <c r="Q2284" s="1" t="s">
        <v>8</v>
      </c>
      <c r="R2284" s="1" t="s">
        <v>9</v>
      </c>
      <c r="S2284" s="1" t="s">
        <v>10</v>
      </c>
      <c r="T2284" s="1" t="s">
        <v>1378</v>
      </c>
      <c r="V2284" s="19" t="str">
        <f t="shared" si="284"/>
        <v>Post-calc.</v>
      </c>
      <c r="W2284" s="1" t="str">
        <f t="shared" si="285"/>
        <v>Post-calc.</v>
      </c>
      <c r="X2284" s="1" t="b">
        <f t="shared" si="286"/>
        <v>1</v>
      </c>
      <c r="Z2284" s="3">
        <f t="shared" si="287"/>
        <v>0</v>
      </c>
    </row>
    <row r="2285" spans="1:26" x14ac:dyDescent="0.2">
      <c r="A2285" s="25" t="s">
        <v>4890</v>
      </c>
      <c r="B2285" s="9" t="str">
        <f t="shared" si="282"/>
        <v>A5005</v>
      </c>
      <c r="C2285" s="30">
        <v>357.60050000000001</v>
      </c>
      <c r="D2285" s="30">
        <v>0</v>
      </c>
      <c r="E2285" s="32"/>
      <c r="F2285" s="27" t="s">
        <v>2660</v>
      </c>
      <c r="G2285" s="34" t="s">
        <v>5531</v>
      </c>
      <c r="H2285" s="10" t="str">
        <f t="shared" si="283"/>
        <v>Pre-calc.</v>
      </c>
      <c r="I2285" s="3">
        <f t="shared" si="280"/>
        <v>0</v>
      </c>
      <c r="M2285" s="7" t="s">
        <v>2312</v>
      </c>
      <c r="N2285" s="9" t="str">
        <f t="shared" si="281"/>
        <v>A7772</v>
      </c>
      <c r="O2285" s="3">
        <v>1647.75</v>
      </c>
      <c r="P2285" s="3">
        <v>1647.75</v>
      </c>
      <c r="Q2285" s="1" t="s">
        <v>8</v>
      </c>
      <c r="R2285" s="1" t="s">
        <v>9</v>
      </c>
      <c r="S2285" s="1" t="s">
        <v>10</v>
      </c>
      <c r="T2285" s="1" t="s">
        <v>1378</v>
      </c>
      <c r="V2285" s="19" t="str">
        <f t="shared" si="284"/>
        <v>Post-calc.</v>
      </c>
      <c r="W2285" s="1" t="str">
        <f t="shared" si="285"/>
        <v>Post-calc.</v>
      </c>
      <c r="X2285" s="1" t="b">
        <f t="shared" si="286"/>
        <v>1</v>
      </c>
      <c r="Z2285" s="3">
        <f t="shared" si="287"/>
        <v>0</v>
      </c>
    </row>
    <row r="2286" spans="1:26" x14ac:dyDescent="0.2">
      <c r="A2286" s="25" t="s">
        <v>4891</v>
      </c>
      <c r="B2286" s="9" t="str">
        <f t="shared" si="282"/>
        <v>A5015</v>
      </c>
      <c r="C2286" s="30">
        <v>602.21</v>
      </c>
      <c r="D2286" s="30">
        <v>602.21</v>
      </c>
      <c r="E2286" s="32">
        <v>42313</v>
      </c>
      <c r="F2286" s="27" t="s">
        <v>4269</v>
      </c>
      <c r="G2286" s="34" t="s">
        <v>5524</v>
      </c>
      <c r="H2286" s="10" t="str">
        <f t="shared" si="283"/>
        <v>Post-calc.</v>
      </c>
      <c r="I2286" s="3">
        <f t="shared" si="280"/>
        <v>0</v>
      </c>
      <c r="M2286" s="7" t="s">
        <v>2313</v>
      </c>
      <c r="N2286" s="9" t="str">
        <f t="shared" si="281"/>
        <v>A7773</v>
      </c>
      <c r="O2286" s="3">
        <v>2971.125</v>
      </c>
      <c r="P2286" s="3">
        <v>2971.125</v>
      </c>
      <c r="Q2286" s="1" t="s">
        <v>8</v>
      </c>
      <c r="R2286" s="1" t="s">
        <v>9</v>
      </c>
      <c r="S2286" s="1" t="s">
        <v>10</v>
      </c>
      <c r="T2286" s="1" t="s">
        <v>1378</v>
      </c>
      <c r="V2286" s="19" t="str">
        <f t="shared" si="284"/>
        <v>Post-calc.</v>
      </c>
      <c r="W2286" s="1" t="str">
        <f t="shared" si="285"/>
        <v>Post-calc.</v>
      </c>
      <c r="X2286" s="1" t="b">
        <f t="shared" si="286"/>
        <v>1</v>
      </c>
      <c r="Z2286" s="3">
        <f t="shared" si="287"/>
        <v>0</v>
      </c>
    </row>
    <row r="2287" spans="1:26" x14ac:dyDescent="0.2">
      <c r="A2287" s="25" t="s">
        <v>4892</v>
      </c>
      <c r="B2287" s="9" t="str">
        <f t="shared" si="282"/>
        <v>A5016</v>
      </c>
      <c r="C2287" s="30">
        <v>13560</v>
      </c>
      <c r="D2287" s="30">
        <v>11549.43</v>
      </c>
      <c r="E2287" s="32">
        <v>42510</v>
      </c>
      <c r="F2287" s="27" t="s">
        <v>4269</v>
      </c>
      <c r="G2287" s="34" t="s">
        <v>5524</v>
      </c>
      <c r="H2287" s="10" t="str">
        <f t="shared" si="283"/>
        <v>Post-calc.</v>
      </c>
      <c r="I2287" s="3">
        <f t="shared" si="280"/>
        <v>0</v>
      </c>
      <c r="M2287" s="7" t="s">
        <v>2314</v>
      </c>
      <c r="N2287" s="9" t="str">
        <f t="shared" si="281"/>
        <v>A7774</v>
      </c>
      <c r="O2287" s="3">
        <v>2580</v>
      </c>
      <c r="P2287" s="3">
        <v>2580</v>
      </c>
      <c r="Q2287" s="1" t="s">
        <v>8</v>
      </c>
      <c r="R2287" s="1" t="s">
        <v>9</v>
      </c>
      <c r="S2287" s="1" t="s">
        <v>10</v>
      </c>
      <c r="T2287" s="1" t="s">
        <v>1378</v>
      </c>
      <c r="V2287" s="19" t="str">
        <f t="shared" si="284"/>
        <v>Post-calc.</v>
      </c>
      <c r="W2287" s="1" t="str">
        <f t="shared" si="285"/>
        <v>Post-calc.</v>
      </c>
      <c r="X2287" s="1" t="b">
        <f t="shared" si="286"/>
        <v>1</v>
      </c>
      <c r="Z2287" s="3">
        <f t="shared" si="287"/>
        <v>0</v>
      </c>
    </row>
    <row r="2288" spans="1:26" x14ac:dyDescent="0.2">
      <c r="A2288" s="25" t="s">
        <v>4893</v>
      </c>
      <c r="B2288" s="9" t="str">
        <f t="shared" si="282"/>
        <v>A5021</v>
      </c>
      <c r="C2288" s="30">
        <v>75.288799999999995</v>
      </c>
      <c r="D2288" s="30">
        <v>75.288799999999995</v>
      </c>
      <c r="E2288" s="32">
        <v>42360</v>
      </c>
      <c r="F2288" s="27" t="s">
        <v>4424</v>
      </c>
      <c r="G2288" s="34" t="s">
        <v>5532</v>
      </c>
      <c r="H2288" s="10" t="str">
        <f t="shared" si="283"/>
        <v>Post-calc.</v>
      </c>
      <c r="I2288" s="3">
        <f t="shared" si="280"/>
        <v>0</v>
      </c>
      <c r="M2288" s="7" t="s">
        <v>2315</v>
      </c>
      <c r="N2288" s="9" t="str">
        <f t="shared" si="281"/>
        <v>A7776</v>
      </c>
      <c r="O2288" s="3">
        <v>309.34789999999998</v>
      </c>
      <c r="P2288" s="3">
        <v>305.07850000000002</v>
      </c>
      <c r="Q2288" s="1" t="s">
        <v>8</v>
      </c>
      <c r="R2288" s="1" t="s">
        <v>9</v>
      </c>
      <c r="S2288" s="1" t="s">
        <v>10</v>
      </c>
      <c r="T2288" s="1" t="s">
        <v>1378</v>
      </c>
      <c r="V2288" s="19" t="str">
        <f t="shared" si="284"/>
        <v>Post-calc.</v>
      </c>
      <c r="W2288" s="1" t="str">
        <f t="shared" si="285"/>
        <v>Post-calc.</v>
      </c>
      <c r="X2288" s="1" t="b">
        <f t="shared" si="286"/>
        <v>1</v>
      </c>
      <c r="Z2288" s="3">
        <f t="shared" si="287"/>
        <v>0</v>
      </c>
    </row>
    <row r="2289" spans="1:26" x14ac:dyDescent="0.2">
      <c r="A2289" s="25" t="s">
        <v>4894</v>
      </c>
      <c r="B2289" s="9" t="str">
        <f t="shared" si="282"/>
        <v>A5027</v>
      </c>
      <c r="C2289" s="30">
        <v>60.719200000000001</v>
      </c>
      <c r="D2289" s="30">
        <v>61.4452</v>
      </c>
      <c r="E2289" s="32">
        <v>42419</v>
      </c>
      <c r="F2289" s="27" t="s">
        <v>4157</v>
      </c>
      <c r="G2289" s="34" t="s">
        <v>5542</v>
      </c>
      <c r="H2289" s="10" t="str">
        <f t="shared" si="283"/>
        <v>Post-calc.</v>
      </c>
      <c r="I2289" s="3">
        <f t="shared" si="280"/>
        <v>0</v>
      </c>
      <c r="M2289" s="7" t="s">
        <v>2316</v>
      </c>
      <c r="N2289" s="9" t="str">
        <f t="shared" si="281"/>
        <v>A7784</v>
      </c>
      <c r="O2289" s="3">
        <v>3753.027</v>
      </c>
      <c r="P2289" s="3">
        <v>3753.027</v>
      </c>
      <c r="Q2289" s="1" t="s">
        <v>14</v>
      </c>
      <c r="R2289" s="1" t="s">
        <v>9</v>
      </c>
      <c r="S2289" s="1" t="s">
        <v>10</v>
      </c>
      <c r="T2289" s="1" t="s">
        <v>930</v>
      </c>
      <c r="V2289" s="19" t="str">
        <f t="shared" si="284"/>
        <v>Pre-calc.</v>
      </c>
      <c r="W2289" s="1" t="str">
        <f t="shared" si="285"/>
        <v>Pre-calc.</v>
      </c>
      <c r="X2289" s="1" t="b">
        <f t="shared" si="286"/>
        <v>1</v>
      </c>
      <c r="Z2289" s="3">
        <f t="shared" si="287"/>
        <v>0</v>
      </c>
    </row>
    <row r="2290" spans="1:26" x14ac:dyDescent="0.2">
      <c r="A2290" s="25" t="s">
        <v>4895</v>
      </c>
      <c r="B2290" s="9" t="str">
        <f t="shared" si="282"/>
        <v>A5032</v>
      </c>
      <c r="C2290" s="30">
        <v>530</v>
      </c>
      <c r="D2290" s="30">
        <v>542.72</v>
      </c>
      <c r="E2290" s="32">
        <v>42521</v>
      </c>
      <c r="F2290" s="27" t="s">
        <v>2660</v>
      </c>
      <c r="G2290" s="34" t="s">
        <v>5534</v>
      </c>
      <c r="H2290" s="10" t="str">
        <f t="shared" si="283"/>
        <v>Post-calc.</v>
      </c>
      <c r="I2290" s="3">
        <f t="shared" si="280"/>
        <v>0</v>
      </c>
      <c r="M2290" s="7" t="s">
        <v>2317</v>
      </c>
      <c r="N2290" s="9" t="str">
        <f t="shared" si="281"/>
        <v>A7785</v>
      </c>
      <c r="O2290" s="3">
        <v>556.00400000000002</v>
      </c>
      <c r="P2290" s="3">
        <v>556.00400000000002</v>
      </c>
      <c r="Q2290" s="1" t="s">
        <v>14</v>
      </c>
      <c r="R2290" s="1" t="s">
        <v>9</v>
      </c>
      <c r="S2290" s="1" t="s">
        <v>10</v>
      </c>
      <c r="T2290" s="1" t="s">
        <v>930</v>
      </c>
      <c r="V2290" s="19" t="str">
        <f t="shared" si="284"/>
        <v>Pre-calc.</v>
      </c>
      <c r="W2290" s="1" t="str">
        <f t="shared" si="285"/>
        <v>Pre-calc.</v>
      </c>
      <c r="X2290" s="1" t="b">
        <f t="shared" si="286"/>
        <v>1</v>
      </c>
      <c r="Z2290" s="3">
        <f t="shared" si="287"/>
        <v>0</v>
      </c>
    </row>
    <row r="2291" spans="1:26" x14ac:dyDescent="0.2">
      <c r="A2291" s="25" t="s">
        <v>4896</v>
      </c>
      <c r="B2291" s="9" t="str">
        <f t="shared" si="282"/>
        <v>A5037</v>
      </c>
      <c r="C2291" s="30">
        <v>879.47</v>
      </c>
      <c r="D2291" s="30">
        <v>980</v>
      </c>
      <c r="E2291" s="32">
        <v>42521</v>
      </c>
      <c r="F2291" s="27" t="s">
        <v>2660</v>
      </c>
      <c r="G2291" s="34" t="s">
        <v>5531</v>
      </c>
      <c r="H2291" s="10" t="str">
        <f t="shared" si="283"/>
        <v>Post-calc.</v>
      </c>
      <c r="I2291" s="3">
        <f t="shared" si="280"/>
        <v>0</v>
      </c>
      <c r="M2291" s="7" t="s">
        <v>2318</v>
      </c>
      <c r="N2291" s="9" t="str">
        <f t="shared" si="281"/>
        <v>A7787</v>
      </c>
      <c r="O2291" s="3">
        <v>556.00400000000002</v>
      </c>
      <c r="P2291" s="3">
        <v>556.00400000000002</v>
      </c>
      <c r="Q2291" s="1" t="s">
        <v>14</v>
      </c>
      <c r="R2291" s="1" t="s">
        <v>9</v>
      </c>
      <c r="S2291" s="1" t="s">
        <v>10</v>
      </c>
      <c r="T2291" s="1" t="s">
        <v>930</v>
      </c>
      <c r="V2291" s="19" t="str">
        <f t="shared" si="284"/>
        <v>Pre-calc.</v>
      </c>
      <c r="W2291" s="1" t="str">
        <f t="shared" si="285"/>
        <v>Pre-calc.</v>
      </c>
      <c r="X2291" s="1" t="b">
        <f t="shared" si="286"/>
        <v>1</v>
      </c>
      <c r="Z2291" s="3">
        <f t="shared" si="287"/>
        <v>0</v>
      </c>
    </row>
    <row r="2292" spans="1:26" x14ac:dyDescent="0.2">
      <c r="A2292" s="25" t="s">
        <v>4897</v>
      </c>
      <c r="B2292" s="9" t="str">
        <f t="shared" si="282"/>
        <v>A5040</v>
      </c>
      <c r="C2292" s="30">
        <v>150</v>
      </c>
      <c r="D2292" s="30">
        <v>186</v>
      </c>
      <c r="E2292" s="32">
        <v>41351</v>
      </c>
      <c r="F2292" s="27" t="s">
        <v>4898</v>
      </c>
      <c r="G2292" s="34" t="s">
        <v>5543</v>
      </c>
      <c r="H2292" s="10" t="str">
        <f t="shared" si="283"/>
        <v>Post-calc.</v>
      </c>
      <c r="I2292" s="3">
        <f t="shared" si="280"/>
        <v>0</v>
      </c>
      <c r="M2292" s="7" t="s">
        <v>2319</v>
      </c>
      <c r="N2292" s="9" t="str">
        <f t="shared" si="281"/>
        <v>A7789</v>
      </c>
      <c r="O2292" s="3">
        <v>1251.009</v>
      </c>
      <c r="P2292" s="3">
        <v>1251.009</v>
      </c>
      <c r="Q2292" s="1" t="s">
        <v>14</v>
      </c>
      <c r="R2292" s="1" t="s">
        <v>9</v>
      </c>
      <c r="S2292" s="1" t="s">
        <v>10</v>
      </c>
      <c r="T2292" s="1" t="s">
        <v>930</v>
      </c>
      <c r="V2292" s="19" t="str">
        <f t="shared" si="284"/>
        <v>Pre-calc.</v>
      </c>
      <c r="W2292" s="1" t="str">
        <f t="shared" si="285"/>
        <v>Pre-calc.</v>
      </c>
      <c r="X2292" s="1" t="b">
        <f t="shared" si="286"/>
        <v>1</v>
      </c>
      <c r="Z2292" s="3">
        <f t="shared" si="287"/>
        <v>0</v>
      </c>
    </row>
    <row r="2293" spans="1:26" x14ac:dyDescent="0.2">
      <c r="A2293" s="25" t="s">
        <v>4899</v>
      </c>
      <c r="B2293" s="9" t="str">
        <f t="shared" si="282"/>
        <v>A5041</v>
      </c>
      <c r="C2293" s="30">
        <v>350</v>
      </c>
      <c r="D2293" s="30">
        <v>350</v>
      </c>
      <c r="E2293" s="32">
        <v>41576</v>
      </c>
      <c r="F2293" s="27" t="s">
        <v>4898</v>
      </c>
      <c r="G2293" s="34" t="s">
        <v>5543</v>
      </c>
      <c r="H2293" s="10" t="str">
        <f t="shared" si="283"/>
        <v>Post-calc.</v>
      </c>
      <c r="I2293" s="3">
        <f t="shared" si="280"/>
        <v>0</v>
      </c>
      <c r="M2293" s="7" t="s">
        <v>2320</v>
      </c>
      <c r="N2293" s="9" t="str">
        <f t="shared" si="281"/>
        <v>A7790</v>
      </c>
      <c r="O2293" s="3">
        <v>236.30170000000001</v>
      </c>
      <c r="P2293" s="3">
        <v>236.30170000000001</v>
      </c>
      <c r="Q2293" s="1" t="s">
        <v>14</v>
      </c>
      <c r="R2293" s="1" t="s">
        <v>9</v>
      </c>
      <c r="S2293" s="1" t="s">
        <v>10</v>
      </c>
      <c r="T2293" s="1" t="s">
        <v>930</v>
      </c>
      <c r="V2293" s="19" t="str">
        <f t="shared" si="284"/>
        <v>Pre-calc.</v>
      </c>
      <c r="W2293" s="1" t="str">
        <f t="shared" si="285"/>
        <v>Pre-calc.</v>
      </c>
      <c r="X2293" s="1" t="b">
        <f t="shared" si="286"/>
        <v>1</v>
      </c>
      <c r="Z2293" s="3">
        <f t="shared" si="287"/>
        <v>0</v>
      </c>
    </row>
    <row r="2294" spans="1:26" x14ac:dyDescent="0.2">
      <c r="A2294" s="25" t="s">
        <v>4900</v>
      </c>
      <c r="B2294" s="9" t="str">
        <f t="shared" si="282"/>
        <v>A5042</v>
      </c>
      <c r="C2294" s="30">
        <v>120</v>
      </c>
      <c r="D2294" s="30">
        <v>120</v>
      </c>
      <c r="E2294" s="32">
        <v>41600</v>
      </c>
      <c r="F2294" s="27" t="s">
        <v>4898</v>
      </c>
      <c r="G2294" s="34" t="s">
        <v>5543</v>
      </c>
      <c r="H2294" s="10" t="str">
        <f t="shared" si="283"/>
        <v>Post-calc.</v>
      </c>
      <c r="I2294" s="3">
        <f t="shared" si="280"/>
        <v>0</v>
      </c>
      <c r="M2294" s="7" t="s">
        <v>2321</v>
      </c>
      <c r="N2294" s="9" t="str">
        <f t="shared" si="281"/>
        <v>A7791</v>
      </c>
      <c r="O2294" s="3">
        <v>472.60340000000002</v>
      </c>
      <c r="P2294" s="3">
        <v>472.60340000000002</v>
      </c>
      <c r="Q2294" s="1" t="s">
        <v>14</v>
      </c>
      <c r="R2294" s="1" t="s">
        <v>9</v>
      </c>
      <c r="S2294" s="1" t="s">
        <v>10</v>
      </c>
      <c r="T2294" s="1" t="s">
        <v>930</v>
      </c>
      <c r="V2294" s="19" t="str">
        <f t="shared" si="284"/>
        <v>Pre-calc.</v>
      </c>
      <c r="W2294" s="1" t="str">
        <f t="shared" si="285"/>
        <v>Pre-calc.</v>
      </c>
      <c r="X2294" s="1" t="b">
        <f t="shared" si="286"/>
        <v>1</v>
      </c>
      <c r="Z2294" s="3">
        <f t="shared" si="287"/>
        <v>0</v>
      </c>
    </row>
    <row r="2295" spans="1:26" x14ac:dyDescent="0.2">
      <c r="A2295" s="25" t="s">
        <v>4901</v>
      </c>
      <c r="B2295" s="9" t="str">
        <f t="shared" si="282"/>
        <v>A5043</v>
      </c>
      <c r="C2295" s="30">
        <v>313</v>
      </c>
      <c r="D2295" s="30">
        <v>313</v>
      </c>
      <c r="E2295" s="32">
        <v>41470</v>
      </c>
      <c r="F2295" s="27" t="s">
        <v>4898</v>
      </c>
      <c r="G2295" s="34" t="s">
        <v>5543</v>
      </c>
      <c r="H2295" s="10" t="str">
        <f t="shared" si="283"/>
        <v>Post-calc.</v>
      </c>
      <c r="I2295" s="3">
        <f t="shared" si="280"/>
        <v>0</v>
      </c>
      <c r="M2295" s="7" t="s">
        <v>2322</v>
      </c>
      <c r="N2295" s="9" t="str">
        <f t="shared" si="281"/>
        <v>A7792</v>
      </c>
      <c r="O2295" s="3">
        <v>1946.0139999999999</v>
      </c>
      <c r="P2295" s="3">
        <v>1946.0139999999999</v>
      </c>
      <c r="Q2295" s="1" t="s">
        <v>14</v>
      </c>
      <c r="R2295" s="1" t="s">
        <v>9</v>
      </c>
      <c r="S2295" s="1" t="s">
        <v>10</v>
      </c>
      <c r="T2295" s="1" t="s">
        <v>930</v>
      </c>
      <c r="V2295" s="19" t="str">
        <f t="shared" si="284"/>
        <v>Pre-calc.</v>
      </c>
      <c r="W2295" s="1" t="str">
        <f t="shared" si="285"/>
        <v>Pre-calc.</v>
      </c>
      <c r="X2295" s="1" t="b">
        <f t="shared" si="286"/>
        <v>1</v>
      </c>
      <c r="Z2295" s="3">
        <f t="shared" si="287"/>
        <v>0</v>
      </c>
    </row>
    <row r="2296" spans="1:26" x14ac:dyDescent="0.2">
      <c r="A2296" s="25" t="s">
        <v>4902</v>
      </c>
      <c r="B2296" s="9" t="str">
        <f t="shared" si="282"/>
        <v>A5044</v>
      </c>
      <c r="C2296" s="30">
        <v>570</v>
      </c>
      <c r="D2296" s="30">
        <v>570</v>
      </c>
      <c r="E2296" s="32">
        <v>41492</v>
      </c>
      <c r="F2296" s="27" t="s">
        <v>4898</v>
      </c>
      <c r="G2296" s="34" t="s">
        <v>5543</v>
      </c>
      <c r="H2296" s="10" t="str">
        <f t="shared" si="283"/>
        <v>Post-calc.</v>
      </c>
      <c r="I2296" s="3">
        <f t="shared" si="280"/>
        <v>0</v>
      </c>
      <c r="M2296" s="7" t="s">
        <v>2323</v>
      </c>
      <c r="N2296" s="9" t="str">
        <f t="shared" si="281"/>
        <v>A7796</v>
      </c>
      <c r="O2296" s="3">
        <v>399</v>
      </c>
      <c r="P2296" s="3">
        <v>399</v>
      </c>
      <c r="Q2296" s="1" t="s">
        <v>8</v>
      </c>
      <c r="R2296" s="1" t="s">
        <v>9</v>
      </c>
      <c r="S2296" s="1" t="s">
        <v>10</v>
      </c>
      <c r="T2296" s="1" t="s">
        <v>1340</v>
      </c>
      <c r="V2296" s="19" t="str">
        <f t="shared" si="284"/>
        <v>Post-calc.</v>
      </c>
      <c r="W2296" s="1" t="str">
        <f t="shared" si="285"/>
        <v>Post-calc.</v>
      </c>
      <c r="X2296" s="1" t="b">
        <f t="shared" si="286"/>
        <v>1</v>
      </c>
      <c r="Z2296" s="3">
        <f t="shared" si="287"/>
        <v>0</v>
      </c>
    </row>
    <row r="2297" spans="1:26" x14ac:dyDescent="0.2">
      <c r="A2297" s="25" t="s">
        <v>4903</v>
      </c>
      <c r="B2297" s="9" t="str">
        <f t="shared" si="282"/>
        <v>A5045</v>
      </c>
      <c r="C2297" s="30">
        <v>100</v>
      </c>
      <c r="D2297" s="30">
        <v>100</v>
      </c>
      <c r="E2297" s="32">
        <v>41627</v>
      </c>
      <c r="F2297" s="27" t="s">
        <v>4898</v>
      </c>
      <c r="G2297" s="34" t="s">
        <v>5543</v>
      </c>
      <c r="H2297" s="10" t="str">
        <f t="shared" si="283"/>
        <v>Post-calc.</v>
      </c>
      <c r="I2297" s="3">
        <f t="shared" si="280"/>
        <v>0</v>
      </c>
      <c r="M2297" s="7" t="s">
        <v>2324</v>
      </c>
      <c r="N2297" s="9" t="str">
        <f t="shared" si="281"/>
        <v>A7823</v>
      </c>
      <c r="O2297" s="3">
        <v>278.40600000000001</v>
      </c>
      <c r="P2297" s="3">
        <v>278.40600000000001</v>
      </c>
      <c r="Q2297" s="1" t="s">
        <v>14</v>
      </c>
      <c r="R2297" s="1" t="s">
        <v>9</v>
      </c>
      <c r="S2297" s="1" t="s">
        <v>10</v>
      </c>
      <c r="T2297" s="1" t="s">
        <v>930</v>
      </c>
      <c r="V2297" s="19" t="str">
        <f t="shared" si="284"/>
        <v>Pre-calc.</v>
      </c>
      <c r="W2297" s="1" t="str">
        <f t="shared" si="285"/>
        <v>Pre-calc.</v>
      </c>
      <c r="X2297" s="1" t="b">
        <f t="shared" si="286"/>
        <v>1</v>
      </c>
      <c r="Z2297" s="3">
        <f t="shared" si="287"/>
        <v>0</v>
      </c>
    </row>
    <row r="2298" spans="1:26" x14ac:dyDescent="0.2">
      <c r="A2298" s="25" t="s">
        <v>4904</v>
      </c>
      <c r="B2298" s="9" t="str">
        <f t="shared" si="282"/>
        <v>A5046</v>
      </c>
      <c r="C2298" s="30">
        <v>350</v>
      </c>
      <c r="D2298" s="30">
        <v>361</v>
      </c>
      <c r="E2298" s="32">
        <v>41744</v>
      </c>
      <c r="F2298" s="27" t="s">
        <v>4898</v>
      </c>
      <c r="G2298" s="34" t="s">
        <v>5543</v>
      </c>
      <c r="H2298" s="10" t="str">
        <f t="shared" si="283"/>
        <v>Post-calc.</v>
      </c>
      <c r="I2298" s="3">
        <f t="shared" si="280"/>
        <v>0</v>
      </c>
      <c r="M2298" s="7" t="s">
        <v>2325</v>
      </c>
      <c r="N2298" s="9" t="str">
        <f t="shared" si="281"/>
        <v>A7848</v>
      </c>
      <c r="O2298" s="3">
        <v>258.99009999999998</v>
      </c>
      <c r="P2298" s="3">
        <v>265.27140000000003</v>
      </c>
      <c r="Q2298" s="1" t="s">
        <v>8</v>
      </c>
      <c r="R2298" s="1" t="s">
        <v>9</v>
      </c>
      <c r="S2298" s="1" t="s">
        <v>10</v>
      </c>
      <c r="T2298" s="1" t="s">
        <v>1999</v>
      </c>
      <c r="V2298" s="19" t="str">
        <f t="shared" si="284"/>
        <v>Post-calc.</v>
      </c>
      <c r="W2298" s="1" t="str">
        <f t="shared" si="285"/>
        <v>Post-calc.</v>
      </c>
      <c r="X2298" s="1" t="b">
        <f t="shared" si="286"/>
        <v>1</v>
      </c>
      <c r="Z2298" s="3">
        <f t="shared" si="287"/>
        <v>0</v>
      </c>
    </row>
    <row r="2299" spans="1:26" x14ac:dyDescent="0.2">
      <c r="A2299" s="25" t="s">
        <v>4905</v>
      </c>
      <c r="B2299" s="9" t="str">
        <f t="shared" si="282"/>
        <v>A5047</v>
      </c>
      <c r="C2299" s="30">
        <v>1000</v>
      </c>
      <c r="D2299" s="30">
        <v>1100</v>
      </c>
      <c r="E2299" s="32">
        <v>41351</v>
      </c>
      <c r="F2299" s="27" t="s">
        <v>4898</v>
      </c>
      <c r="G2299" s="34" t="s">
        <v>5543</v>
      </c>
      <c r="H2299" s="10" t="str">
        <f t="shared" si="283"/>
        <v>Post-calc.</v>
      </c>
      <c r="I2299" s="3">
        <f t="shared" si="280"/>
        <v>0</v>
      </c>
      <c r="M2299" s="7" t="s">
        <v>2326</v>
      </c>
      <c r="N2299" s="9" t="str">
        <f t="shared" si="281"/>
        <v>A7849</v>
      </c>
      <c r="O2299" s="3">
        <v>1589.88</v>
      </c>
      <c r="P2299" s="3">
        <v>3111.78</v>
      </c>
      <c r="Q2299" s="1" t="s">
        <v>8</v>
      </c>
      <c r="R2299" s="1" t="s">
        <v>9</v>
      </c>
      <c r="S2299" s="1" t="s">
        <v>10</v>
      </c>
      <c r="T2299" s="1" t="s">
        <v>1372</v>
      </c>
      <c r="V2299" s="19" t="str">
        <f t="shared" si="284"/>
        <v>Post-calc.</v>
      </c>
      <c r="W2299" s="1" t="str">
        <f t="shared" si="285"/>
        <v>Post-calc.</v>
      </c>
      <c r="X2299" s="1" t="b">
        <f t="shared" si="286"/>
        <v>1</v>
      </c>
      <c r="Z2299" s="3">
        <f t="shared" si="287"/>
        <v>0</v>
      </c>
    </row>
    <row r="2300" spans="1:26" x14ac:dyDescent="0.2">
      <c r="A2300" s="25" t="s">
        <v>4906</v>
      </c>
      <c r="B2300" s="9" t="str">
        <f t="shared" si="282"/>
        <v>A5048</v>
      </c>
      <c r="C2300" s="30">
        <v>120</v>
      </c>
      <c r="D2300" s="30">
        <v>120</v>
      </c>
      <c r="E2300" s="32">
        <v>41764</v>
      </c>
      <c r="F2300" s="27" t="s">
        <v>4898</v>
      </c>
      <c r="G2300" s="34" t="s">
        <v>5543</v>
      </c>
      <c r="H2300" s="10" t="str">
        <f t="shared" si="283"/>
        <v>Post-calc.</v>
      </c>
      <c r="I2300" s="3">
        <f t="shared" si="280"/>
        <v>0</v>
      </c>
      <c r="M2300" s="7" t="s">
        <v>2327</v>
      </c>
      <c r="N2300" s="9" t="str">
        <f t="shared" si="281"/>
        <v>A7850</v>
      </c>
      <c r="O2300" s="3">
        <v>75.19</v>
      </c>
      <c r="P2300" s="3">
        <v>75.19</v>
      </c>
      <c r="Q2300" s="1" t="s">
        <v>8</v>
      </c>
      <c r="R2300" s="1" t="s">
        <v>9</v>
      </c>
      <c r="S2300" s="1" t="s">
        <v>10</v>
      </c>
      <c r="T2300" s="1" t="s">
        <v>1736</v>
      </c>
      <c r="V2300" s="19" t="str">
        <f t="shared" si="284"/>
        <v>Post-calc.</v>
      </c>
      <c r="W2300" s="1" t="str">
        <f t="shared" si="285"/>
        <v>Post-calc.</v>
      </c>
      <c r="X2300" s="1" t="b">
        <f t="shared" si="286"/>
        <v>1</v>
      </c>
      <c r="Z2300" s="3">
        <f t="shared" si="287"/>
        <v>0</v>
      </c>
    </row>
    <row r="2301" spans="1:26" x14ac:dyDescent="0.2">
      <c r="A2301" s="25" t="s">
        <v>4907</v>
      </c>
      <c r="B2301" s="9" t="str">
        <f t="shared" si="282"/>
        <v>A5049</v>
      </c>
      <c r="C2301" s="30">
        <v>270</v>
      </c>
      <c r="D2301" s="30">
        <v>289</v>
      </c>
      <c r="E2301" s="32">
        <v>41340</v>
      </c>
      <c r="F2301" s="27" t="s">
        <v>4898</v>
      </c>
      <c r="G2301" s="34" t="s">
        <v>5543</v>
      </c>
      <c r="H2301" s="10" t="str">
        <f t="shared" si="283"/>
        <v>Post-calc.</v>
      </c>
      <c r="I2301" s="3">
        <f t="shared" si="280"/>
        <v>0</v>
      </c>
      <c r="M2301" s="7" t="s">
        <v>2328</v>
      </c>
      <c r="N2301" s="9" t="str">
        <f t="shared" si="281"/>
        <v>A7872</v>
      </c>
      <c r="O2301" s="3">
        <v>2000</v>
      </c>
      <c r="P2301" s="3">
        <v>2000</v>
      </c>
      <c r="Q2301" s="1" t="s">
        <v>14</v>
      </c>
      <c r="R2301" s="1" t="s">
        <v>9</v>
      </c>
      <c r="S2301" s="1" t="s">
        <v>10</v>
      </c>
      <c r="T2301" s="1" t="s">
        <v>798</v>
      </c>
      <c r="V2301" s="19" t="str">
        <f t="shared" si="284"/>
        <v>Pre-calc.</v>
      </c>
      <c r="W2301" s="1" t="str">
        <f t="shared" si="285"/>
        <v>Pre-calc.</v>
      </c>
      <c r="X2301" s="1" t="b">
        <f t="shared" si="286"/>
        <v>1</v>
      </c>
      <c r="Z2301" s="3">
        <f t="shared" si="287"/>
        <v>0</v>
      </c>
    </row>
    <row r="2302" spans="1:26" x14ac:dyDescent="0.2">
      <c r="A2302" s="25" t="s">
        <v>4908</v>
      </c>
      <c r="B2302" s="9" t="str">
        <f t="shared" si="282"/>
        <v>A5050</v>
      </c>
      <c r="C2302" s="30">
        <v>220</v>
      </c>
      <c r="D2302" s="30">
        <v>220</v>
      </c>
      <c r="E2302" s="32">
        <v>41626</v>
      </c>
      <c r="F2302" s="27" t="s">
        <v>4898</v>
      </c>
      <c r="G2302" s="34" t="s">
        <v>5543</v>
      </c>
      <c r="H2302" s="10" t="str">
        <f t="shared" si="283"/>
        <v>Post-calc.</v>
      </c>
      <c r="I2302" s="3">
        <f t="shared" si="280"/>
        <v>0</v>
      </c>
      <c r="M2302" s="7" t="s">
        <v>2329</v>
      </c>
      <c r="N2302" s="9" t="str">
        <f t="shared" si="281"/>
        <v>A7873</v>
      </c>
      <c r="O2302" s="3">
        <v>503.70119999999997</v>
      </c>
      <c r="P2302" s="3">
        <v>503.70119999999997</v>
      </c>
      <c r="Q2302" s="1" t="s">
        <v>14</v>
      </c>
      <c r="R2302" s="1" t="s">
        <v>9</v>
      </c>
      <c r="S2302" s="1" t="s">
        <v>10</v>
      </c>
      <c r="T2302" s="1" t="s">
        <v>930</v>
      </c>
      <c r="V2302" s="19" t="str">
        <f t="shared" si="284"/>
        <v>Pre-calc.</v>
      </c>
      <c r="W2302" s="1" t="str">
        <f t="shared" si="285"/>
        <v>Pre-calc.</v>
      </c>
      <c r="X2302" s="1" t="b">
        <f t="shared" si="286"/>
        <v>1</v>
      </c>
      <c r="Z2302" s="3">
        <f t="shared" si="287"/>
        <v>0</v>
      </c>
    </row>
    <row r="2303" spans="1:26" x14ac:dyDescent="0.2">
      <c r="A2303" s="25" t="s">
        <v>4909</v>
      </c>
      <c r="B2303" s="9" t="str">
        <f t="shared" si="282"/>
        <v>A5051</v>
      </c>
      <c r="C2303" s="30">
        <v>300</v>
      </c>
      <c r="D2303" s="30">
        <v>285</v>
      </c>
      <c r="E2303" s="32">
        <v>41355</v>
      </c>
      <c r="F2303" s="27" t="s">
        <v>4898</v>
      </c>
      <c r="G2303" s="34" t="s">
        <v>5543</v>
      </c>
      <c r="H2303" s="10" t="str">
        <f t="shared" si="283"/>
        <v>Post-calc.</v>
      </c>
      <c r="I2303" s="3">
        <f t="shared" si="280"/>
        <v>0</v>
      </c>
      <c r="M2303" s="7" t="s">
        <v>2330</v>
      </c>
      <c r="N2303" s="9" t="str">
        <f t="shared" si="281"/>
        <v>A7876</v>
      </c>
      <c r="O2303" s="3">
        <v>16926.4359</v>
      </c>
      <c r="P2303" s="3">
        <v>9533.0400000000009</v>
      </c>
      <c r="Q2303" s="1" t="s">
        <v>8</v>
      </c>
      <c r="R2303" s="1" t="s">
        <v>9</v>
      </c>
      <c r="S2303" s="1" t="s">
        <v>10</v>
      </c>
      <c r="T2303" s="1" t="s">
        <v>1372</v>
      </c>
      <c r="V2303" s="19" t="str">
        <f t="shared" si="284"/>
        <v>Post-calc.</v>
      </c>
      <c r="W2303" s="1" t="str">
        <f t="shared" si="285"/>
        <v>Post-calc.</v>
      </c>
      <c r="X2303" s="1" t="b">
        <f t="shared" si="286"/>
        <v>1</v>
      </c>
      <c r="Z2303" s="3">
        <f t="shared" si="287"/>
        <v>0</v>
      </c>
    </row>
    <row r="2304" spans="1:26" x14ac:dyDescent="0.2">
      <c r="A2304" s="25" t="s">
        <v>4910</v>
      </c>
      <c r="B2304" s="9" t="str">
        <f t="shared" si="282"/>
        <v>A5052</v>
      </c>
      <c r="C2304" s="30">
        <v>100</v>
      </c>
      <c r="D2304" s="30">
        <v>120</v>
      </c>
      <c r="E2304" s="32">
        <v>41738</v>
      </c>
      <c r="F2304" s="27" t="s">
        <v>4898</v>
      </c>
      <c r="G2304" s="34" t="s">
        <v>5543</v>
      </c>
      <c r="H2304" s="10" t="str">
        <f t="shared" si="283"/>
        <v>Post-calc.</v>
      </c>
      <c r="I2304" s="3">
        <f t="shared" si="280"/>
        <v>0</v>
      </c>
      <c r="M2304" s="7" t="s">
        <v>2331</v>
      </c>
      <c r="N2304" s="9" t="str">
        <f t="shared" si="281"/>
        <v>A7879</v>
      </c>
      <c r="O2304" s="3">
        <v>700</v>
      </c>
      <c r="P2304" s="3">
        <v>700</v>
      </c>
      <c r="Q2304" s="1" t="s">
        <v>14</v>
      </c>
      <c r="R2304" s="1" t="s">
        <v>9</v>
      </c>
      <c r="S2304" s="1" t="s">
        <v>10</v>
      </c>
      <c r="T2304" s="1" t="s">
        <v>69</v>
      </c>
      <c r="V2304" s="19" t="str">
        <f t="shared" si="284"/>
        <v>Pre-calc.</v>
      </c>
      <c r="W2304" s="1" t="str">
        <f t="shared" si="285"/>
        <v>Pre-calc.</v>
      </c>
      <c r="X2304" s="1" t="b">
        <f t="shared" si="286"/>
        <v>1</v>
      </c>
      <c r="Z2304" s="3">
        <f t="shared" si="287"/>
        <v>0</v>
      </c>
    </row>
    <row r="2305" spans="1:26" x14ac:dyDescent="0.2">
      <c r="A2305" s="25" t="s">
        <v>4911</v>
      </c>
      <c r="B2305" s="9" t="str">
        <f t="shared" si="282"/>
        <v>A5053</v>
      </c>
      <c r="C2305" s="30">
        <v>150</v>
      </c>
      <c r="D2305" s="30">
        <v>150</v>
      </c>
      <c r="E2305" s="32">
        <v>41351</v>
      </c>
      <c r="F2305" s="27" t="s">
        <v>4898</v>
      </c>
      <c r="G2305" s="34" t="s">
        <v>5543</v>
      </c>
      <c r="H2305" s="10" t="str">
        <f t="shared" si="283"/>
        <v>Post-calc.</v>
      </c>
      <c r="I2305" s="3">
        <f t="shared" si="280"/>
        <v>0</v>
      </c>
      <c r="M2305" s="7" t="s">
        <v>2332</v>
      </c>
      <c r="N2305" s="9" t="str">
        <f t="shared" si="281"/>
        <v>A7917</v>
      </c>
      <c r="O2305" s="3">
        <v>683.48239999999998</v>
      </c>
      <c r="P2305" s="3">
        <v>683.48</v>
      </c>
      <c r="Q2305" s="1" t="s">
        <v>8</v>
      </c>
      <c r="R2305" s="1" t="s">
        <v>9</v>
      </c>
      <c r="S2305" s="1" t="s">
        <v>10</v>
      </c>
      <c r="T2305" s="1" t="s">
        <v>1372</v>
      </c>
      <c r="V2305" s="19" t="str">
        <f t="shared" si="284"/>
        <v>Post-calc.</v>
      </c>
      <c r="W2305" s="1" t="str">
        <f t="shared" si="285"/>
        <v>Post-calc.</v>
      </c>
      <c r="X2305" s="1" t="b">
        <f t="shared" si="286"/>
        <v>1</v>
      </c>
      <c r="Z2305" s="3">
        <f t="shared" si="287"/>
        <v>0</v>
      </c>
    </row>
    <row r="2306" spans="1:26" x14ac:dyDescent="0.2">
      <c r="A2306" s="25" t="s">
        <v>4912</v>
      </c>
      <c r="B2306" s="9" t="str">
        <f t="shared" si="282"/>
        <v>A5054</v>
      </c>
      <c r="C2306" s="30">
        <v>180.45</v>
      </c>
      <c r="D2306" s="30">
        <v>180.45</v>
      </c>
      <c r="E2306" s="32">
        <v>42016</v>
      </c>
      <c r="F2306" s="27" t="s">
        <v>4898</v>
      </c>
      <c r="G2306" s="34" t="s">
        <v>5543</v>
      </c>
      <c r="H2306" s="10" t="str">
        <f t="shared" si="283"/>
        <v>Post-calc.</v>
      </c>
      <c r="I2306" s="3">
        <f t="shared" si="280"/>
        <v>0</v>
      </c>
      <c r="M2306" s="7" t="s">
        <v>2333</v>
      </c>
      <c r="N2306" s="9" t="str">
        <f t="shared" si="281"/>
        <v>A7926</v>
      </c>
      <c r="O2306" s="3">
        <v>339.642</v>
      </c>
      <c r="P2306" s="3">
        <v>339.21</v>
      </c>
      <c r="Q2306" s="1" t="s">
        <v>8</v>
      </c>
      <c r="R2306" s="1" t="s">
        <v>9</v>
      </c>
      <c r="S2306" s="1" t="s">
        <v>10</v>
      </c>
      <c r="T2306" s="1" t="s">
        <v>1260</v>
      </c>
      <c r="V2306" s="19" t="str">
        <f t="shared" si="284"/>
        <v>Post-calc.</v>
      </c>
      <c r="W2306" s="1" t="str">
        <f t="shared" si="285"/>
        <v>Post-calc.</v>
      </c>
      <c r="X2306" s="1" t="b">
        <f t="shared" si="286"/>
        <v>1</v>
      </c>
      <c r="Z2306" s="3">
        <f t="shared" si="287"/>
        <v>0</v>
      </c>
    </row>
    <row r="2307" spans="1:26" x14ac:dyDescent="0.2">
      <c r="A2307" s="25" t="s">
        <v>4913</v>
      </c>
      <c r="B2307" s="9" t="str">
        <f t="shared" si="282"/>
        <v>A5055</v>
      </c>
      <c r="C2307" s="30">
        <v>1000</v>
      </c>
      <c r="D2307" s="30">
        <v>1000</v>
      </c>
      <c r="E2307" s="32">
        <v>41582</v>
      </c>
      <c r="F2307" s="27" t="s">
        <v>4898</v>
      </c>
      <c r="G2307" s="34" t="s">
        <v>5543</v>
      </c>
      <c r="H2307" s="10" t="str">
        <f t="shared" si="283"/>
        <v>Post-calc.</v>
      </c>
      <c r="I2307" s="3">
        <f t="shared" si="280"/>
        <v>0</v>
      </c>
      <c r="M2307" s="7" t="s">
        <v>2334</v>
      </c>
      <c r="N2307" s="9" t="str">
        <f t="shared" si="281"/>
        <v>A7933</v>
      </c>
      <c r="O2307" s="3">
        <v>279.58</v>
      </c>
      <c r="P2307" s="3">
        <v>553.01940000000002</v>
      </c>
      <c r="Q2307" s="1" t="s">
        <v>8</v>
      </c>
      <c r="R2307" s="1" t="s">
        <v>9</v>
      </c>
      <c r="S2307" s="1" t="s">
        <v>10</v>
      </c>
      <c r="T2307" s="1" t="s">
        <v>930</v>
      </c>
      <c r="V2307" s="19" t="str">
        <f t="shared" si="284"/>
        <v>Post-calc.</v>
      </c>
      <c r="W2307" s="1" t="str">
        <f t="shared" si="285"/>
        <v>Post-calc.</v>
      </c>
      <c r="X2307" s="1" t="b">
        <f t="shared" si="286"/>
        <v>1</v>
      </c>
      <c r="Z2307" s="3">
        <f t="shared" si="287"/>
        <v>0</v>
      </c>
    </row>
    <row r="2308" spans="1:26" x14ac:dyDescent="0.2">
      <c r="A2308" s="25" t="s">
        <v>4914</v>
      </c>
      <c r="B2308" s="9" t="str">
        <f t="shared" si="282"/>
        <v>A5056</v>
      </c>
      <c r="C2308" s="30">
        <v>224</v>
      </c>
      <c r="D2308" s="30">
        <v>224</v>
      </c>
      <c r="E2308" s="32">
        <v>41556</v>
      </c>
      <c r="F2308" s="27" t="s">
        <v>4898</v>
      </c>
      <c r="G2308" s="34" t="s">
        <v>5543</v>
      </c>
      <c r="H2308" s="10" t="str">
        <f t="shared" si="283"/>
        <v>Post-calc.</v>
      </c>
      <c r="I2308" s="3">
        <f t="shared" ref="I2308:I2371" si="288">+VLOOKUP(B2308,$N$4:$P$2559,2,FALSE)-C2308</f>
        <v>0</v>
      </c>
      <c r="M2308" s="7" t="s">
        <v>2335</v>
      </c>
      <c r="N2308" s="9" t="str">
        <f t="shared" ref="N2308:N2371" si="289">+LEFT(M2308,5)</f>
        <v>A7934</v>
      </c>
      <c r="O2308" s="3">
        <v>237.5121</v>
      </c>
      <c r="P2308" s="3">
        <v>450.60840000000002</v>
      </c>
      <c r="Q2308" s="1" t="s">
        <v>8</v>
      </c>
      <c r="R2308" s="1" t="s">
        <v>9</v>
      </c>
      <c r="S2308" s="1" t="s">
        <v>10</v>
      </c>
      <c r="T2308" s="1" t="s">
        <v>930</v>
      </c>
      <c r="V2308" s="19" t="str">
        <f t="shared" si="284"/>
        <v>Post-calc.</v>
      </c>
      <c r="W2308" s="1" t="str">
        <f t="shared" si="285"/>
        <v>Post-calc.</v>
      </c>
      <c r="X2308" s="1" t="b">
        <f t="shared" si="286"/>
        <v>1</v>
      </c>
      <c r="Z2308" s="3">
        <f t="shared" si="287"/>
        <v>0</v>
      </c>
    </row>
    <row r="2309" spans="1:26" x14ac:dyDescent="0.2">
      <c r="A2309" s="25" t="s">
        <v>4915</v>
      </c>
      <c r="B2309" s="9" t="str">
        <f t="shared" ref="B2309:B2372" si="290">+LEFT(A2309,5)</f>
        <v>A5057</v>
      </c>
      <c r="C2309" s="30">
        <v>403</v>
      </c>
      <c r="D2309" s="30">
        <v>404</v>
      </c>
      <c r="E2309" s="32">
        <v>41295</v>
      </c>
      <c r="F2309" s="27" t="s">
        <v>4898</v>
      </c>
      <c r="G2309" s="34" t="s">
        <v>5543</v>
      </c>
      <c r="H2309" s="10" t="str">
        <f t="shared" ref="H2309:H2372" si="291">+IF(E2309&gt;1,"Post-calc.","Pre-calc.")</f>
        <v>Post-calc.</v>
      </c>
      <c r="I2309" s="3">
        <f t="shared" si="288"/>
        <v>0</v>
      </c>
      <c r="M2309" s="7" t="s">
        <v>2336</v>
      </c>
      <c r="N2309" s="9" t="str">
        <f t="shared" si="289"/>
        <v>A7935</v>
      </c>
      <c r="O2309" s="3">
        <v>2080.59</v>
      </c>
      <c r="P2309" s="3">
        <v>3891.6179999999999</v>
      </c>
      <c r="Q2309" s="1" t="s">
        <v>8</v>
      </c>
      <c r="R2309" s="1" t="s">
        <v>9</v>
      </c>
      <c r="S2309" s="1" t="s">
        <v>10</v>
      </c>
      <c r="T2309" s="1" t="s">
        <v>930</v>
      </c>
      <c r="V2309" s="19" t="str">
        <f t="shared" ref="V2309:V2372" si="292">+VLOOKUP(N2309,$B$4:$H$2903,7,FALSE)</f>
        <v>Post-calc.</v>
      </c>
      <c r="W2309" s="1" t="str">
        <f t="shared" ref="W2309:W2372" si="293">+Q2309</f>
        <v>Post-calc.</v>
      </c>
      <c r="X2309" s="1" t="b">
        <f t="shared" ref="X2309:X2372" si="294">+V2309=W2309</f>
        <v>1</v>
      </c>
      <c r="Z2309" s="3">
        <f t="shared" ref="Z2309:Z2372" si="295">+IF(Q2309="Post-calc.",VLOOKUP(N2309,$B$4:$H$2903,3,FALSE)-P2309,VLOOKUP(N2309,$B$4:$H$2903,2,FALSE)-P2309)</f>
        <v>0</v>
      </c>
    </row>
    <row r="2310" spans="1:26" x14ac:dyDescent="0.2">
      <c r="A2310" s="25" t="s">
        <v>4916</v>
      </c>
      <c r="B2310" s="9" t="str">
        <f t="shared" si="290"/>
        <v>A5058</v>
      </c>
      <c r="C2310" s="30">
        <v>4200</v>
      </c>
      <c r="D2310" s="30">
        <v>4200</v>
      </c>
      <c r="E2310" s="32">
        <v>41358</v>
      </c>
      <c r="F2310" s="27" t="s">
        <v>4898</v>
      </c>
      <c r="G2310" s="34" t="s">
        <v>5543</v>
      </c>
      <c r="H2310" s="10" t="str">
        <f t="shared" si="291"/>
        <v>Post-calc.</v>
      </c>
      <c r="I2310" s="3">
        <f t="shared" si="288"/>
        <v>0</v>
      </c>
      <c r="M2310" s="7" t="s">
        <v>2337</v>
      </c>
      <c r="N2310" s="9" t="str">
        <f t="shared" si="289"/>
        <v>A7936</v>
      </c>
      <c r="O2310" s="3">
        <v>249.67619999999999</v>
      </c>
      <c r="P2310" s="3">
        <v>408.96129999999999</v>
      </c>
      <c r="Q2310" s="1" t="s">
        <v>8</v>
      </c>
      <c r="R2310" s="1" t="s">
        <v>9</v>
      </c>
      <c r="S2310" s="1" t="s">
        <v>10</v>
      </c>
      <c r="T2310" s="1" t="s">
        <v>930</v>
      </c>
      <c r="V2310" s="19" t="str">
        <f t="shared" si="292"/>
        <v>Post-calc.</v>
      </c>
      <c r="W2310" s="1" t="str">
        <f t="shared" si="293"/>
        <v>Post-calc.</v>
      </c>
      <c r="X2310" s="1" t="b">
        <f t="shared" si="294"/>
        <v>1</v>
      </c>
      <c r="Z2310" s="3">
        <f t="shared" si="295"/>
        <v>0</v>
      </c>
    </row>
    <row r="2311" spans="1:26" x14ac:dyDescent="0.2">
      <c r="A2311" s="25" t="s">
        <v>4917</v>
      </c>
      <c r="B2311" s="9" t="str">
        <f t="shared" si="290"/>
        <v>A5059</v>
      </c>
      <c r="C2311" s="30">
        <v>4000</v>
      </c>
      <c r="D2311" s="30">
        <v>4000</v>
      </c>
      <c r="E2311" s="32">
        <v>41369</v>
      </c>
      <c r="F2311" s="27" t="s">
        <v>4898</v>
      </c>
      <c r="G2311" s="34" t="s">
        <v>5543</v>
      </c>
      <c r="H2311" s="10" t="str">
        <f t="shared" si="291"/>
        <v>Post-calc.</v>
      </c>
      <c r="I2311" s="3">
        <f t="shared" si="288"/>
        <v>0</v>
      </c>
      <c r="M2311" s="7" t="s">
        <v>2338</v>
      </c>
      <c r="N2311" s="9" t="str">
        <f t="shared" si="289"/>
        <v>A7937</v>
      </c>
      <c r="O2311" s="3">
        <v>671.89790000000005</v>
      </c>
      <c r="P2311" s="3">
        <v>1223.7431999999999</v>
      </c>
      <c r="Q2311" s="1" t="s">
        <v>8</v>
      </c>
      <c r="R2311" s="1" t="s">
        <v>9</v>
      </c>
      <c r="S2311" s="1" t="s">
        <v>10</v>
      </c>
      <c r="T2311" s="1" t="s">
        <v>930</v>
      </c>
      <c r="V2311" s="19" t="str">
        <f t="shared" si="292"/>
        <v>Post-calc.</v>
      </c>
      <c r="W2311" s="1" t="str">
        <f t="shared" si="293"/>
        <v>Post-calc.</v>
      </c>
      <c r="X2311" s="1" t="b">
        <f t="shared" si="294"/>
        <v>1</v>
      </c>
      <c r="Z2311" s="3">
        <f t="shared" si="295"/>
        <v>0</v>
      </c>
    </row>
    <row r="2312" spans="1:26" x14ac:dyDescent="0.2">
      <c r="A2312" s="25" t="s">
        <v>4918</v>
      </c>
      <c r="B2312" s="9" t="str">
        <f t="shared" si="290"/>
        <v>A5060</v>
      </c>
      <c r="C2312" s="30">
        <v>3500</v>
      </c>
      <c r="D2312" s="30">
        <v>3485</v>
      </c>
      <c r="E2312" s="32">
        <v>41395</v>
      </c>
      <c r="F2312" s="27" t="s">
        <v>4898</v>
      </c>
      <c r="G2312" s="34" t="s">
        <v>5543</v>
      </c>
      <c r="H2312" s="10" t="str">
        <f t="shared" si="291"/>
        <v>Post-calc.</v>
      </c>
      <c r="I2312" s="3">
        <f t="shared" si="288"/>
        <v>0</v>
      </c>
      <c r="M2312" s="7" t="s">
        <v>2339</v>
      </c>
      <c r="N2312" s="9" t="str">
        <f t="shared" si="289"/>
        <v>A7938</v>
      </c>
      <c r="O2312" s="3">
        <v>272.26620000000003</v>
      </c>
      <c r="P2312" s="3">
        <v>471.09059999999999</v>
      </c>
      <c r="Q2312" s="1" t="s">
        <v>8</v>
      </c>
      <c r="R2312" s="1" t="s">
        <v>9</v>
      </c>
      <c r="S2312" s="1" t="s">
        <v>10</v>
      </c>
      <c r="T2312" s="1" t="s">
        <v>930</v>
      </c>
      <c r="V2312" s="19" t="str">
        <f t="shared" si="292"/>
        <v>Post-calc.</v>
      </c>
      <c r="W2312" s="1" t="str">
        <f t="shared" si="293"/>
        <v>Post-calc.</v>
      </c>
      <c r="X2312" s="1" t="b">
        <f t="shared" si="294"/>
        <v>1</v>
      </c>
      <c r="Z2312" s="3">
        <f t="shared" si="295"/>
        <v>0</v>
      </c>
    </row>
    <row r="2313" spans="1:26" x14ac:dyDescent="0.2">
      <c r="A2313" s="25" t="s">
        <v>4919</v>
      </c>
      <c r="B2313" s="9" t="str">
        <f t="shared" si="290"/>
        <v>A5061</v>
      </c>
      <c r="C2313" s="30">
        <v>340</v>
      </c>
      <c r="D2313" s="30">
        <v>358</v>
      </c>
      <c r="E2313" s="32">
        <v>41556</v>
      </c>
      <c r="F2313" s="27" t="s">
        <v>4898</v>
      </c>
      <c r="G2313" s="34" t="s">
        <v>5543</v>
      </c>
      <c r="H2313" s="10" t="str">
        <f t="shared" si="291"/>
        <v>Post-calc.</v>
      </c>
      <c r="I2313" s="3">
        <f t="shared" si="288"/>
        <v>0</v>
      </c>
      <c r="M2313" s="7" t="s">
        <v>2340</v>
      </c>
      <c r="N2313" s="9" t="str">
        <f t="shared" si="289"/>
        <v>A7939</v>
      </c>
      <c r="O2313" s="3">
        <v>453.98259999999999</v>
      </c>
      <c r="P2313" s="3">
        <v>353.79590000000002</v>
      </c>
      <c r="Q2313" s="1" t="s">
        <v>8</v>
      </c>
      <c r="R2313" s="1" t="s">
        <v>9</v>
      </c>
      <c r="S2313" s="1" t="s">
        <v>10</v>
      </c>
      <c r="T2313" s="1" t="s">
        <v>930</v>
      </c>
      <c r="V2313" s="19" t="str">
        <f t="shared" si="292"/>
        <v>Post-calc.</v>
      </c>
      <c r="W2313" s="1" t="str">
        <f t="shared" si="293"/>
        <v>Post-calc.</v>
      </c>
      <c r="X2313" s="1" t="b">
        <f t="shared" si="294"/>
        <v>1</v>
      </c>
      <c r="Z2313" s="3">
        <f t="shared" si="295"/>
        <v>0</v>
      </c>
    </row>
    <row r="2314" spans="1:26" x14ac:dyDescent="0.2">
      <c r="A2314" s="25" t="s">
        <v>4920</v>
      </c>
      <c r="B2314" s="9" t="str">
        <f t="shared" si="290"/>
        <v>A5062</v>
      </c>
      <c r="C2314" s="30">
        <v>160</v>
      </c>
      <c r="D2314" s="30">
        <v>160</v>
      </c>
      <c r="E2314" s="32">
        <v>41368</v>
      </c>
      <c r="F2314" s="27" t="s">
        <v>4898</v>
      </c>
      <c r="G2314" s="34" t="s">
        <v>5543</v>
      </c>
      <c r="H2314" s="10" t="str">
        <f t="shared" si="291"/>
        <v>Post-calc.</v>
      </c>
      <c r="I2314" s="3">
        <f t="shared" si="288"/>
        <v>0</v>
      </c>
      <c r="M2314" s="7" t="s">
        <v>2341</v>
      </c>
      <c r="N2314" s="9" t="str">
        <f t="shared" si="289"/>
        <v>A7940</v>
      </c>
      <c r="O2314" s="3">
        <v>1755.1679999999999</v>
      </c>
      <c r="P2314" s="3">
        <v>1755.1679999999999</v>
      </c>
      <c r="Q2314" s="1" t="s">
        <v>14</v>
      </c>
      <c r="R2314" s="1" t="s">
        <v>9</v>
      </c>
      <c r="S2314" s="1" t="s">
        <v>10</v>
      </c>
      <c r="T2314" s="1" t="s">
        <v>930</v>
      </c>
      <c r="V2314" s="19" t="str">
        <f t="shared" si="292"/>
        <v>Pre-calc.</v>
      </c>
      <c r="W2314" s="1" t="str">
        <f t="shared" si="293"/>
        <v>Pre-calc.</v>
      </c>
      <c r="X2314" s="1" t="b">
        <f t="shared" si="294"/>
        <v>1</v>
      </c>
      <c r="Z2314" s="3">
        <f t="shared" si="295"/>
        <v>0</v>
      </c>
    </row>
    <row r="2315" spans="1:26" x14ac:dyDescent="0.2">
      <c r="A2315" s="25" t="s">
        <v>4921</v>
      </c>
      <c r="B2315" s="9" t="str">
        <f t="shared" si="290"/>
        <v>A5063</v>
      </c>
      <c r="C2315" s="30">
        <v>1300</v>
      </c>
      <c r="D2315" s="30">
        <v>1428</v>
      </c>
      <c r="E2315" s="32">
        <v>41512</v>
      </c>
      <c r="F2315" s="27" t="s">
        <v>4898</v>
      </c>
      <c r="G2315" s="34" t="s">
        <v>5543</v>
      </c>
      <c r="H2315" s="10" t="str">
        <f t="shared" si="291"/>
        <v>Post-calc.</v>
      </c>
      <c r="I2315" s="3">
        <f t="shared" si="288"/>
        <v>0</v>
      </c>
      <c r="M2315" s="7" t="s">
        <v>2342</v>
      </c>
      <c r="N2315" s="9" t="str">
        <f t="shared" si="289"/>
        <v>A7941</v>
      </c>
      <c r="O2315" s="3">
        <v>215.78700000000001</v>
      </c>
      <c r="P2315" s="3">
        <v>464.26319999999998</v>
      </c>
      <c r="Q2315" s="1" t="s">
        <v>8</v>
      </c>
      <c r="R2315" s="1" t="s">
        <v>9</v>
      </c>
      <c r="S2315" s="1" t="s">
        <v>10</v>
      </c>
      <c r="T2315" s="1" t="s">
        <v>930</v>
      </c>
      <c r="V2315" s="19" t="str">
        <f t="shared" si="292"/>
        <v>Post-calc.</v>
      </c>
      <c r="W2315" s="1" t="str">
        <f t="shared" si="293"/>
        <v>Post-calc.</v>
      </c>
      <c r="X2315" s="1" t="b">
        <f t="shared" si="294"/>
        <v>1</v>
      </c>
      <c r="Z2315" s="3">
        <f t="shared" si="295"/>
        <v>0</v>
      </c>
    </row>
    <row r="2316" spans="1:26" x14ac:dyDescent="0.2">
      <c r="A2316" s="25" t="s">
        <v>4922</v>
      </c>
      <c r="B2316" s="9" t="str">
        <f t="shared" si="290"/>
        <v>A5064</v>
      </c>
      <c r="C2316" s="30">
        <v>350</v>
      </c>
      <c r="D2316" s="30">
        <v>400</v>
      </c>
      <c r="E2316" s="32">
        <v>41492</v>
      </c>
      <c r="F2316" s="27" t="s">
        <v>4898</v>
      </c>
      <c r="G2316" s="34" t="s">
        <v>5543</v>
      </c>
      <c r="H2316" s="10" t="str">
        <f t="shared" si="291"/>
        <v>Post-calc.</v>
      </c>
      <c r="I2316" s="3">
        <f t="shared" si="288"/>
        <v>0</v>
      </c>
      <c r="M2316" s="7" t="s">
        <v>2343</v>
      </c>
      <c r="N2316" s="9" t="str">
        <f t="shared" si="289"/>
        <v>A7942</v>
      </c>
      <c r="O2316" s="3">
        <v>1272.114</v>
      </c>
      <c r="P2316" s="3">
        <v>1272.114</v>
      </c>
      <c r="Q2316" s="1" t="s">
        <v>14</v>
      </c>
      <c r="R2316" s="1" t="s">
        <v>9</v>
      </c>
      <c r="S2316" s="1" t="s">
        <v>10</v>
      </c>
      <c r="T2316" s="1" t="s">
        <v>930</v>
      </c>
      <c r="V2316" s="19" t="str">
        <f t="shared" si="292"/>
        <v>Pre-calc.</v>
      </c>
      <c r="W2316" s="1" t="str">
        <f t="shared" si="293"/>
        <v>Pre-calc.</v>
      </c>
      <c r="X2316" s="1" t="b">
        <f t="shared" si="294"/>
        <v>1</v>
      </c>
      <c r="Z2316" s="3">
        <f t="shared" si="295"/>
        <v>0</v>
      </c>
    </row>
    <row r="2317" spans="1:26" x14ac:dyDescent="0.2">
      <c r="A2317" s="25" t="s">
        <v>4923</v>
      </c>
      <c r="B2317" s="9" t="str">
        <f t="shared" si="290"/>
        <v>A5065</v>
      </c>
      <c r="C2317" s="30">
        <v>560</v>
      </c>
      <c r="D2317" s="30">
        <v>640</v>
      </c>
      <c r="E2317" s="32">
        <v>41492</v>
      </c>
      <c r="F2317" s="27" t="s">
        <v>4898</v>
      </c>
      <c r="G2317" s="34" t="s">
        <v>5543</v>
      </c>
      <c r="H2317" s="10" t="str">
        <f t="shared" si="291"/>
        <v>Post-calc.</v>
      </c>
      <c r="I2317" s="3">
        <f t="shared" si="288"/>
        <v>0</v>
      </c>
      <c r="M2317" s="7" t="s">
        <v>2344</v>
      </c>
      <c r="N2317" s="9" t="str">
        <f t="shared" si="289"/>
        <v>A7943</v>
      </c>
      <c r="O2317" s="3">
        <v>6393.2</v>
      </c>
      <c r="P2317" s="3">
        <v>6393.2</v>
      </c>
      <c r="Q2317" s="1" t="s">
        <v>14</v>
      </c>
      <c r="R2317" s="1" t="s">
        <v>9</v>
      </c>
      <c r="S2317" s="1" t="s">
        <v>10</v>
      </c>
      <c r="T2317" s="1" t="s">
        <v>69</v>
      </c>
      <c r="V2317" s="19" t="str">
        <f t="shared" si="292"/>
        <v>Pre-calc.</v>
      </c>
      <c r="W2317" s="1" t="str">
        <f t="shared" si="293"/>
        <v>Pre-calc.</v>
      </c>
      <c r="X2317" s="1" t="b">
        <f t="shared" si="294"/>
        <v>1</v>
      </c>
      <c r="Z2317" s="3">
        <f t="shared" si="295"/>
        <v>0</v>
      </c>
    </row>
    <row r="2318" spans="1:26" x14ac:dyDescent="0.2">
      <c r="A2318" s="25" t="s">
        <v>4924</v>
      </c>
      <c r="B2318" s="9" t="str">
        <f t="shared" si="290"/>
        <v>A5066</v>
      </c>
      <c r="C2318" s="30">
        <v>4026.2</v>
      </c>
      <c r="D2318" s="30">
        <v>4026.2</v>
      </c>
      <c r="E2318" s="32">
        <v>42116</v>
      </c>
      <c r="F2318" s="27" t="s">
        <v>4898</v>
      </c>
      <c r="G2318" s="34" t="s">
        <v>5543</v>
      </c>
      <c r="H2318" s="10" t="str">
        <f t="shared" si="291"/>
        <v>Post-calc.</v>
      </c>
      <c r="I2318" s="3">
        <f t="shared" si="288"/>
        <v>0</v>
      </c>
      <c r="M2318" s="7" t="s">
        <v>2345</v>
      </c>
      <c r="N2318" s="9" t="str">
        <f t="shared" si="289"/>
        <v>A7946</v>
      </c>
      <c r="O2318" s="3">
        <v>1130.768</v>
      </c>
      <c r="P2318" s="3">
        <v>1753.0032000000001</v>
      </c>
      <c r="Q2318" s="1" t="s">
        <v>8</v>
      </c>
      <c r="R2318" s="1" t="s">
        <v>9</v>
      </c>
      <c r="S2318" s="1" t="s">
        <v>10</v>
      </c>
      <c r="T2318" s="1" t="s">
        <v>930</v>
      </c>
      <c r="V2318" s="19" t="str">
        <f t="shared" si="292"/>
        <v>Post-calc.</v>
      </c>
      <c r="W2318" s="1" t="str">
        <f t="shared" si="293"/>
        <v>Post-calc.</v>
      </c>
      <c r="X2318" s="1" t="b">
        <f t="shared" si="294"/>
        <v>1</v>
      </c>
      <c r="Z2318" s="3">
        <f t="shared" si="295"/>
        <v>0</v>
      </c>
    </row>
    <row r="2319" spans="1:26" x14ac:dyDescent="0.2">
      <c r="A2319" s="25" t="s">
        <v>4925</v>
      </c>
      <c r="B2319" s="9" t="str">
        <f t="shared" si="290"/>
        <v>A5067</v>
      </c>
      <c r="C2319" s="30">
        <v>3500</v>
      </c>
      <c r="D2319" s="30">
        <v>3579</v>
      </c>
      <c r="E2319" s="32">
        <v>41789</v>
      </c>
      <c r="F2319" s="27" t="s">
        <v>4898</v>
      </c>
      <c r="G2319" s="34" t="s">
        <v>5543</v>
      </c>
      <c r="H2319" s="10" t="str">
        <f t="shared" si="291"/>
        <v>Post-calc.</v>
      </c>
      <c r="I2319" s="3">
        <f t="shared" si="288"/>
        <v>0</v>
      </c>
      <c r="M2319" s="7" t="s">
        <v>2346</v>
      </c>
      <c r="N2319" s="9" t="str">
        <f t="shared" si="289"/>
        <v>A7947</v>
      </c>
      <c r="O2319" s="3">
        <v>268.22680000000003</v>
      </c>
      <c r="P2319" s="3">
        <v>477.91800000000001</v>
      </c>
      <c r="Q2319" s="1" t="s">
        <v>8</v>
      </c>
      <c r="R2319" s="1" t="s">
        <v>9</v>
      </c>
      <c r="S2319" s="1" t="s">
        <v>10</v>
      </c>
      <c r="T2319" s="1" t="s">
        <v>930</v>
      </c>
      <c r="V2319" s="19" t="str">
        <f t="shared" si="292"/>
        <v>Post-calc.</v>
      </c>
      <c r="W2319" s="1" t="str">
        <f t="shared" si="293"/>
        <v>Post-calc.</v>
      </c>
      <c r="X2319" s="1" t="b">
        <f t="shared" si="294"/>
        <v>1</v>
      </c>
      <c r="Z2319" s="3">
        <f t="shared" si="295"/>
        <v>0</v>
      </c>
    </row>
    <row r="2320" spans="1:26" x14ac:dyDescent="0.2">
      <c r="A2320" s="25" t="s">
        <v>4926</v>
      </c>
      <c r="B2320" s="9" t="str">
        <f t="shared" si="290"/>
        <v>A5068</v>
      </c>
      <c r="C2320" s="30">
        <v>431</v>
      </c>
      <c r="D2320" s="30">
        <v>431</v>
      </c>
      <c r="E2320" s="32">
        <v>41800</v>
      </c>
      <c r="F2320" s="27" t="s">
        <v>4898</v>
      </c>
      <c r="G2320" s="34" t="s">
        <v>5543</v>
      </c>
      <c r="H2320" s="10" t="str">
        <f t="shared" si="291"/>
        <v>Post-calc.</v>
      </c>
      <c r="I2320" s="3">
        <f t="shared" si="288"/>
        <v>0</v>
      </c>
      <c r="M2320" s="7" t="s">
        <v>2347</v>
      </c>
      <c r="N2320" s="9" t="str">
        <f t="shared" si="289"/>
        <v>A7948</v>
      </c>
      <c r="O2320" s="3">
        <v>254.1096</v>
      </c>
      <c r="P2320" s="3">
        <v>254.1096</v>
      </c>
      <c r="Q2320" s="1" t="s">
        <v>14</v>
      </c>
      <c r="R2320" s="1" t="s">
        <v>9</v>
      </c>
      <c r="S2320" s="1" t="s">
        <v>10</v>
      </c>
      <c r="T2320" s="1" t="s">
        <v>930</v>
      </c>
      <c r="V2320" s="19" t="str">
        <f t="shared" si="292"/>
        <v>Pre-calc.</v>
      </c>
      <c r="W2320" s="1" t="str">
        <f t="shared" si="293"/>
        <v>Pre-calc.</v>
      </c>
      <c r="X2320" s="1" t="b">
        <f t="shared" si="294"/>
        <v>1</v>
      </c>
      <c r="Z2320" s="3">
        <f t="shared" si="295"/>
        <v>0</v>
      </c>
    </row>
    <row r="2321" spans="1:26" x14ac:dyDescent="0.2">
      <c r="A2321" s="25" t="s">
        <v>4927</v>
      </c>
      <c r="B2321" s="9" t="str">
        <f t="shared" si="290"/>
        <v>A5069</v>
      </c>
      <c r="C2321" s="30">
        <v>3500</v>
      </c>
      <c r="D2321" s="30">
        <v>3579</v>
      </c>
      <c r="E2321" s="32">
        <v>41824</v>
      </c>
      <c r="F2321" s="27" t="s">
        <v>4898</v>
      </c>
      <c r="G2321" s="34" t="s">
        <v>5543</v>
      </c>
      <c r="H2321" s="10" t="str">
        <f t="shared" si="291"/>
        <v>Post-calc.</v>
      </c>
      <c r="I2321" s="3">
        <f t="shared" si="288"/>
        <v>0</v>
      </c>
      <c r="M2321" s="7" t="s">
        <v>2348</v>
      </c>
      <c r="N2321" s="9" t="str">
        <f t="shared" si="289"/>
        <v>A7949</v>
      </c>
      <c r="O2321" s="3">
        <v>12115.71</v>
      </c>
      <c r="P2321" s="3">
        <v>12115.71</v>
      </c>
      <c r="Q2321" s="1" t="s">
        <v>14</v>
      </c>
      <c r="R2321" s="1" t="s">
        <v>9</v>
      </c>
      <c r="S2321" s="1" t="s">
        <v>10</v>
      </c>
      <c r="T2321" s="1" t="s">
        <v>69</v>
      </c>
      <c r="V2321" s="19" t="str">
        <f t="shared" si="292"/>
        <v>Pre-calc.</v>
      </c>
      <c r="W2321" s="1" t="str">
        <f t="shared" si="293"/>
        <v>Pre-calc.</v>
      </c>
      <c r="X2321" s="1" t="b">
        <f t="shared" si="294"/>
        <v>1</v>
      </c>
      <c r="Z2321" s="3">
        <f t="shared" si="295"/>
        <v>0</v>
      </c>
    </row>
    <row r="2322" spans="1:26" x14ac:dyDescent="0.2">
      <c r="A2322" s="25" t="s">
        <v>4928</v>
      </c>
      <c r="B2322" s="9" t="str">
        <f t="shared" si="290"/>
        <v>A5070</v>
      </c>
      <c r="C2322" s="30">
        <v>1900.2</v>
      </c>
      <c r="D2322" s="30">
        <v>1900.2</v>
      </c>
      <c r="E2322" s="32">
        <v>42117</v>
      </c>
      <c r="F2322" s="27" t="s">
        <v>4898</v>
      </c>
      <c r="G2322" s="34" t="s">
        <v>5543</v>
      </c>
      <c r="H2322" s="10" t="str">
        <f t="shared" si="291"/>
        <v>Post-calc.</v>
      </c>
      <c r="I2322" s="3">
        <f t="shared" si="288"/>
        <v>0</v>
      </c>
      <c r="M2322" s="7" t="s">
        <v>2349</v>
      </c>
      <c r="N2322" s="9" t="str">
        <f t="shared" si="289"/>
        <v>A7953</v>
      </c>
      <c r="O2322" s="3">
        <v>10622.04</v>
      </c>
      <c r="P2322" s="3">
        <v>10622.04</v>
      </c>
      <c r="Q2322" s="1" t="s">
        <v>14</v>
      </c>
      <c r="R2322" s="1" t="s">
        <v>9</v>
      </c>
      <c r="S2322" s="1" t="s">
        <v>10</v>
      </c>
      <c r="T2322" s="1" t="s">
        <v>69</v>
      </c>
      <c r="V2322" s="19" t="str">
        <f t="shared" si="292"/>
        <v>Pre-calc.</v>
      </c>
      <c r="W2322" s="1" t="str">
        <f t="shared" si="293"/>
        <v>Pre-calc.</v>
      </c>
      <c r="X2322" s="1" t="b">
        <f t="shared" si="294"/>
        <v>1</v>
      </c>
      <c r="Z2322" s="3">
        <f t="shared" si="295"/>
        <v>0</v>
      </c>
    </row>
    <row r="2323" spans="1:26" x14ac:dyDescent="0.2">
      <c r="A2323" s="25" t="s">
        <v>4929</v>
      </c>
      <c r="B2323" s="9" t="str">
        <f t="shared" si="290"/>
        <v>A5071</v>
      </c>
      <c r="C2323" s="30">
        <v>4085.36</v>
      </c>
      <c r="D2323" s="30">
        <v>4085.36</v>
      </c>
      <c r="E2323" s="32">
        <v>42114</v>
      </c>
      <c r="F2323" s="27" t="s">
        <v>4898</v>
      </c>
      <c r="G2323" s="34" t="s">
        <v>5543</v>
      </c>
      <c r="H2323" s="10" t="str">
        <f t="shared" si="291"/>
        <v>Post-calc.</v>
      </c>
      <c r="I2323" s="3">
        <f t="shared" si="288"/>
        <v>0</v>
      </c>
      <c r="M2323" s="7" t="s">
        <v>2350</v>
      </c>
      <c r="N2323" s="9" t="str">
        <f t="shared" si="289"/>
        <v>A7956</v>
      </c>
      <c r="O2323" s="3">
        <v>6803.03</v>
      </c>
      <c r="P2323" s="3">
        <v>6803.03</v>
      </c>
      <c r="Q2323" s="1" t="s">
        <v>14</v>
      </c>
      <c r="R2323" s="1" t="s">
        <v>9</v>
      </c>
      <c r="S2323" s="1" t="s">
        <v>10</v>
      </c>
      <c r="T2323" s="1" t="s">
        <v>69</v>
      </c>
      <c r="V2323" s="19" t="str">
        <f t="shared" si="292"/>
        <v>Pre-calc.</v>
      </c>
      <c r="W2323" s="1" t="str">
        <f t="shared" si="293"/>
        <v>Pre-calc.</v>
      </c>
      <c r="X2323" s="1" t="b">
        <f t="shared" si="294"/>
        <v>1</v>
      </c>
      <c r="Z2323" s="3">
        <f t="shared" si="295"/>
        <v>0</v>
      </c>
    </row>
    <row r="2324" spans="1:26" x14ac:dyDescent="0.2">
      <c r="A2324" s="25" t="s">
        <v>4930</v>
      </c>
      <c r="B2324" s="9" t="str">
        <f t="shared" si="290"/>
        <v>A5072</v>
      </c>
      <c r="C2324" s="30">
        <v>750</v>
      </c>
      <c r="D2324" s="30">
        <v>750</v>
      </c>
      <c r="E2324" s="32">
        <v>41425</v>
      </c>
      <c r="F2324" s="27" t="s">
        <v>4898</v>
      </c>
      <c r="G2324" s="34" t="s">
        <v>5543</v>
      </c>
      <c r="H2324" s="10" t="str">
        <f t="shared" si="291"/>
        <v>Post-calc.</v>
      </c>
      <c r="I2324" s="3">
        <f t="shared" si="288"/>
        <v>0</v>
      </c>
      <c r="M2324" s="7" t="s">
        <v>2351</v>
      </c>
      <c r="N2324" s="9" t="str">
        <f t="shared" si="289"/>
        <v>A7963</v>
      </c>
      <c r="O2324" s="3">
        <v>344.6456</v>
      </c>
      <c r="P2324" s="3">
        <v>344.6456</v>
      </c>
      <c r="Q2324" s="1" t="s">
        <v>14</v>
      </c>
      <c r="R2324" s="1" t="s">
        <v>9</v>
      </c>
      <c r="S2324" s="1" t="s">
        <v>10</v>
      </c>
      <c r="T2324" s="1" t="s">
        <v>1446</v>
      </c>
      <c r="V2324" s="19" t="str">
        <f t="shared" si="292"/>
        <v>Pre-calc.</v>
      </c>
      <c r="W2324" s="1" t="str">
        <f t="shared" si="293"/>
        <v>Pre-calc.</v>
      </c>
      <c r="X2324" s="1" t="b">
        <f t="shared" si="294"/>
        <v>1</v>
      </c>
      <c r="Z2324" s="3">
        <f t="shared" si="295"/>
        <v>0</v>
      </c>
    </row>
    <row r="2325" spans="1:26" x14ac:dyDescent="0.2">
      <c r="A2325" s="25" t="s">
        <v>4931</v>
      </c>
      <c r="B2325" s="9" t="str">
        <f t="shared" si="290"/>
        <v>A5073</v>
      </c>
      <c r="C2325" s="30">
        <v>886</v>
      </c>
      <c r="D2325" s="30">
        <v>935</v>
      </c>
      <c r="E2325" s="32">
        <v>41466</v>
      </c>
      <c r="F2325" s="27" t="s">
        <v>4898</v>
      </c>
      <c r="G2325" s="34" t="s">
        <v>5543</v>
      </c>
      <c r="H2325" s="10" t="str">
        <f t="shared" si="291"/>
        <v>Post-calc.</v>
      </c>
      <c r="I2325" s="3">
        <f t="shared" si="288"/>
        <v>0</v>
      </c>
      <c r="M2325" s="7" t="s">
        <v>2352</v>
      </c>
      <c r="N2325" s="9" t="str">
        <f t="shared" si="289"/>
        <v>A7964</v>
      </c>
      <c r="O2325" s="3">
        <v>2215.6938</v>
      </c>
      <c r="P2325" s="3">
        <v>2215.6938</v>
      </c>
      <c r="Q2325" s="1" t="s">
        <v>14</v>
      </c>
      <c r="R2325" s="1" t="s">
        <v>9</v>
      </c>
      <c r="S2325" s="1" t="s">
        <v>10</v>
      </c>
      <c r="T2325" s="1" t="s">
        <v>1446</v>
      </c>
      <c r="V2325" s="19" t="str">
        <f t="shared" si="292"/>
        <v>Pre-calc.</v>
      </c>
      <c r="W2325" s="1" t="str">
        <f t="shared" si="293"/>
        <v>Pre-calc.</v>
      </c>
      <c r="X2325" s="1" t="b">
        <f t="shared" si="294"/>
        <v>1</v>
      </c>
      <c r="Z2325" s="3">
        <f t="shared" si="295"/>
        <v>0</v>
      </c>
    </row>
    <row r="2326" spans="1:26" x14ac:dyDescent="0.2">
      <c r="A2326" s="25" t="s">
        <v>4932</v>
      </c>
      <c r="B2326" s="9" t="str">
        <f t="shared" si="290"/>
        <v>A5074</v>
      </c>
      <c r="C2326" s="30">
        <v>4386</v>
      </c>
      <c r="D2326" s="30">
        <v>4386</v>
      </c>
      <c r="E2326" s="32">
        <v>42035</v>
      </c>
      <c r="F2326" s="27" t="s">
        <v>4898</v>
      </c>
      <c r="G2326" s="34" t="s">
        <v>5543</v>
      </c>
      <c r="H2326" s="10" t="str">
        <f t="shared" si="291"/>
        <v>Post-calc.</v>
      </c>
      <c r="I2326" s="3">
        <f t="shared" si="288"/>
        <v>0</v>
      </c>
      <c r="M2326" s="7" t="s">
        <v>2353</v>
      </c>
      <c r="N2326" s="9" t="str">
        <f t="shared" si="289"/>
        <v>A7965</v>
      </c>
      <c r="O2326" s="3">
        <v>95.945099999999996</v>
      </c>
      <c r="P2326" s="3">
        <v>95.945099999999996</v>
      </c>
      <c r="Q2326" s="1" t="s">
        <v>14</v>
      </c>
      <c r="R2326" s="1" t="s">
        <v>9</v>
      </c>
      <c r="S2326" s="1" t="s">
        <v>10</v>
      </c>
      <c r="T2326" s="1" t="s">
        <v>1446</v>
      </c>
      <c r="V2326" s="19" t="str">
        <f t="shared" si="292"/>
        <v>Pre-calc.</v>
      </c>
      <c r="W2326" s="1" t="str">
        <f t="shared" si="293"/>
        <v>Pre-calc.</v>
      </c>
      <c r="X2326" s="1" t="b">
        <f t="shared" si="294"/>
        <v>1</v>
      </c>
      <c r="Z2326" s="3">
        <f t="shared" si="295"/>
        <v>0</v>
      </c>
    </row>
    <row r="2327" spans="1:26" x14ac:dyDescent="0.2">
      <c r="A2327" s="25" t="s">
        <v>4933</v>
      </c>
      <c r="B2327" s="9" t="str">
        <f t="shared" si="290"/>
        <v>A5075</v>
      </c>
      <c r="C2327" s="30">
        <v>2000</v>
      </c>
      <c r="D2327" s="30">
        <v>2000</v>
      </c>
      <c r="E2327" s="32">
        <v>41351</v>
      </c>
      <c r="F2327" s="27" t="s">
        <v>4898</v>
      </c>
      <c r="G2327" s="34" t="s">
        <v>5543</v>
      </c>
      <c r="H2327" s="10" t="str">
        <f t="shared" si="291"/>
        <v>Post-calc.</v>
      </c>
      <c r="I2327" s="3">
        <f t="shared" si="288"/>
        <v>0</v>
      </c>
      <c r="M2327" s="7" t="s">
        <v>2354</v>
      </c>
      <c r="N2327" s="9" t="str">
        <f t="shared" si="289"/>
        <v>A7966</v>
      </c>
      <c r="O2327" s="3">
        <v>241.65880000000001</v>
      </c>
      <c r="P2327" s="3">
        <v>241.65880000000001</v>
      </c>
      <c r="Q2327" s="1" t="s">
        <v>14</v>
      </c>
      <c r="R2327" s="1" t="s">
        <v>9</v>
      </c>
      <c r="S2327" s="1" t="s">
        <v>10</v>
      </c>
      <c r="T2327" s="1" t="s">
        <v>1446</v>
      </c>
      <c r="V2327" s="19" t="str">
        <f t="shared" si="292"/>
        <v>Pre-calc.</v>
      </c>
      <c r="W2327" s="1" t="str">
        <f t="shared" si="293"/>
        <v>Pre-calc.</v>
      </c>
      <c r="X2327" s="1" t="b">
        <f t="shared" si="294"/>
        <v>1</v>
      </c>
      <c r="Z2327" s="3">
        <f t="shared" si="295"/>
        <v>0</v>
      </c>
    </row>
    <row r="2328" spans="1:26" x14ac:dyDescent="0.2">
      <c r="A2328" s="25" t="s">
        <v>4934</v>
      </c>
      <c r="B2328" s="9" t="str">
        <f t="shared" si="290"/>
        <v>A5076</v>
      </c>
      <c r="C2328" s="30">
        <v>1508</v>
      </c>
      <c r="D2328" s="30">
        <v>1530</v>
      </c>
      <c r="E2328" s="32">
        <v>41296</v>
      </c>
      <c r="F2328" s="27" t="s">
        <v>4898</v>
      </c>
      <c r="G2328" s="34" t="s">
        <v>5543</v>
      </c>
      <c r="H2328" s="10" t="str">
        <f t="shared" si="291"/>
        <v>Post-calc.</v>
      </c>
      <c r="I2328" s="3">
        <f t="shared" si="288"/>
        <v>0</v>
      </c>
      <c r="M2328" s="7" t="s">
        <v>2355</v>
      </c>
      <c r="N2328" s="9" t="str">
        <f t="shared" si="289"/>
        <v>A7967</v>
      </c>
      <c r="O2328" s="3">
        <v>1014.9638</v>
      </c>
      <c r="P2328" s="3">
        <v>1014.9638</v>
      </c>
      <c r="Q2328" s="1" t="s">
        <v>14</v>
      </c>
      <c r="R2328" s="1" t="s">
        <v>9</v>
      </c>
      <c r="S2328" s="1" t="s">
        <v>10</v>
      </c>
      <c r="T2328" s="1" t="s">
        <v>1446</v>
      </c>
      <c r="V2328" s="19" t="str">
        <f t="shared" si="292"/>
        <v>Pre-calc.</v>
      </c>
      <c r="W2328" s="1" t="str">
        <f t="shared" si="293"/>
        <v>Pre-calc.</v>
      </c>
      <c r="X2328" s="1" t="b">
        <f t="shared" si="294"/>
        <v>1</v>
      </c>
      <c r="Z2328" s="3">
        <f t="shared" si="295"/>
        <v>0</v>
      </c>
    </row>
    <row r="2329" spans="1:26" x14ac:dyDescent="0.2">
      <c r="A2329" s="25" t="s">
        <v>4935</v>
      </c>
      <c r="B2329" s="9" t="str">
        <f t="shared" si="290"/>
        <v>A5077</v>
      </c>
      <c r="C2329" s="30">
        <v>4431</v>
      </c>
      <c r="D2329" s="30">
        <v>4380</v>
      </c>
      <c r="E2329" s="32">
        <v>41437</v>
      </c>
      <c r="F2329" s="27" t="s">
        <v>4898</v>
      </c>
      <c r="G2329" s="34" t="s">
        <v>5543</v>
      </c>
      <c r="H2329" s="10" t="str">
        <f t="shared" si="291"/>
        <v>Post-calc.</v>
      </c>
      <c r="I2329" s="3">
        <f t="shared" si="288"/>
        <v>0</v>
      </c>
      <c r="M2329" s="7" t="s">
        <v>2356</v>
      </c>
      <c r="N2329" s="9" t="str">
        <f t="shared" si="289"/>
        <v>A7968</v>
      </c>
      <c r="O2329" s="3">
        <v>148.423</v>
      </c>
      <c r="P2329" s="3">
        <v>148.423</v>
      </c>
      <c r="Q2329" s="1" t="s">
        <v>14</v>
      </c>
      <c r="R2329" s="1" t="s">
        <v>9</v>
      </c>
      <c r="S2329" s="1" t="s">
        <v>10</v>
      </c>
      <c r="T2329" s="1" t="s">
        <v>1446</v>
      </c>
      <c r="V2329" s="19" t="str">
        <f t="shared" si="292"/>
        <v>Pre-calc.</v>
      </c>
      <c r="W2329" s="1" t="str">
        <f t="shared" si="293"/>
        <v>Pre-calc.</v>
      </c>
      <c r="X2329" s="1" t="b">
        <f t="shared" si="294"/>
        <v>1</v>
      </c>
      <c r="Z2329" s="3">
        <f t="shared" si="295"/>
        <v>0</v>
      </c>
    </row>
    <row r="2330" spans="1:26" x14ac:dyDescent="0.2">
      <c r="A2330" s="25" t="s">
        <v>4936</v>
      </c>
      <c r="B2330" s="9" t="str">
        <f t="shared" si="290"/>
        <v>A5078</v>
      </c>
      <c r="C2330" s="30">
        <v>247.45</v>
      </c>
      <c r="D2330" s="30">
        <v>247.45</v>
      </c>
      <c r="E2330" s="32">
        <v>42243</v>
      </c>
      <c r="F2330" s="27" t="s">
        <v>4898</v>
      </c>
      <c r="G2330" s="34" t="s">
        <v>5543</v>
      </c>
      <c r="H2330" s="10" t="str">
        <f t="shared" si="291"/>
        <v>Post-calc.</v>
      </c>
      <c r="I2330" s="3">
        <f t="shared" si="288"/>
        <v>0</v>
      </c>
      <c r="M2330" s="7" t="s">
        <v>2357</v>
      </c>
      <c r="N2330" s="9" t="str">
        <f t="shared" si="289"/>
        <v>A7970</v>
      </c>
      <c r="O2330" s="3">
        <v>491.74650000000003</v>
      </c>
      <c r="P2330" s="3">
        <v>491.74650000000003</v>
      </c>
      <c r="Q2330" s="1" t="s">
        <v>14</v>
      </c>
      <c r="R2330" s="1" t="s">
        <v>9</v>
      </c>
      <c r="S2330" s="1" t="s">
        <v>10</v>
      </c>
      <c r="T2330" s="1" t="s">
        <v>930</v>
      </c>
      <c r="V2330" s="19" t="str">
        <f t="shared" si="292"/>
        <v>Pre-calc.</v>
      </c>
      <c r="W2330" s="1" t="str">
        <f t="shared" si="293"/>
        <v>Pre-calc.</v>
      </c>
      <c r="X2330" s="1" t="b">
        <f t="shared" si="294"/>
        <v>1</v>
      </c>
      <c r="Z2330" s="3">
        <f t="shared" si="295"/>
        <v>0</v>
      </c>
    </row>
    <row r="2331" spans="1:26" x14ac:dyDescent="0.2">
      <c r="A2331" s="25" t="s">
        <v>4937</v>
      </c>
      <c r="B2331" s="9" t="str">
        <f t="shared" si="290"/>
        <v>A5079</v>
      </c>
      <c r="C2331" s="30">
        <v>1520</v>
      </c>
      <c r="D2331" s="30">
        <v>1500</v>
      </c>
      <c r="E2331" s="32">
        <v>41423</v>
      </c>
      <c r="F2331" s="27" t="s">
        <v>4898</v>
      </c>
      <c r="G2331" s="34" t="s">
        <v>5543</v>
      </c>
      <c r="H2331" s="10" t="str">
        <f t="shared" si="291"/>
        <v>Post-calc.</v>
      </c>
      <c r="I2331" s="3">
        <f t="shared" si="288"/>
        <v>0</v>
      </c>
      <c r="M2331" s="7" t="s">
        <v>2358</v>
      </c>
      <c r="N2331" s="9" t="str">
        <f t="shared" si="289"/>
        <v>A7975</v>
      </c>
      <c r="O2331" s="3">
        <v>1090.356</v>
      </c>
      <c r="P2331" s="3">
        <v>1090.356</v>
      </c>
      <c r="Q2331" s="1" t="s">
        <v>14</v>
      </c>
      <c r="R2331" s="1" t="s">
        <v>9</v>
      </c>
      <c r="S2331" s="1" t="s">
        <v>10</v>
      </c>
      <c r="T2331" s="1" t="s">
        <v>69</v>
      </c>
      <c r="V2331" s="19" t="str">
        <f t="shared" si="292"/>
        <v>Pre-calc.</v>
      </c>
      <c r="W2331" s="1" t="str">
        <f t="shared" si="293"/>
        <v>Pre-calc.</v>
      </c>
      <c r="X2331" s="1" t="b">
        <f t="shared" si="294"/>
        <v>1</v>
      </c>
      <c r="Z2331" s="3">
        <f t="shared" si="295"/>
        <v>0</v>
      </c>
    </row>
    <row r="2332" spans="1:26" x14ac:dyDescent="0.2">
      <c r="A2332" s="25" t="s">
        <v>4938</v>
      </c>
      <c r="B2332" s="9" t="str">
        <f t="shared" si="290"/>
        <v>A5080</v>
      </c>
      <c r="C2332" s="30">
        <v>4135</v>
      </c>
      <c r="D2332" s="30">
        <v>4135</v>
      </c>
      <c r="E2332" s="32">
        <v>41850</v>
      </c>
      <c r="F2332" s="27" t="s">
        <v>4898</v>
      </c>
      <c r="G2332" s="34" t="s">
        <v>5543</v>
      </c>
      <c r="H2332" s="10" t="str">
        <f t="shared" si="291"/>
        <v>Post-calc.</v>
      </c>
      <c r="I2332" s="3">
        <f t="shared" si="288"/>
        <v>0</v>
      </c>
      <c r="M2332" s="7" t="s">
        <v>2359</v>
      </c>
      <c r="N2332" s="9" t="str">
        <f t="shared" si="289"/>
        <v>A7976</v>
      </c>
      <c r="O2332" s="3">
        <v>1362.9480000000001</v>
      </c>
      <c r="P2332" s="3">
        <v>1362.9480000000001</v>
      </c>
      <c r="Q2332" s="1" t="s">
        <v>14</v>
      </c>
      <c r="R2332" s="1" t="s">
        <v>9</v>
      </c>
      <c r="S2332" s="1" t="s">
        <v>10</v>
      </c>
      <c r="T2332" s="1" t="s">
        <v>69</v>
      </c>
      <c r="V2332" s="19" t="str">
        <f t="shared" si="292"/>
        <v>Pre-calc.</v>
      </c>
      <c r="W2332" s="1" t="str">
        <f t="shared" si="293"/>
        <v>Pre-calc.</v>
      </c>
      <c r="X2332" s="1" t="b">
        <f t="shared" si="294"/>
        <v>1</v>
      </c>
      <c r="Z2332" s="3">
        <f t="shared" si="295"/>
        <v>0</v>
      </c>
    </row>
    <row r="2333" spans="1:26" x14ac:dyDescent="0.2">
      <c r="A2333" s="25" t="s">
        <v>4939</v>
      </c>
      <c r="B2333" s="9" t="str">
        <f t="shared" si="290"/>
        <v>A5081</v>
      </c>
      <c r="C2333" s="30">
        <v>68.8</v>
      </c>
      <c r="D2333" s="30">
        <v>68.8</v>
      </c>
      <c r="E2333" s="32">
        <v>42185</v>
      </c>
      <c r="F2333" s="27" t="s">
        <v>4898</v>
      </c>
      <c r="G2333" s="34" t="s">
        <v>5543</v>
      </c>
      <c r="H2333" s="10" t="str">
        <f t="shared" si="291"/>
        <v>Post-calc.</v>
      </c>
      <c r="I2333" s="3">
        <f t="shared" si="288"/>
        <v>0</v>
      </c>
      <c r="M2333" s="7" t="s">
        <v>2360</v>
      </c>
      <c r="N2333" s="9" t="str">
        <f t="shared" si="289"/>
        <v>A7983</v>
      </c>
      <c r="O2333" s="3">
        <v>543.67560000000003</v>
      </c>
      <c r="P2333" s="3">
        <v>543.67560000000003</v>
      </c>
      <c r="Q2333" s="1" t="s">
        <v>14</v>
      </c>
      <c r="R2333" s="1" t="s">
        <v>9</v>
      </c>
      <c r="S2333" s="1" t="s">
        <v>10</v>
      </c>
      <c r="T2333" s="1" t="s">
        <v>930</v>
      </c>
      <c r="V2333" s="19" t="str">
        <f t="shared" si="292"/>
        <v>Pre-calc.</v>
      </c>
      <c r="W2333" s="1" t="str">
        <f t="shared" si="293"/>
        <v>Pre-calc.</v>
      </c>
      <c r="X2333" s="1" t="b">
        <f t="shared" si="294"/>
        <v>1</v>
      </c>
      <c r="Z2333" s="3">
        <f t="shared" si="295"/>
        <v>0</v>
      </c>
    </row>
    <row r="2334" spans="1:26" x14ac:dyDescent="0.2">
      <c r="A2334" s="25" t="s">
        <v>4940</v>
      </c>
      <c r="B2334" s="9" t="str">
        <f t="shared" si="290"/>
        <v>A5082</v>
      </c>
      <c r="C2334" s="30">
        <v>2056.06</v>
      </c>
      <c r="D2334" s="30">
        <v>2056.06</v>
      </c>
      <c r="E2334" s="32">
        <v>42143</v>
      </c>
      <c r="F2334" s="27" t="s">
        <v>4898</v>
      </c>
      <c r="G2334" s="34" t="s">
        <v>5543</v>
      </c>
      <c r="H2334" s="10" t="str">
        <f t="shared" si="291"/>
        <v>Post-calc.</v>
      </c>
      <c r="I2334" s="3">
        <f t="shared" si="288"/>
        <v>0</v>
      </c>
      <c r="M2334" s="7" t="s">
        <v>2361</v>
      </c>
      <c r="N2334" s="9" t="str">
        <f t="shared" si="289"/>
        <v>A8001</v>
      </c>
      <c r="O2334" s="3">
        <v>2230.2586000000001</v>
      </c>
      <c r="P2334" s="3">
        <v>2230.2586000000001</v>
      </c>
      <c r="Q2334" s="1" t="s">
        <v>14</v>
      </c>
      <c r="R2334" s="1" t="s">
        <v>9</v>
      </c>
      <c r="S2334" s="1" t="s">
        <v>10</v>
      </c>
      <c r="T2334" s="1" t="s">
        <v>11</v>
      </c>
      <c r="V2334" s="19" t="str">
        <f t="shared" si="292"/>
        <v>Pre-calc.</v>
      </c>
      <c r="W2334" s="1" t="str">
        <f t="shared" si="293"/>
        <v>Pre-calc.</v>
      </c>
      <c r="X2334" s="1" t="b">
        <f t="shared" si="294"/>
        <v>1</v>
      </c>
      <c r="Z2334" s="3">
        <f t="shared" si="295"/>
        <v>0</v>
      </c>
    </row>
    <row r="2335" spans="1:26" x14ac:dyDescent="0.2">
      <c r="A2335" s="25" t="s">
        <v>4941</v>
      </c>
      <c r="B2335" s="9" t="str">
        <f t="shared" si="290"/>
        <v>A5083</v>
      </c>
      <c r="C2335" s="30">
        <v>254.65</v>
      </c>
      <c r="D2335" s="30">
        <v>254.65</v>
      </c>
      <c r="E2335" s="32">
        <v>42175</v>
      </c>
      <c r="F2335" s="27" t="s">
        <v>4898</v>
      </c>
      <c r="G2335" s="34" t="s">
        <v>5543</v>
      </c>
      <c r="H2335" s="10" t="str">
        <f t="shared" si="291"/>
        <v>Post-calc.</v>
      </c>
      <c r="I2335" s="3">
        <f t="shared" si="288"/>
        <v>0</v>
      </c>
      <c r="M2335" s="7" t="s">
        <v>2362</v>
      </c>
      <c r="N2335" s="9" t="str">
        <f t="shared" si="289"/>
        <v>A8002</v>
      </c>
      <c r="O2335" s="3">
        <v>318.41149999999999</v>
      </c>
      <c r="P2335" s="3">
        <v>318.41149999999999</v>
      </c>
      <c r="Q2335" s="1" t="s">
        <v>8</v>
      </c>
      <c r="R2335" s="1" t="s">
        <v>9</v>
      </c>
      <c r="S2335" s="1" t="s">
        <v>10</v>
      </c>
      <c r="T2335" s="1" t="s">
        <v>1378</v>
      </c>
      <c r="V2335" s="19" t="str">
        <f t="shared" si="292"/>
        <v>Post-calc.</v>
      </c>
      <c r="W2335" s="1" t="str">
        <f t="shared" si="293"/>
        <v>Post-calc.</v>
      </c>
      <c r="X2335" s="1" t="b">
        <f t="shared" si="294"/>
        <v>1</v>
      </c>
      <c r="Z2335" s="3">
        <f t="shared" si="295"/>
        <v>0</v>
      </c>
    </row>
    <row r="2336" spans="1:26" x14ac:dyDescent="0.2">
      <c r="A2336" s="25" t="s">
        <v>4942</v>
      </c>
      <c r="B2336" s="9" t="str">
        <f t="shared" si="290"/>
        <v>A5084</v>
      </c>
      <c r="C2336" s="30">
        <v>200</v>
      </c>
      <c r="D2336" s="30">
        <v>230</v>
      </c>
      <c r="E2336" s="32">
        <v>41726</v>
      </c>
      <c r="F2336" s="27" t="s">
        <v>4898</v>
      </c>
      <c r="G2336" s="34" t="s">
        <v>5543</v>
      </c>
      <c r="H2336" s="10" t="str">
        <f t="shared" si="291"/>
        <v>Post-calc.</v>
      </c>
      <c r="I2336" s="3">
        <f t="shared" si="288"/>
        <v>0</v>
      </c>
      <c r="M2336" s="7" t="s">
        <v>2363</v>
      </c>
      <c r="N2336" s="9" t="str">
        <f t="shared" si="289"/>
        <v>A8003</v>
      </c>
      <c r="O2336" s="3">
        <v>139.68799999999999</v>
      </c>
      <c r="P2336" s="3">
        <v>139.68799999999999</v>
      </c>
      <c r="Q2336" s="1" t="s">
        <v>14</v>
      </c>
      <c r="R2336" s="1" t="s">
        <v>9</v>
      </c>
      <c r="S2336" s="1" t="s">
        <v>10</v>
      </c>
      <c r="T2336" s="1" t="s">
        <v>930</v>
      </c>
      <c r="V2336" s="19" t="str">
        <f t="shared" si="292"/>
        <v>Pre-calc.</v>
      </c>
      <c r="W2336" s="1" t="str">
        <f t="shared" si="293"/>
        <v>Pre-calc.</v>
      </c>
      <c r="X2336" s="1" t="b">
        <f t="shared" si="294"/>
        <v>1</v>
      </c>
      <c r="Z2336" s="3">
        <f t="shared" si="295"/>
        <v>0</v>
      </c>
    </row>
    <row r="2337" spans="1:26" x14ac:dyDescent="0.2">
      <c r="A2337" s="25" t="s">
        <v>4943</v>
      </c>
      <c r="B2337" s="9" t="str">
        <f t="shared" si="290"/>
        <v>A5085</v>
      </c>
      <c r="C2337" s="30">
        <v>2000</v>
      </c>
      <c r="D2337" s="30">
        <v>2700</v>
      </c>
      <c r="E2337" s="32">
        <v>41754</v>
      </c>
      <c r="F2337" s="27" t="s">
        <v>4898</v>
      </c>
      <c r="G2337" s="34" t="s">
        <v>5543</v>
      </c>
      <c r="H2337" s="10" t="str">
        <f t="shared" si="291"/>
        <v>Post-calc.</v>
      </c>
      <c r="I2337" s="3">
        <f t="shared" si="288"/>
        <v>0</v>
      </c>
      <c r="M2337" s="7" t="s">
        <v>2364</v>
      </c>
      <c r="N2337" s="9" t="str">
        <f t="shared" si="289"/>
        <v>A8004</v>
      </c>
      <c r="O2337" s="3">
        <v>251.4384</v>
      </c>
      <c r="P2337" s="3">
        <v>251.4384</v>
      </c>
      <c r="Q2337" s="1" t="s">
        <v>14</v>
      </c>
      <c r="R2337" s="1" t="s">
        <v>9</v>
      </c>
      <c r="S2337" s="1" t="s">
        <v>10</v>
      </c>
      <c r="T2337" s="1" t="s">
        <v>930</v>
      </c>
      <c r="V2337" s="19" t="str">
        <f t="shared" si="292"/>
        <v>Pre-calc.</v>
      </c>
      <c r="W2337" s="1" t="str">
        <f t="shared" si="293"/>
        <v>Pre-calc.</v>
      </c>
      <c r="X2337" s="1" t="b">
        <f t="shared" si="294"/>
        <v>1</v>
      </c>
      <c r="Z2337" s="3">
        <f t="shared" si="295"/>
        <v>0</v>
      </c>
    </row>
    <row r="2338" spans="1:26" x14ac:dyDescent="0.2">
      <c r="A2338" s="25" t="s">
        <v>4944</v>
      </c>
      <c r="B2338" s="9" t="str">
        <f t="shared" si="290"/>
        <v>A5086</v>
      </c>
      <c r="C2338" s="30">
        <v>2000</v>
      </c>
      <c r="D2338" s="30">
        <v>2700</v>
      </c>
      <c r="E2338" s="32">
        <v>41778</v>
      </c>
      <c r="F2338" s="27" t="s">
        <v>4898</v>
      </c>
      <c r="G2338" s="34" t="s">
        <v>5543</v>
      </c>
      <c r="H2338" s="10" t="str">
        <f t="shared" si="291"/>
        <v>Post-calc.</v>
      </c>
      <c r="I2338" s="3">
        <f t="shared" si="288"/>
        <v>0</v>
      </c>
      <c r="M2338" s="7" t="s">
        <v>2365</v>
      </c>
      <c r="N2338" s="9" t="str">
        <f t="shared" si="289"/>
        <v>A8016</v>
      </c>
      <c r="O2338" s="3">
        <v>924.63</v>
      </c>
      <c r="P2338" s="3">
        <v>924.16800000000001</v>
      </c>
      <c r="Q2338" s="1" t="s">
        <v>8</v>
      </c>
      <c r="R2338" s="1" t="s">
        <v>9</v>
      </c>
      <c r="S2338" s="1" t="s">
        <v>10</v>
      </c>
      <c r="T2338" s="1" t="s">
        <v>1267</v>
      </c>
      <c r="V2338" s="19" t="str">
        <f t="shared" si="292"/>
        <v>Post-calc.</v>
      </c>
      <c r="W2338" s="1" t="str">
        <f t="shared" si="293"/>
        <v>Post-calc.</v>
      </c>
      <c r="X2338" s="1" t="b">
        <f t="shared" si="294"/>
        <v>1</v>
      </c>
      <c r="Z2338" s="3">
        <f t="shared" si="295"/>
        <v>0</v>
      </c>
    </row>
    <row r="2339" spans="1:26" x14ac:dyDescent="0.2">
      <c r="A2339" s="25" t="s">
        <v>4945</v>
      </c>
      <c r="B2339" s="9" t="str">
        <f t="shared" si="290"/>
        <v>A5087</v>
      </c>
      <c r="C2339" s="30">
        <v>500</v>
      </c>
      <c r="D2339" s="30">
        <v>600</v>
      </c>
      <c r="E2339" s="32">
        <v>41830</v>
      </c>
      <c r="F2339" s="27" t="s">
        <v>4898</v>
      </c>
      <c r="G2339" s="34" t="s">
        <v>5543</v>
      </c>
      <c r="H2339" s="10" t="str">
        <f t="shared" si="291"/>
        <v>Post-calc.</v>
      </c>
      <c r="I2339" s="3">
        <f t="shared" si="288"/>
        <v>0</v>
      </c>
      <c r="M2339" s="7" t="s">
        <v>2366</v>
      </c>
      <c r="N2339" s="9" t="str">
        <f t="shared" si="289"/>
        <v>A8017</v>
      </c>
      <c r="O2339" s="3">
        <v>462.30799999999999</v>
      </c>
      <c r="P2339" s="3">
        <v>462.084</v>
      </c>
      <c r="Q2339" s="1" t="s">
        <v>8</v>
      </c>
      <c r="R2339" s="1" t="s">
        <v>9</v>
      </c>
      <c r="S2339" s="1" t="s">
        <v>10</v>
      </c>
      <c r="T2339" s="1" t="s">
        <v>1267</v>
      </c>
      <c r="V2339" s="19" t="str">
        <f t="shared" si="292"/>
        <v>Post-calc.</v>
      </c>
      <c r="W2339" s="1" t="str">
        <f t="shared" si="293"/>
        <v>Post-calc.</v>
      </c>
      <c r="X2339" s="1" t="b">
        <f t="shared" si="294"/>
        <v>1</v>
      </c>
      <c r="Z2339" s="3">
        <f t="shared" si="295"/>
        <v>0</v>
      </c>
    </row>
    <row r="2340" spans="1:26" x14ac:dyDescent="0.2">
      <c r="A2340" s="25" t="s">
        <v>4946</v>
      </c>
      <c r="B2340" s="9" t="str">
        <f t="shared" si="290"/>
        <v>A5088</v>
      </c>
      <c r="C2340" s="30">
        <v>1029.98</v>
      </c>
      <c r="D2340" s="30">
        <v>1029.98</v>
      </c>
      <c r="E2340" s="32">
        <v>42424</v>
      </c>
      <c r="F2340" s="27" t="s">
        <v>4898</v>
      </c>
      <c r="G2340" s="34" t="s">
        <v>5543</v>
      </c>
      <c r="H2340" s="10" t="str">
        <f t="shared" si="291"/>
        <v>Post-calc.</v>
      </c>
      <c r="I2340" s="3">
        <f t="shared" si="288"/>
        <v>0</v>
      </c>
      <c r="M2340" s="7" t="s">
        <v>2367</v>
      </c>
      <c r="N2340" s="9" t="str">
        <f t="shared" si="289"/>
        <v>A8020</v>
      </c>
      <c r="O2340" s="3">
        <v>1971.72</v>
      </c>
      <c r="P2340" s="3">
        <v>1980.36</v>
      </c>
      <c r="Q2340" s="1" t="s">
        <v>8</v>
      </c>
      <c r="R2340" s="1" t="s">
        <v>9</v>
      </c>
      <c r="S2340" s="1" t="s">
        <v>10</v>
      </c>
      <c r="T2340" s="1" t="s">
        <v>1267</v>
      </c>
      <c r="V2340" s="19" t="str">
        <f t="shared" si="292"/>
        <v>Post-calc.</v>
      </c>
      <c r="W2340" s="1" t="str">
        <f t="shared" si="293"/>
        <v>Post-calc.</v>
      </c>
      <c r="X2340" s="1" t="b">
        <f t="shared" si="294"/>
        <v>1</v>
      </c>
      <c r="Z2340" s="3">
        <f t="shared" si="295"/>
        <v>0</v>
      </c>
    </row>
    <row r="2341" spans="1:26" x14ac:dyDescent="0.2">
      <c r="A2341" s="25" t="s">
        <v>4947</v>
      </c>
      <c r="B2341" s="9" t="str">
        <f t="shared" si="290"/>
        <v>A5089</v>
      </c>
      <c r="C2341" s="30">
        <v>900</v>
      </c>
      <c r="D2341" s="30">
        <v>900</v>
      </c>
      <c r="E2341" s="32">
        <v>41546</v>
      </c>
      <c r="F2341" s="27" t="s">
        <v>4898</v>
      </c>
      <c r="G2341" s="34" t="s">
        <v>5543</v>
      </c>
      <c r="H2341" s="10" t="str">
        <f t="shared" si="291"/>
        <v>Post-calc.</v>
      </c>
      <c r="I2341" s="3">
        <f t="shared" si="288"/>
        <v>0</v>
      </c>
      <c r="M2341" s="7" t="s">
        <v>2368</v>
      </c>
      <c r="N2341" s="9" t="str">
        <f t="shared" si="289"/>
        <v>A8038</v>
      </c>
      <c r="O2341" s="3">
        <v>1820.2660000000001</v>
      </c>
      <c r="P2341" s="3">
        <v>1820.2660000000001</v>
      </c>
      <c r="Q2341" s="1" t="s">
        <v>14</v>
      </c>
      <c r="R2341" s="1" t="s">
        <v>9</v>
      </c>
      <c r="S2341" s="1" t="s">
        <v>10</v>
      </c>
      <c r="T2341" s="1" t="s">
        <v>798</v>
      </c>
      <c r="V2341" s="19" t="str">
        <f t="shared" si="292"/>
        <v>Pre-calc.</v>
      </c>
      <c r="W2341" s="1" t="str">
        <f t="shared" si="293"/>
        <v>Pre-calc.</v>
      </c>
      <c r="X2341" s="1" t="b">
        <f t="shared" si="294"/>
        <v>1</v>
      </c>
      <c r="Z2341" s="3">
        <f t="shared" si="295"/>
        <v>0</v>
      </c>
    </row>
    <row r="2342" spans="1:26" x14ac:dyDescent="0.2">
      <c r="A2342" s="25" t="s">
        <v>4948</v>
      </c>
      <c r="B2342" s="9" t="str">
        <f t="shared" si="290"/>
        <v>A5090</v>
      </c>
      <c r="C2342" s="30">
        <v>3000</v>
      </c>
      <c r="D2342" s="30">
        <v>3000</v>
      </c>
      <c r="E2342" s="32">
        <v>41631</v>
      </c>
      <c r="F2342" s="27" t="s">
        <v>4898</v>
      </c>
      <c r="G2342" s="34" t="s">
        <v>5543</v>
      </c>
      <c r="H2342" s="10" t="str">
        <f t="shared" si="291"/>
        <v>Post-calc.</v>
      </c>
      <c r="I2342" s="3">
        <f t="shared" si="288"/>
        <v>0</v>
      </c>
      <c r="M2342" s="7" t="s">
        <v>2369</v>
      </c>
      <c r="N2342" s="9" t="str">
        <f t="shared" si="289"/>
        <v>A8045</v>
      </c>
      <c r="O2342" s="3">
        <v>154.578</v>
      </c>
      <c r="P2342" s="3">
        <v>151.91999999999999</v>
      </c>
      <c r="Q2342" s="1" t="s">
        <v>8</v>
      </c>
      <c r="R2342" s="1" t="s">
        <v>9</v>
      </c>
      <c r="S2342" s="1" t="s">
        <v>10</v>
      </c>
      <c r="T2342" s="1" t="s">
        <v>1528</v>
      </c>
      <c r="V2342" s="19" t="str">
        <f t="shared" si="292"/>
        <v>Post-calc.</v>
      </c>
      <c r="W2342" s="1" t="str">
        <f t="shared" si="293"/>
        <v>Post-calc.</v>
      </c>
      <c r="X2342" s="1" t="b">
        <f t="shared" si="294"/>
        <v>1</v>
      </c>
      <c r="Z2342" s="3">
        <f t="shared" si="295"/>
        <v>0</v>
      </c>
    </row>
    <row r="2343" spans="1:26" x14ac:dyDescent="0.2">
      <c r="A2343" s="25" t="s">
        <v>4949</v>
      </c>
      <c r="B2343" s="9" t="str">
        <f t="shared" si="290"/>
        <v>A5091</v>
      </c>
      <c r="C2343" s="30">
        <v>8000</v>
      </c>
      <c r="D2343" s="30">
        <v>7800</v>
      </c>
      <c r="E2343" s="32">
        <v>41982</v>
      </c>
      <c r="F2343" s="27" t="s">
        <v>4898</v>
      </c>
      <c r="G2343" s="34" t="s">
        <v>5543</v>
      </c>
      <c r="H2343" s="10" t="str">
        <f t="shared" si="291"/>
        <v>Post-calc.</v>
      </c>
      <c r="I2343" s="3">
        <f t="shared" si="288"/>
        <v>0</v>
      </c>
      <c r="M2343" s="7" t="s">
        <v>2370</v>
      </c>
      <c r="N2343" s="9" t="str">
        <f t="shared" si="289"/>
        <v>A8046</v>
      </c>
      <c r="O2343" s="3">
        <v>586.4796</v>
      </c>
      <c r="P2343" s="3">
        <v>586.4796</v>
      </c>
      <c r="Q2343" s="1" t="s">
        <v>14</v>
      </c>
      <c r="R2343" s="1" t="s">
        <v>9</v>
      </c>
      <c r="S2343" s="1" t="s">
        <v>10</v>
      </c>
      <c r="T2343" s="1" t="s">
        <v>930</v>
      </c>
      <c r="V2343" s="19" t="str">
        <f t="shared" si="292"/>
        <v>Pre-calc.</v>
      </c>
      <c r="W2343" s="1" t="str">
        <f t="shared" si="293"/>
        <v>Pre-calc.</v>
      </c>
      <c r="X2343" s="1" t="b">
        <f t="shared" si="294"/>
        <v>1</v>
      </c>
      <c r="Z2343" s="3">
        <f t="shared" si="295"/>
        <v>0</v>
      </c>
    </row>
    <row r="2344" spans="1:26" x14ac:dyDescent="0.2">
      <c r="A2344" s="25" t="s">
        <v>4950</v>
      </c>
      <c r="B2344" s="9" t="str">
        <f t="shared" si="290"/>
        <v>A5092</v>
      </c>
      <c r="C2344" s="30">
        <v>1626.63</v>
      </c>
      <c r="D2344" s="30">
        <v>1626.63</v>
      </c>
      <c r="E2344" s="32">
        <v>42093</v>
      </c>
      <c r="F2344" s="27" t="s">
        <v>4898</v>
      </c>
      <c r="G2344" s="34" t="s">
        <v>5543</v>
      </c>
      <c r="H2344" s="10" t="str">
        <f t="shared" si="291"/>
        <v>Post-calc.</v>
      </c>
      <c r="I2344" s="3">
        <f t="shared" si="288"/>
        <v>0</v>
      </c>
      <c r="M2344" s="7" t="s">
        <v>2371</v>
      </c>
      <c r="N2344" s="9" t="str">
        <f t="shared" si="289"/>
        <v>A8047</v>
      </c>
      <c r="O2344" s="3">
        <v>1675.6559999999999</v>
      </c>
      <c r="P2344" s="3">
        <v>1675.6559999999999</v>
      </c>
      <c r="Q2344" s="1" t="s">
        <v>14</v>
      </c>
      <c r="R2344" s="1" t="s">
        <v>9</v>
      </c>
      <c r="S2344" s="1" t="s">
        <v>10</v>
      </c>
      <c r="T2344" s="1" t="s">
        <v>930</v>
      </c>
      <c r="V2344" s="19" t="str">
        <f t="shared" si="292"/>
        <v>Pre-calc.</v>
      </c>
      <c r="W2344" s="1" t="str">
        <f t="shared" si="293"/>
        <v>Pre-calc.</v>
      </c>
      <c r="X2344" s="1" t="b">
        <f t="shared" si="294"/>
        <v>1</v>
      </c>
      <c r="Z2344" s="3">
        <f t="shared" si="295"/>
        <v>0</v>
      </c>
    </row>
    <row r="2345" spans="1:26" x14ac:dyDescent="0.2">
      <c r="A2345" s="25" t="s">
        <v>4951</v>
      </c>
      <c r="B2345" s="9" t="str">
        <f t="shared" si="290"/>
        <v>A5093</v>
      </c>
      <c r="C2345" s="30">
        <v>2067.06</v>
      </c>
      <c r="D2345" s="30">
        <v>2067.06</v>
      </c>
      <c r="E2345" s="32">
        <v>42142</v>
      </c>
      <c r="F2345" s="27" t="s">
        <v>4898</v>
      </c>
      <c r="G2345" s="34" t="s">
        <v>5543</v>
      </c>
      <c r="H2345" s="10" t="str">
        <f t="shared" si="291"/>
        <v>Post-calc.</v>
      </c>
      <c r="I2345" s="3">
        <f t="shared" si="288"/>
        <v>0</v>
      </c>
      <c r="M2345" s="7" t="s">
        <v>2372</v>
      </c>
      <c r="N2345" s="9" t="str">
        <f t="shared" si="289"/>
        <v>A8048</v>
      </c>
      <c r="O2345" s="3">
        <v>489.74299999999999</v>
      </c>
      <c r="P2345" s="3">
        <v>489.74299999999999</v>
      </c>
      <c r="Q2345" s="1" t="s">
        <v>14</v>
      </c>
      <c r="R2345" s="1" t="s">
        <v>9</v>
      </c>
      <c r="S2345" s="1" t="s">
        <v>10</v>
      </c>
      <c r="T2345" s="1" t="s">
        <v>1446</v>
      </c>
      <c r="V2345" s="19" t="str">
        <f t="shared" si="292"/>
        <v>Pre-calc.</v>
      </c>
      <c r="W2345" s="1" t="str">
        <f t="shared" si="293"/>
        <v>Pre-calc.</v>
      </c>
      <c r="X2345" s="1" t="b">
        <f t="shared" si="294"/>
        <v>1</v>
      </c>
      <c r="Z2345" s="3">
        <f t="shared" si="295"/>
        <v>0</v>
      </c>
    </row>
    <row r="2346" spans="1:26" x14ac:dyDescent="0.2">
      <c r="A2346" s="25" t="s">
        <v>4952</v>
      </c>
      <c r="B2346" s="9" t="str">
        <f t="shared" si="290"/>
        <v>A5094</v>
      </c>
      <c r="C2346" s="30">
        <v>445.2</v>
      </c>
      <c r="D2346" s="30">
        <v>445.2</v>
      </c>
      <c r="E2346" s="32">
        <v>42115</v>
      </c>
      <c r="F2346" s="27" t="s">
        <v>4898</v>
      </c>
      <c r="G2346" s="34" t="s">
        <v>5543</v>
      </c>
      <c r="H2346" s="10" t="str">
        <f t="shared" si="291"/>
        <v>Post-calc.</v>
      </c>
      <c r="I2346" s="3">
        <f t="shared" si="288"/>
        <v>0</v>
      </c>
      <c r="M2346" s="7" t="s">
        <v>2373</v>
      </c>
      <c r="N2346" s="9" t="str">
        <f t="shared" si="289"/>
        <v>A8068</v>
      </c>
      <c r="O2346" s="3">
        <v>225.13919999999999</v>
      </c>
      <c r="P2346" s="3">
        <v>219.54239999999999</v>
      </c>
      <c r="Q2346" s="1" t="s">
        <v>8</v>
      </c>
      <c r="R2346" s="1" t="s">
        <v>9</v>
      </c>
      <c r="S2346" s="1" t="s">
        <v>10</v>
      </c>
      <c r="T2346" s="1" t="s">
        <v>1528</v>
      </c>
      <c r="V2346" s="19" t="str">
        <f t="shared" si="292"/>
        <v>Post-calc.</v>
      </c>
      <c r="W2346" s="1" t="str">
        <f t="shared" si="293"/>
        <v>Post-calc.</v>
      </c>
      <c r="X2346" s="1" t="b">
        <f t="shared" si="294"/>
        <v>1</v>
      </c>
      <c r="Z2346" s="3">
        <f t="shared" si="295"/>
        <v>0</v>
      </c>
    </row>
    <row r="2347" spans="1:26" x14ac:dyDescent="0.2">
      <c r="A2347" s="25" t="s">
        <v>4953</v>
      </c>
      <c r="B2347" s="9" t="str">
        <f t="shared" si="290"/>
        <v>A5095</v>
      </c>
      <c r="C2347" s="30">
        <v>4131.6000000000004</v>
      </c>
      <c r="D2347" s="30">
        <v>4131.6000000000004</v>
      </c>
      <c r="E2347" s="32">
        <v>42014</v>
      </c>
      <c r="F2347" s="27" t="s">
        <v>4898</v>
      </c>
      <c r="G2347" s="34" t="s">
        <v>5543</v>
      </c>
      <c r="H2347" s="10" t="str">
        <f t="shared" si="291"/>
        <v>Post-calc.</v>
      </c>
      <c r="I2347" s="3">
        <f t="shared" si="288"/>
        <v>0</v>
      </c>
      <c r="M2347" s="7" t="s">
        <v>2374</v>
      </c>
      <c r="N2347" s="9" t="str">
        <f t="shared" si="289"/>
        <v>A8069</v>
      </c>
      <c r="O2347" s="3">
        <v>122.8032</v>
      </c>
      <c r="P2347" s="3">
        <v>120.12479999999999</v>
      </c>
      <c r="Q2347" s="1" t="s">
        <v>8</v>
      </c>
      <c r="R2347" s="1" t="s">
        <v>9</v>
      </c>
      <c r="S2347" s="1" t="s">
        <v>10</v>
      </c>
      <c r="T2347" s="1" t="s">
        <v>1528</v>
      </c>
      <c r="V2347" s="19" t="str">
        <f t="shared" si="292"/>
        <v>Post-calc.</v>
      </c>
      <c r="W2347" s="1" t="str">
        <f t="shared" si="293"/>
        <v>Post-calc.</v>
      </c>
      <c r="X2347" s="1" t="b">
        <f t="shared" si="294"/>
        <v>1</v>
      </c>
      <c r="Z2347" s="3">
        <f t="shared" si="295"/>
        <v>0</v>
      </c>
    </row>
    <row r="2348" spans="1:26" x14ac:dyDescent="0.2">
      <c r="A2348" s="25" t="s">
        <v>4954</v>
      </c>
      <c r="B2348" s="9" t="str">
        <f t="shared" si="290"/>
        <v>A5096</v>
      </c>
      <c r="C2348" s="30">
        <v>2680.8</v>
      </c>
      <c r="D2348" s="30">
        <v>2680.8</v>
      </c>
      <c r="E2348" s="32">
        <v>42013</v>
      </c>
      <c r="F2348" s="27" t="s">
        <v>4898</v>
      </c>
      <c r="G2348" s="34" t="s">
        <v>5543</v>
      </c>
      <c r="H2348" s="10" t="str">
        <f t="shared" si="291"/>
        <v>Post-calc.</v>
      </c>
      <c r="I2348" s="3">
        <f t="shared" si="288"/>
        <v>0</v>
      </c>
      <c r="M2348" s="7" t="s">
        <v>2375</v>
      </c>
      <c r="N2348" s="9" t="str">
        <f t="shared" si="289"/>
        <v>A8075</v>
      </c>
      <c r="O2348" s="3">
        <v>135.59520000000001</v>
      </c>
      <c r="P2348" s="3">
        <v>133.6448</v>
      </c>
      <c r="Q2348" s="1" t="s">
        <v>8</v>
      </c>
      <c r="R2348" s="1" t="s">
        <v>9</v>
      </c>
      <c r="S2348" s="1" t="s">
        <v>10</v>
      </c>
      <c r="T2348" s="1" t="s">
        <v>1528</v>
      </c>
      <c r="V2348" s="19" t="str">
        <f t="shared" si="292"/>
        <v>Post-calc.</v>
      </c>
      <c r="W2348" s="1" t="str">
        <f t="shared" si="293"/>
        <v>Post-calc.</v>
      </c>
      <c r="X2348" s="1" t="b">
        <f t="shared" si="294"/>
        <v>1</v>
      </c>
      <c r="Z2348" s="3">
        <f t="shared" si="295"/>
        <v>0</v>
      </c>
    </row>
    <row r="2349" spans="1:26" x14ac:dyDescent="0.2">
      <c r="A2349" s="25" t="s">
        <v>4955</v>
      </c>
      <c r="B2349" s="9" t="str">
        <f t="shared" si="290"/>
        <v>A5097</v>
      </c>
      <c r="C2349" s="30">
        <v>4602.68</v>
      </c>
      <c r="D2349" s="30">
        <v>4750.13</v>
      </c>
      <c r="E2349" s="32">
        <v>42118</v>
      </c>
      <c r="F2349" s="27" t="s">
        <v>4898</v>
      </c>
      <c r="G2349" s="34" t="s">
        <v>5543</v>
      </c>
      <c r="H2349" s="10" t="str">
        <f t="shared" si="291"/>
        <v>Post-calc.</v>
      </c>
      <c r="I2349" s="3">
        <f t="shared" si="288"/>
        <v>0</v>
      </c>
      <c r="M2349" s="7" t="s">
        <v>2376</v>
      </c>
      <c r="N2349" s="9" t="str">
        <f t="shared" si="289"/>
        <v>A8077</v>
      </c>
      <c r="O2349" s="3">
        <v>397.24020000000002</v>
      </c>
      <c r="P2349" s="3">
        <v>397.24020000000002</v>
      </c>
      <c r="Q2349" s="1" t="s">
        <v>14</v>
      </c>
      <c r="R2349" s="1" t="s">
        <v>9</v>
      </c>
      <c r="S2349" s="1" t="s">
        <v>10</v>
      </c>
      <c r="T2349" s="1" t="s">
        <v>1528</v>
      </c>
      <c r="V2349" s="19" t="str">
        <f t="shared" si="292"/>
        <v>Pre-calc.</v>
      </c>
      <c r="W2349" s="1" t="str">
        <f t="shared" si="293"/>
        <v>Pre-calc.</v>
      </c>
      <c r="X2349" s="1" t="b">
        <f t="shared" si="294"/>
        <v>1</v>
      </c>
      <c r="Z2349" s="3">
        <f t="shared" si="295"/>
        <v>0</v>
      </c>
    </row>
    <row r="2350" spans="1:26" x14ac:dyDescent="0.2">
      <c r="A2350" s="25" t="s">
        <v>4956</v>
      </c>
      <c r="B2350" s="9" t="str">
        <f t="shared" si="290"/>
        <v>A5098</v>
      </c>
      <c r="C2350" s="30">
        <v>2500</v>
      </c>
      <c r="D2350" s="30">
        <v>3645</v>
      </c>
      <c r="E2350" s="32">
        <v>41736</v>
      </c>
      <c r="F2350" s="27" t="s">
        <v>4898</v>
      </c>
      <c r="G2350" s="34" t="s">
        <v>5543</v>
      </c>
      <c r="H2350" s="10" t="str">
        <f t="shared" si="291"/>
        <v>Post-calc.</v>
      </c>
      <c r="I2350" s="3">
        <f t="shared" si="288"/>
        <v>0</v>
      </c>
      <c r="M2350" s="7" t="s">
        <v>2377</v>
      </c>
      <c r="N2350" s="9" t="str">
        <f t="shared" si="289"/>
        <v>A8079</v>
      </c>
      <c r="O2350" s="3">
        <v>74.468400000000003</v>
      </c>
      <c r="P2350" s="3"/>
      <c r="Q2350" s="1" t="s">
        <v>8</v>
      </c>
      <c r="R2350" s="1" t="s">
        <v>9</v>
      </c>
      <c r="S2350" s="1" t="s">
        <v>10</v>
      </c>
      <c r="T2350" s="1" t="s">
        <v>1528</v>
      </c>
      <c r="V2350" s="19" t="str">
        <f t="shared" si="292"/>
        <v>Post-calc.</v>
      </c>
      <c r="W2350" s="1" t="str">
        <f t="shared" si="293"/>
        <v>Post-calc.</v>
      </c>
      <c r="X2350" s="1" t="b">
        <f t="shared" si="294"/>
        <v>1</v>
      </c>
      <c r="Z2350" s="3">
        <f t="shared" si="295"/>
        <v>0</v>
      </c>
    </row>
    <row r="2351" spans="1:26" x14ac:dyDescent="0.2">
      <c r="A2351" s="25" t="s">
        <v>4957</v>
      </c>
      <c r="B2351" s="9" t="str">
        <f t="shared" si="290"/>
        <v>A5099</v>
      </c>
      <c r="C2351" s="30">
        <v>1393</v>
      </c>
      <c r="D2351" s="30">
        <v>1393</v>
      </c>
      <c r="E2351" s="32">
        <v>42200</v>
      </c>
      <c r="F2351" s="27" t="s">
        <v>4898</v>
      </c>
      <c r="G2351" s="34" t="s">
        <v>5543</v>
      </c>
      <c r="H2351" s="10" t="str">
        <f t="shared" si="291"/>
        <v>Post-calc.</v>
      </c>
      <c r="I2351" s="3">
        <f t="shared" si="288"/>
        <v>0</v>
      </c>
      <c r="M2351" s="7" t="s">
        <v>2378</v>
      </c>
      <c r="N2351" s="9" t="str">
        <f t="shared" si="289"/>
        <v>A8080</v>
      </c>
      <c r="O2351" s="3">
        <v>122.8032</v>
      </c>
      <c r="P2351" s="3">
        <v>121.536</v>
      </c>
      <c r="Q2351" s="1" t="s">
        <v>8</v>
      </c>
      <c r="R2351" s="1" t="s">
        <v>9</v>
      </c>
      <c r="S2351" s="1" t="s">
        <v>10</v>
      </c>
      <c r="T2351" s="1" t="s">
        <v>1528</v>
      </c>
      <c r="V2351" s="19" t="str">
        <f t="shared" si="292"/>
        <v>Post-calc.</v>
      </c>
      <c r="W2351" s="1" t="str">
        <f t="shared" si="293"/>
        <v>Post-calc.</v>
      </c>
      <c r="X2351" s="1" t="b">
        <f t="shared" si="294"/>
        <v>1</v>
      </c>
      <c r="Z2351" s="3">
        <f t="shared" si="295"/>
        <v>0</v>
      </c>
    </row>
    <row r="2352" spans="1:26" x14ac:dyDescent="0.2">
      <c r="A2352" s="25" t="s">
        <v>4958</v>
      </c>
      <c r="B2352" s="9" t="str">
        <f t="shared" si="290"/>
        <v>A5100</v>
      </c>
      <c r="C2352" s="30">
        <v>385</v>
      </c>
      <c r="D2352" s="30">
        <v>385</v>
      </c>
      <c r="E2352" s="32">
        <v>42208</v>
      </c>
      <c r="F2352" s="27" t="s">
        <v>4898</v>
      </c>
      <c r="G2352" s="34" t="s">
        <v>5543</v>
      </c>
      <c r="H2352" s="10" t="str">
        <f t="shared" si="291"/>
        <v>Post-calc.</v>
      </c>
      <c r="I2352" s="3">
        <f t="shared" si="288"/>
        <v>0</v>
      </c>
      <c r="M2352" s="7" t="s">
        <v>2379</v>
      </c>
      <c r="N2352" s="9" t="str">
        <f t="shared" si="289"/>
        <v>A8081</v>
      </c>
      <c r="O2352" s="3">
        <v>941.49120000000005</v>
      </c>
      <c r="P2352" s="3">
        <v>931.77599999999995</v>
      </c>
      <c r="Q2352" s="1" t="s">
        <v>8</v>
      </c>
      <c r="R2352" s="1" t="s">
        <v>9</v>
      </c>
      <c r="S2352" s="1" t="s">
        <v>10</v>
      </c>
      <c r="T2352" s="1" t="s">
        <v>1528</v>
      </c>
      <c r="V2352" s="19" t="str">
        <f t="shared" si="292"/>
        <v>Post-calc.</v>
      </c>
      <c r="W2352" s="1" t="str">
        <f t="shared" si="293"/>
        <v>Post-calc.</v>
      </c>
      <c r="X2352" s="1" t="b">
        <f t="shared" si="294"/>
        <v>1</v>
      </c>
      <c r="Z2352" s="3">
        <f t="shared" si="295"/>
        <v>0</v>
      </c>
    </row>
    <row r="2353" spans="1:26" x14ac:dyDescent="0.2">
      <c r="A2353" s="25" t="s">
        <v>4959</v>
      </c>
      <c r="B2353" s="9" t="str">
        <f t="shared" si="290"/>
        <v>A5101</v>
      </c>
      <c r="C2353" s="30">
        <v>158.06</v>
      </c>
      <c r="D2353" s="30">
        <v>158.06</v>
      </c>
      <c r="E2353" s="32">
        <v>42240</v>
      </c>
      <c r="F2353" s="27" t="s">
        <v>4898</v>
      </c>
      <c r="G2353" s="34" t="s">
        <v>5543</v>
      </c>
      <c r="H2353" s="10" t="str">
        <f t="shared" si="291"/>
        <v>Post-calc.</v>
      </c>
      <c r="I2353" s="3">
        <f t="shared" si="288"/>
        <v>0</v>
      </c>
      <c r="M2353" s="7" t="s">
        <v>2380</v>
      </c>
      <c r="N2353" s="9" t="str">
        <f t="shared" si="289"/>
        <v>A8082</v>
      </c>
      <c r="O2353" s="3">
        <v>322.35840000000002</v>
      </c>
      <c r="P2353" s="3">
        <v>315.91980000000001</v>
      </c>
      <c r="Q2353" s="1" t="s">
        <v>8</v>
      </c>
      <c r="R2353" s="1" t="s">
        <v>9</v>
      </c>
      <c r="S2353" s="1" t="s">
        <v>10</v>
      </c>
      <c r="T2353" s="1" t="s">
        <v>1528</v>
      </c>
      <c r="V2353" s="19" t="str">
        <f t="shared" si="292"/>
        <v>Post-calc.</v>
      </c>
      <c r="W2353" s="1" t="str">
        <f t="shared" si="293"/>
        <v>Post-calc.</v>
      </c>
      <c r="X2353" s="1" t="b">
        <f t="shared" si="294"/>
        <v>1</v>
      </c>
      <c r="Z2353" s="3">
        <f t="shared" si="295"/>
        <v>0</v>
      </c>
    </row>
    <row r="2354" spans="1:26" x14ac:dyDescent="0.2">
      <c r="A2354" s="25" t="s">
        <v>4960</v>
      </c>
      <c r="B2354" s="9" t="str">
        <f t="shared" si="290"/>
        <v>A5102</v>
      </c>
      <c r="C2354" s="30">
        <v>115.84</v>
      </c>
      <c r="D2354" s="30">
        <v>115.84</v>
      </c>
      <c r="E2354" s="32">
        <v>42191</v>
      </c>
      <c r="F2354" s="27" t="s">
        <v>4898</v>
      </c>
      <c r="G2354" s="34" t="s">
        <v>5543</v>
      </c>
      <c r="H2354" s="10" t="str">
        <f t="shared" si="291"/>
        <v>Post-calc.</v>
      </c>
      <c r="I2354" s="3">
        <f t="shared" si="288"/>
        <v>0</v>
      </c>
      <c r="M2354" s="7" t="s">
        <v>2381</v>
      </c>
      <c r="N2354" s="9" t="str">
        <f t="shared" si="289"/>
        <v>A8083</v>
      </c>
      <c r="O2354" s="3">
        <v>3319.3870000000002</v>
      </c>
      <c r="P2354" s="3">
        <v>3319.3870000000002</v>
      </c>
      <c r="Q2354" s="1" t="s">
        <v>14</v>
      </c>
      <c r="R2354" s="1" t="s">
        <v>9</v>
      </c>
      <c r="S2354" s="1" t="s">
        <v>10</v>
      </c>
      <c r="T2354" s="1" t="s">
        <v>1528</v>
      </c>
      <c r="V2354" s="19" t="str">
        <f t="shared" si="292"/>
        <v>Pre-calc.</v>
      </c>
      <c r="W2354" s="1" t="str">
        <f t="shared" si="293"/>
        <v>Pre-calc.</v>
      </c>
      <c r="X2354" s="1" t="b">
        <f t="shared" si="294"/>
        <v>1</v>
      </c>
      <c r="Z2354" s="3">
        <f t="shared" si="295"/>
        <v>0</v>
      </c>
    </row>
    <row r="2355" spans="1:26" x14ac:dyDescent="0.2">
      <c r="A2355" s="25" t="s">
        <v>4961</v>
      </c>
      <c r="B2355" s="9" t="str">
        <f t="shared" si="290"/>
        <v>A5732</v>
      </c>
      <c r="C2355" s="30">
        <v>329.0788</v>
      </c>
      <c r="D2355" s="30">
        <v>0</v>
      </c>
      <c r="E2355" s="32"/>
      <c r="F2355" s="27" t="s">
        <v>2660</v>
      </c>
      <c r="G2355" s="34" t="s">
        <v>5531</v>
      </c>
      <c r="H2355" s="10" t="str">
        <f t="shared" si="291"/>
        <v>Pre-calc.</v>
      </c>
      <c r="I2355" s="3">
        <f t="shared" si="288"/>
        <v>0</v>
      </c>
      <c r="M2355" s="7" t="s">
        <v>2382</v>
      </c>
      <c r="N2355" s="9" t="str">
        <f t="shared" si="289"/>
        <v>A8084</v>
      </c>
      <c r="O2355" s="3">
        <v>1078.0001</v>
      </c>
      <c r="P2355" s="3">
        <v>1078.0001</v>
      </c>
      <c r="Q2355" s="1" t="s">
        <v>14</v>
      </c>
      <c r="R2355" s="1" t="s">
        <v>9</v>
      </c>
      <c r="S2355" s="1" t="s">
        <v>10</v>
      </c>
      <c r="T2355" s="1" t="s">
        <v>1528</v>
      </c>
      <c r="V2355" s="19" t="str">
        <f t="shared" si="292"/>
        <v>Pre-calc.</v>
      </c>
      <c r="W2355" s="1" t="str">
        <f t="shared" si="293"/>
        <v>Pre-calc.</v>
      </c>
      <c r="X2355" s="1" t="b">
        <f t="shared" si="294"/>
        <v>1</v>
      </c>
      <c r="Z2355" s="3">
        <f t="shared" si="295"/>
        <v>0</v>
      </c>
    </row>
    <row r="2356" spans="1:26" x14ac:dyDescent="0.2">
      <c r="A2356" s="25" t="s">
        <v>4962</v>
      </c>
      <c r="B2356" s="9" t="str">
        <f t="shared" si="290"/>
        <v>A5733</v>
      </c>
      <c r="C2356" s="30">
        <v>2420.681</v>
      </c>
      <c r="D2356" s="30">
        <v>0</v>
      </c>
      <c r="E2356" s="32"/>
      <c r="F2356" s="27" t="s">
        <v>2660</v>
      </c>
      <c r="G2356" s="34" t="s">
        <v>5531</v>
      </c>
      <c r="H2356" s="10" t="str">
        <f t="shared" si="291"/>
        <v>Pre-calc.</v>
      </c>
      <c r="I2356" s="3">
        <f t="shared" si="288"/>
        <v>0</v>
      </c>
      <c r="M2356" s="7" t="s">
        <v>2383</v>
      </c>
      <c r="N2356" s="9" t="str">
        <f t="shared" si="289"/>
        <v>A8125</v>
      </c>
      <c r="O2356" s="3">
        <v>353.60579999999999</v>
      </c>
      <c r="P2356" s="3">
        <v>353.60579999999999</v>
      </c>
      <c r="Q2356" s="1" t="s">
        <v>8</v>
      </c>
      <c r="R2356" s="1" t="s">
        <v>9</v>
      </c>
      <c r="S2356" s="1" t="s">
        <v>10</v>
      </c>
      <c r="T2356" s="1" t="s">
        <v>1378</v>
      </c>
      <c r="V2356" s="19" t="str">
        <f t="shared" si="292"/>
        <v>Post-calc.</v>
      </c>
      <c r="W2356" s="1" t="str">
        <f t="shared" si="293"/>
        <v>Post-calc.</v>
      </c>
      <c r="X2356" s="1" t="b">
        <f t="shared" si="294"/>
        <v>1</v>
      </c>
      <c r="Z2356" s="3">
        <f t="shared" si="295"/>
        <v>0</v>
      </c>
    </row>
    <row r="2357" spans="1:26" x14ac:dyDescent="0.2">
      <c r="A2357" s="25" t="s">
        <v>4963</v>
      </c>
      <c r="B2357" s="9" t="str">
        <f t="shared" si="290"/>
        <v>A5735</v>
      </c>
      <c r="C2357" s="30">
        <v>3772.04</v>
      </c>
      <c r="D2357" s="30">
        <v>0</v>
      </c>
      <c r="E2357" s="32"/>
      <c r="F2357" s="27" t="s">
        <v>2660</v>
      </c>
      <c r="G2357" s="34" t="s">
        <v>5531</v>
      </c>
      <c r="H2357" s="10" t="str">
        <f t="shared" si="291"/>
        <v>Pre-calc.</v>
      </c>
      <c r="I2357" s="3">
        <f t="shared" si="288"/>
        <v>0</v>
      </c>
      <c r="M2357" s="7" t="s">
        <v>2384</v>
      </c>
      <c r="N2357" s="9" t="str">
        <f t="shared" si="289"/>
        <v>A8126</v>
      </c>
      <c r="O2357" s="3">
        <v>367.11849999999998</v>
      </c>
      <c r="P2357" s="3">
        <v>367.11849999999998</v>
      </c>
      <c r="Q2357" s="1" t="s">
        <v>8</v>
      </c>
      <c r="R2357" s="1" t="s">
        <v>9</v>
      </c>
      <c r="S2357" s="1" t="s">
        <v>10</v>
      </c>
      <c r="T2357" s="1" t="s">
        <v>1378</v>
      </c>
      <c r="V2357" s="19" t="str">
        <f t="shared" si="292"/>
        <v>Post-calc.</v>
      </c>
      <c r="W2357" s="1" t="str">
        <f t="shared" si="293"/>
        <v>Post-calc.</v>
      </c>
      <c r="X2357" s="1" t="b">
        <f t="shared" si="294"/>
        <v>1</v>
      </c>
      <c r="Z2357" s="3">
        <f t="shared" si="295"/>
        <v>0</v>
      </c>
    </row>
    <row r="2358" spans="1:26" x14ac:dyDescent="0.2">
      <c r="A2358" s="25" t="s">
        <v>4964</v>
      </c>
      <c r="B2358" s="9" t="str">
        <f t="shared" si="290"/>
        <v>A5741</v>
      </c>
      <c r="C2358" s="30">
        <v>612.60709999999995</v>
      </c>
      <c r="D2358" s="30">
        <v>0</v>
      </c>
      <c r="E2358" s="32"/>
      <c r="F2358" s="27" t="s">
        <v>2660</v>
      </c>
      <c r="G2358" s="34" t="s">
        <v>5531</v>
      </c>
      <c r="H2358" s="10" t="str">
        <f t="shared" si="291"/>
        <v>Pre-calc.</v>
      </c>
      <c r="I2358" s="3">
        <f t="shared" si="288"/>
        <v>0</v>
      </c>
      <c r="M2358" s="7" t="s">
        <v>2385</v>
      </c>
      <c r="N2358" s="9" t="str">
        <f t="shared" si="289"/>
        <v>A8146</v>
      </c>
      <c r="O2358" s="3">
        <v>458.10090000000002</v>
      </c>
      <c r="P2358" s="3">
        <v>458.10090000000002</v>
      </c>
      <c r="Q2358" s="1" t="s">
        <v>14</v>
      </c>
      <c r="R2358" s="1" t="s">
        <v>9</v>
      </c>
      <c r="S2358" s="1" t="s">
        <v>10</v>
      </c>
      <c r="T2358" s="1" t="s">
        <v>1446</v>
      </c>
      <c r="V2358" s="19" t="str">
        <f t="shared" si="292"/>
        <v>Pre-calc.</v>
      </c>
      <c r="W2358" s="1" t="str">
        <f t="shared" si="293"/>
        <v>Pre-calc.</v>
      </c>
      <c r="X2358" s="1" t="b">
        <f t="shared" si="294"/>
        <v>1</v>
      </c>
      <c r="Z2358" s="3">
        <f t="shared" si="295"/>
        <v>0</v>
      </c>
    </row>
    <row r="2359" spans="1:26" x14ac:dyDescent="0.2">
      <c r="A2359" s="25" t="s">
        <v>4965</v>
      </c>
      <c r="B2359" s="9" t="str">
        <f t="shared" si="290"/>
        <v>A5743</v>
      </c>
      <c r="C2359" s="30">
        <v>52.939599999999999</v>
      </c>
      <c r="D2359" s="30">
        <v>53.623800000000003</v>
      </c>
      <c r="E2359" s="32">
        <v>42510</v>
      </c>
      <c r="F2359" s="27" t="s">
        <v>4157</v>
      </c>
      <c r="G2359" s="34" t="s">
        <v>5544</v>
      </c>
      <c r="H2359" s="10" t="str">
        <f t="shared" si="291"/>
        <v>Post-calc.</v>
      </c>
      <c r="I2359" s="3">
        <f t="shared" si="288"/>
        <v>0</v>
      </c>
      <c r="M2359" s="7" t="s">
        <v>2386</v>
      </c>
      <c r="N2359" s="9" t="str">
        <f t="shared" si="289"/>
        <v>A8159</v>
      </c>
      <c r="O2359" s="3">
        <v>798</v>
      </c>
      <c r="P2359" s="3">
        <v>798</v>
      </c>
      <c r="Q2359" s="1" t="s">
        <v>8</v>
      </c>
      <c r="R2359" s="1" t="s">
        <v>9</v>
      </c>
      <c r="S2359" s="1" t="s">
        <v>10</v>
      </c>
      <c r="T2359" s="1" t="s">
        <v>1340</v>
      </c>
      <c r="V2359" s="19" t="str">
        <f t="shared" si="292"/>
        <v>Post-calc.</v>
      </c>
      <c r="W2359" s="1" t="str">
        <f t="shared" si="293"/>
        <v>Post-calc.</v>
      </c>
      <c r="X2359" s="1" t="b">
        <f t="shared" si="294"/>
        <v>1</v>
      </c>
      <c r="Z2359" s="3">
        <f t="shared" si="295"/>
        <v>0</v>
      </c>
    </row>
    <row r="2360" spans="1:26" x14ac:dyDescent="0.2">
      <c r="A2360" s="25" t="s">
        <v>4966</v>
      </c>
      <c r="B2360" s="9" t="str">
        <f t="shared" si="290"/>
        <v>A5748</v>
      </c>
      <c r="C2360" s="30">
        <v>4984.76</v>
      </c>
      <c r="D2360" s="30">
        <v>8710.48</v>
      </c>
      <c r="E2360" s="32">
        <v>42521</v>
      </c>
      <c r="F2360" s="27" t="s">
        <v>2660</v>
      </c>
      <c r="G2360" s="34" t="s">
        <v>5531</v>
      </c>
      <c r="H2360" s="10" t="str">
        <f t="shared" si="291"/>
        <v>Post-calc.</v>
      </c>
      <c r="I2360" s="3">
        <f t="shared" si="288"/>
        <v>0</v>
      </c>
      <c r="M2360" s="7" t="s">
        <v>2387</v>
      </c>
      <c r="N2360" s="9" t="str">
        <f t="shared" si="289"/>
        <v>A8160</v>
      </c>
      <c r="O2360" s="3">
        <v>3029.89</v>
      </c>
      <c r="P2360" s="3">
        <v>3029.89</v>
      </c>
      <c r="Q2360" s="1" t="s">
        <v>8</v>
      </c>
      <c r="R2360" s="1" t="s">
        <v>9</v>
      </c>
      <c r="S2360" s="1" t="s">
        <v>10</v>
      </c>
      <c r="T2360" s="1" t="s">
        <v>1340</v>
      </c>
      <c r="V2360" s="19" t="str">
        <f t="shared" si="292"/>
        <v>Post-calc.</v>
      </c>
      <c r="W2360" s="1" t="str">
        <f t="shared" si="293"/>
        <v>Post-calc.</v>
      </c>
      <c r="X2360" s="1" t="b">
        <f t="shared" si="294"/>
        <v>1</v>
      </c>
      <c r="Z2360" s="3">
        <f t="shared" si="295"/>
        <v>0</v>
      </c>
    </row>
    <row r="2361" spans="1:26" x14ac:dyDescent="0.2">
      <c r="A2361" s="25" t="s">
        <v>4967</v>
      </c>
      <c r="B2361" s="9" t="str">
        <f t="shared" si="290"/>
        <v>A5756</v>
      </c>
      <c r="C2361" s="30">
        <v>8504</v>
      </c>
      <c r="D2361" s="30">
        <v>16083.8</v>
      </c>
      <c r="E2361" s="32">
        <v>42521</v>
      </c>
      <c r="F2361" s="27" t="s">
        <v>2660</v>
      </c>
      <c r="G2361" s="34" t="s">
        <v>5531</v>
      </c>
      <c r="H2361" s="10" t="str">
        <f t="shared" si="291"/>
        <v>Post-calc.</v>
      </c>
      <c r="I2361" s="3">
        <f t="shared" si="288"/>
        <v>0</v>
      </c>
      <c r="M2361" s="7" t="s">
        <v>2388</v>
      </c>
      <c r="N2361" s="9" t="str">
        <f t="shared" si="289"/>
        <v>A8161</v>
      </c>
      <c r="O2361" s="3">
        <v>399</v>
      </c>
      <c r="P2361" s="3">
        <v>399</v>
      </c>
      <c r="Q2361" s="1" t="s">
        <v>8</v>
      </c>
      <c r="R2361" s="1" t="s">
        <v>9</v>
      </c>
      <c r="S2361" s="1" t="s">
        <v>10</v>
      </c>
      <c r="T2361" s="1" t="s">
        <v>1340</v>
      </c>
      <c r="V2361" s="19" t="str">
        <f t="shared" si="292"/>
        <v>Post-calc.</v>
      </c>
      <c r="W2361" s="1" t="str">
        <f t="shared" si="293"/>
        <v>Post-calc.</v>
      </c>
      <c r="X2361" s="1" t="b">
        <f t="shared" si="294"/>
        <v>1</v>
      </c>
      <c r="Z2361" s="3">
        <f t="shared" si="295"/>
        <v>0</v>
      </c>
    </row>
    <row r="2362" spans="1:26" x14ac:dyDescent="0.2">
      <c r="A2362" s="25" t="s">
        <v>4968</v>
      </c>
      <c r="B2362" s="9" t="str">
        <f t="shared" si="290"/>
        <v>A5759</v>
      </c>
      <c r="C2362" s="30">
        <v>280.99860000000001</v>
      </c>
      <c r="D2362" s="30">
        <v>280.96420000000001</v>
      </c>
      <c r="E2362" s="32">
        <v>42433</v>
      </c>
      <c r="F2362" s="27" t="s">
        <v>4157</v>
      </c>
      <c r="G2362" s="34" t="s">
        <v>5544</v>
      </c>
      <c r="H2362" s="10" t="str">
        <f t="shared" si="291"/>
        <v>Post-calc.</v>
      </c>
      <c r="I2362" s="3">
        <f t="shared" si="288"/>
        <v>0</v>
      </c>
      <c r="M2362" s="7" t="s">
        <v>2389</v>
      </c>
      <c r="N2362" s="9" t="str">
        <f t="shared" si="289"/>
        <v>A8170</v>
      </c>
      <c r="O2362" s="3">
        <v>967.827</v>
      </c>
      <c r="P2362" s="3">
        <v>967.827</v>
      </c>
      <c r="Q2362" s="1" t="s">
        <v>14</v>
      </c>
      <c r="R2362" s="1" t="s">
        <v>9</v>
      </c>
      <c r="S2362" s="1" t="s">
        <v>10</v>
      </c>
      <c r="T2362" s="1" t="s">
        <v>930</v>
      </c>
      <c r="V2362" s="19" t="str">
        <f t="shared" si="292"/>
        <v>Pre-calc.</v>
      </c>
      <c r="W2362" s="1" t="str">
        <f t="shared" si="293"/>
        <v>Pre-calc.</v>
      </c>
      <c r="X2362" s="1" t="b">
        <f t="shared" si="294"/>
        <v>1</v>
      </c>
      <c r="Z2362" s="3">
        <f t="shared" si="295"/>
        <v>0</v>
      </c>
    </row>
    <row r="2363" spans="1:26" x14ac:dyDescent="0.2">
      <c r="A2363" s="25" t="s">
        <v>4969</v>
      </c>
      <c r="B2363" s="9" t="str">
        <f t="shared" si="290"/>
        <v>A5764</v>
      </c>
      <c r="C2363" s="30">
        <v>9914.9500000000007</v>
      </c>
      <c r="D2363" s="30">
        <v>9914.9500000000007</v>
      </c>
      <c r="E2363" s="32">
        <v>42317</v>
      </c>
      <c r="F2363" s="27" t="s">
        <v>4424</v>
      </c>
      <c r="G2363" s="34" t="s">
        <v>5532</v>
      </c>
      <c r="H2363" s="10" t="str">
        <f t="shared" si="291"/>
        <v>Post-calc.</v>
      </c>
      <c r="I2363" s="3">
        <f t="shared" si="288"/>
        <v>0</v>
      </c>
      <c r="M2363" s="7" t="s">
        <v>2390</v>
      </c>
      <c r="N2363" s="9" t="str">
        <f t="shared" si="289"/>
        <v>A8172</v>
      </c>
      <c r="O2363" s="3">
        <v>208.31</v>
      </c>
      <c r="P2363" s="3">
        <v>208.31</v>
      </c>
      <c r="Q2363" s="1" t="s">
        <v>8</v>
      </c>
      <c r="R2363" s="1" t="s">
        <v>9</v>
      </c>
      <c r="S2363" s="1" t="s">
        <v>10</v>
      </c>
      <c r="T2363" s="1" t="s">
        <v>1736</v>
      </c>
      <c r="V2363" s="19" t="str">
        <f t="shared" si="292"/>
        <v>Post-calc.</v>
      </c>
      <c r="W2363" s="1" t="str">
        <f t="shared" si="293"/>
        <v>Post-calc.</v>
      </c>
      <c r="X2363" s="1" t="b">
        <f t="shared" si="294"/>
        <v>1</v>
      </c>
      <c r="Z2363" s="3">
        <f t="shared" si="295"/>
        <v>0</v>
      </c>
    </row>
    <row r="2364" spans="1:26" x14ac:dyDescent="0.2">
      <c r="A2364" s="25" t="s">
        <v>4970</v>
      </c>
      <c r="B2364" s="9" t="str">
        <f t="shared" si="290"/>
        <v>A5765</v>
      </c>
      <c r="C2364" s="30">
        <v>672.49919999999997</v>
      </c>
      <c r="D2364" s="30">
        <v>661.63819999999998</v>
      </c>
      <c r="E2364" s="32">
        <v>42368</v>
      </c>
      <c r="F2364" s="27" t="s">
        <v>4424</v>
      </c>
      <c r="G2364" s="34" t="s">
        <v>5532</v>
      </c>
      <c r="H2364" s="10" t="str">
        <f t="shared" si="291"/>
        <v>Post-calc.</v>
      </c>
      <c r="I2364" s="3">
        <f t="shared" si="288"/>
        <v>0</v>
      </c>
      <c r="M2364" s="7" t="s">
        <v>2391</v>
      </c>
      <c r="N2364" s="9" t="str">
        <f t="shared" si="289"/>
        <v>A8177</v>
      </c>
      <c r="O2364" s="3">
        <v>402.69589999999999</v>
      </c>
      <c r="P2364" s="3">
        <v>402.69589999999999</v>
      </c>
      <c r="Q2364" s="1" t="s">
        <v>14</v>
      </c>
      <c r="R2364" s="1" t="s">
        <v>9</v>
      </c>
      <c r="S2364" s="1" t="s">
        <v>10</v>
      </c>
      <c r="T2364" s="1" t="s">
        <v>1446</v>
      </c>
      <c r="V2364" s="19" t="str">
        <f t="shared" si="292"/>
        <v>Pre-calc.</v>
      </c>
      <c r="W2364" s="1" t="str">
        <f t="shared" si="293"/>
        <v>Pre-calc.</v>
      </c>
      <c r="X2364" s="1" t="b">
        <f t="shared" si="294"/>
        <v>1</v>
      </c>
      <c r="Z2364" s="3">
        <f t="shared" si="295"/>
        <v>0</v>
      </c>
    </row>
    <row r="2365" spans="1:26" x14ac:dyDescent="0.2">
      <c r="A2365" s="25" t="s">
        <v>4971</v>
      </c>
      <c r="B2365" s="9" t="str">
        <f t="shared" si="290"/>
        <v>A5766</v>
      </c>
      <c r="C2365" s="30">
        <v>545.06669999999997</v>
      </c>
      <c r="D2365" s="30">
        <v>543.91160000000002</v>
      </c>
      <c r="E2365" s="32">
        <v>42314</v>
      </c>
      <c r="F2365" s="27" t="s">
        <v>4424</v>
      </c>
      <c r="G2365" s="34" t="s">
        <v>5532</v>
      </c>
      <c r="H2365" s="10" t="str">
        <f t="shared" si="291"/>
        <v>Post-calc.</v>
      </c>
      <c r="I2365" s="3">
        <f t="shared" si="288"/>
        <v>0</v>
      </c>
      <c r="M2365" s="7" t="s">
        <v>2392</v>
      </c>
      <c r="N2365" s="9" t="str">
        <f t="shared" si="289"/>
        <v>A8178</v>
      </c>
      <c r="O2365" s="3">
        <v>550</v>
      </c>
      <c r="P2365" s="3">
        <v>550</v>
      </c>
      <c r="Q2365" s="1" t="s">
        <v>14</v>
      </c>
      <c r="R2365" s="1" t="s">
        <v>9</v>
      </c>
      <c r="S2365" s="1" t="s">
        <v>10</v>
      </c>
      <c r="T2365" s="1" t="s">
        <v>69</v>
      </c>
      <c r="V2365" s="19" t="str">
        <f t="shared" si="292"/>
        <v>Pre-calc.</v>
      </c>
      <c r="W2365" s="1" t="str">
        <f t="shared" si="293"/>
        <v>Pre-calc.</v>
      </c>
      <c r="X2365" s="1" t="b">
        <f t="shared" si="294"/>
        <v>1</v>
      </c>
      <c r="Z2365" s="3">
        <f t="shared" si="295"/>
        <v>0</v>
      </c>
    </row>
    <row r="2366" spans="1:26" x14ac:dyDescent="0.2">
      <c r="A2366" s="25" t="s">
        <v>4972</v>
      </c>
      <c r="B2366" s="9" t="str">
        <f t="shared" si="290"/>
        <v>A5767</v>
      </c>
      <c r="C2366" s="30">
        <v>407.73599999999999</v>
      </c>
      <c r="D2366" s="30">
        <v>407.23200000000003</v>
      </c>
      <c r="E2366" s="32">
        <v>42338</v>
      </c>
      <c r="F2366" s="27" t="s">
        <v>4164</v>
      </c>
      <c r="G2366" s="34" t="s">
        <v>5522</v>
      </c>
      <c r="H2366" s="10" t="str">
        <f t="shared" si="291"/>
        <v>Post-calc.</v>
      </c>
      <c r="I2366" s="3">
        <f t="shared" si="288"/>
        <v>0</v>
      </c>
      <c r="M2366" s="7" t="s">
        <v>2393</v>
      </c>
      <c r="N2366" s="9" t="str">
        <f t="shared" si="289"/>
        <v>A8183</v>
      </c>
      <c r="O2366" s="3">
        <v>83101.083799999993</v>
      </c>
      <c r="P2366" s="3">
        <v>83101.083799999993</v>
      </c>
      <c r="Q2366" s="1" t="s">
        <v>14</v>
      </c>
      <c r="R2366" s="1" t="s">
        <v>9</v>
      </c>
      <c r="S2366" s="1" t="s">
        <v>10</v>
      </c>
      <c r="T2366" s="1" t="s">
        <v>1446</v>
      </c>
      <c r="V2366" s="19" t="str">
        <f t="shared" si="292"/>
        <v>Pre-calc.</v>
      </c>
      <c r="W2366" s="1" t="str">
        <f t="shared" si="293"/>
        <v>Pre-calc.</v>
      </c>
      <c r="X2366" s="1" t="b">
        <f t="shared" si="294"/>
        <v>1</v>
      </c>
      <c r="Z2366" s="3">
        <f t="shared" si="295"/>
        <v>0</v>
      </c>
    </row>
    <row r="2367" spans="1:26" x14ac:dyDescent="0.2">
      <c r="A2367" s="25" t="s">
        <v>4973</v>
      </c>
      <c r="B2367" s="9" t="str">
        <f t="shared" si="290"/>
        <v>A5783</v>
      </c>
      <c r="C2367" s="30">
        <v>149.79839999999999</v>
      </c>
      <c r="D2367" s="30">
        <v>103.76</v>
      </c>
      <c r="E2367" s="32">
        <v>42342</v>
      </c>
      <c r="F2367" s="27" t="s">
        <v>4269</v>
      </c>
      <c r="G2367" s="34" t="s">
        <v>5524</v>
      </c>
      <c r="H2367" s="10" t="str">
        <f t="shared" si="291"/>
        <v>Post-calc.</v>
      </c>
      <c r="I2367" s="3">
        <f t="shared" si="288"/>
        <v>0</v>
      </c>
      <c r="M2367" s="7" t="s">
        <v>2394</v>
      </c>
      <c r="N2367" s="9" t="str">
        <f t="shared" si="289"/>
        <v>A8186</v>
      </c>
      <c r="O2367" s="3">
        <v>498.13</v>
      </c>
      <c r="P2367" s="3">
        <v>498.13</v>
      </c>
      <c r="Q2367" s="1" t="s">
        <v>14</v>
      </c>
      <c r="R2367" s="1" t="s">
        <v>9</v>
      </c>
      <c r="S2367" s="1" t="s">
        <v>10</v>
      </c>
      <c r="T2367" s="1" t="s">
        <v>1736</v>
      </c>
      <c r="V2367" s="19" t="str">
        <f t="shared" si="292"/>
        <v>Pre-calc.</v>
      </c>
      <c r="W2367" s="1" t="str">
        <f t="shared" si="293"/>
        <v>Pre-calc.</v>
      </c>
      <c r="X2367" s="1" t="b">
        <f t="shared" si="294"/>
        <v>1</v>
      </c>
      <c r="Z2367" s="3">
        <f t="shared" si="295"/>
        <v>0</v>
      </c>
    </row>
    <row r="2368" spans="1:26" x14ac:dyDescent="0.2">
      <c r="A2368" s="25" t="s">
        <v>4974</v>
      </c>
      <c r="B2368" s="9" t="str">
        <f t="shared" si="290"/>
        <v>A5804</v>
      </c>
      <c r="C2368" s="30">
        <v>1149</v>
      </c>
      <c r="D2368" s="30">
        <v>1204.5</v>
      </c>
      <c r="E2368" s="32">
        <v>42325</v>
      </c>
      <c r="F2368" s="27" t="s">
        <v>4164</v>
      </c>
      <c r="G2368" s="34" t="s">
        <v>5522</v>
      </c>
      <c r="H2368" s="10" t="str">
        <f t="shared" si="291"/>
        <v>Post-calc.</v>
      </c>
      <c r="I2368" s="3">
        <f t="shared" si="288"/>
        <v>0</v>
      </c>
      <c r="M2368" s="7" t="s">
        <v>2395</v>
      </c>
      <c r="N2368" s="9" t="str">
        <f t="shared" si="289"/>
        <v>A8226</v>
      </c>
      <c r="O2368" s="3">
        <v>78197.16</v>
      </c>
      <c r="P2368" s="3">
        <v>78197.16</v>
      </c>
      <c r="Q2368" s="1" t="s">
        <v>14</v>
      </c>
      <c r="R2368" s="1" t="s">
        <v>9</v>
      </c>
      <c r="S2368" s="1" t="s">
        <v>10</v>
      </c>
      <c r="T2368" s="1" t="s">
        <v>930</v>
      </c>
      <c r="V2368" s="19" t="str">
        <f t="shared" si="292"/>
        <v>Pre-calc.</v>
      </c>
      <c r="W2368" s="1" t="str">
        <f t="shared" si="293"/>
        <v>Pre-calc.</v>
      </c>
      <c r="X2368" s="1" t="b">
        <f t="shared" si="294"/>
        <v>1</v>
      </c>
      <c r="Z2368" s="3">
        <f t="shared" si="295"/>
        <v>0</v>
      </c>
    </row>
    <row r="2369" spans="1:26" x14ac:dyDescent="0.2">
      <c r="A2369" s="25" t="s">
        <v>4975</v>
      </c>
      <c r="B2369" s="9" t="str">
        <f t="shared" si="290"/>
        <v>A5807</v>
      </c>
      <c r="C2369" s="30">
        <v>560</v>
      </c>
      <c r="D2369" s="30">
        <v>535.5</v>
      </c>
      <c r="E2369" s="32">
        <v>42338</v>
      </c>
      <c r="F2369" s="27" t="s">
        <v>4164</v>
      </c>
      <c r="G2369" s="34" t="s">
        <v>5522</v>
      </c>
      <c r="H2369" s="10" t="str">
        <f t="shared" si="291"/>
        <v>Post-calc.</v>
      </c>
      <c r="I2369" s="3">
        <f t="shared" si="288"/>
        <v>0</v>
      </c>
      <c r="M2369" s="7" t="s">
        <v>2396</v>
      </c>
      <c r="N2369" s="9" t="str">
        <f t="shared" si="289"/>
        <v>A8236</v>
      </c>
      <c r="O2369" s="3">
        <v>193.28</v>
      </c>
      <c r="P2369" s="3">
        <v>193.28</v>
      </c>
      <c r="Q2369" s="1" t="s">
        <v>8</v>
      </c>
      <c r="R2369" s="1" t="s">
        <v>9</v>
      </c>
      <c r="S2369" s="1" t="s">
        <v>10</v>
      </c>
      <c r="T2369" s="1" t="s">
        <v>1736</v>
      </c>
      <c r="V2369" s="19" t="str">
        <f t="shared" si="292"/>
        <v>Post-calc.</v>
      </c>
      <c r="W2369" s="1" t="str">
        <f t="shared" si="293"/>
        <v>Post-calc.</v>
      </c>
      <c r="X2369" s="1" t="b">
        <f t="shared" si="294"/>
        <v>1</v>
      </c>
      <c r="Z2369" s="3">
        <f t="shared" si="295"/>
        <v>0</v>
      </c>
    </row>
    <row r="2370" spans="1:26" x14ac:dyDescent="0.2">
      <c r="A2370" s="25" t="s">
        <v>4976</v>
      </c>
      <c r="B2370" s="9" t="str">
        <f t="shared" si="290"/>
        <v>A5810</v>
      </c>
      <c r="C2370" s="30">
        <v>5600</v>
      </c>
      <c r="D2370" s="30">
        <v>0</v>
      </c>
      <c r="E2370" s="32"/>
      <c r="F2370" s="27" t="s">
        <v>2660</v>
      </c>
      <c r="G2370" s="34" t="s">
        <v>5531</v>
      </c>
      <c r="H2370" s="10" t="str">
        <f t="shared" si="291"/>
        <v>Pre-calc.</v>
      </c>
      <c r="I2370" s="3">
        <f t="shared" si="288"/>
        <v>0</v>
      </c>
      <c r="M2370" s="7" t="s">
        <v>2397</v>
      </c>
      <c r="N2370" s="9" t="str">
        <f t="shared" si="289"/>
        <v>A8295</v>
      </c>
      <c r="O2370" s="3">
        <v>244.16640000000001</v>
      </c>
      <c r="P2370" s="3">
        <v>240.0384</v>
      </c>
      <c r="Q2370" s="1" t="s">
        <v>8</v>
      </c>
      <c r="R2370" s="1" t="s">
        <v>9</v>
      </c>
      <c r="S2370" s="1" t="s">
        <v>10</v>
      </c>
      <c r="T2370" s="1" t="s">
        <v>1528</v>
      </c>
      <c r="V2370" s="19" t="str">
        <f t="shared" si="292"/>
        <v>Post-calc.</v>
      </c>
      <c r="W2370" s="1" t="str">
        <f t="shared" si="293"/>
        <v>Post-calc.</v>
      </c>
      <c r="X2370" s="1" t="b">
        <f t="shared" si="294"/>
        <v>1</v>
      </c>
      <c r="Z2370" s="3">
        <f t="shared" si="295"/>
        <v>0</v>
      </c>
    </row>
    <row r="2371" spans="1:26" x14ac:dyDescent="0.2">
      <c r="A2371" s="25" t="s">
        <v>4977</v>
      </c>
      <c r="B2371" s="9" t="str">
        <f t="shared" si="290"/>
        <v>A5814</v>
      </c>
      <c r="C2371" s="30">
        <v>857.66690000000006</v>
      </c>
      <c r="D2371" s="30">
        <v>858.80119999999999</v>
      </c>
      <c r="E2371" s="32"/>
      <c r="F2371" s="27" t="s">
        <v>1446</v>
      </c>
      <c r="G2371" s="34" t="s">
        <v>5527</v>
      </c>
      <c r="H2371" s="10" t="str">
        <f t="shared" si="291"/>
        <v>Pre-calc.</v>
      </c>
      <c r="I2371" s="3">
        <f t="shared" si="288"/>
        <v>0</v>
      </c>
      <c r="M2371" s="7" t="s">
        <v>2398</v>
      </c>
      <c r="N2371" s="9" t="str">
        <f t="shared" si="289"/>
        <v>A8297</v>
      </c>
      <c r="O2371" s="3">
        <v>152.60400000000001</v>
      </c>
      <c r="P2371" s="3">
        <v>151.91999999999999</v>
      </c>
      <c r="Q2371" s="1" t="s">
        <v>8</v>
      </c>
      <c r="R2371" s="1" t="s">
        <v>9</v>
      </c>
      <c r="S2371" s="1" t="s">
        <v>10</v>
      </c>
      <c r="T2371" s="1" t="s">
        <v>1528</v>
      </c>
      <c r="V2371" s="19" t="str">
        <f t="shared" si="292"/>
        <v>Post-calc.</v>
      </c>
      <c r="W2371" s="1" t="str">
        <f t="shared" si="293"/>
        <v>Post-calc.</v>
      </c>
      <c r="X2371" s="1" t="b">
        <f t="shared" si="294"/>
        <v>1</v>
      </c>
      <c r="Z2371" s="3">
        <f t="shared" si="295"/>
        <v>0</v>
      </c>
    </row>
    <row r="2372" spans="1:26" x14ac:dyDescent="0.2">
      <c r="A2372" s="25" t="s">
        <v>4978</v>
      </c>
      <c r="B2372" s="9" t="str">
        <f t="shared" si="290"/>
        <v>A5818</v>
      </c>
      <c r="C2372" s="30">
        <v>-25.59</v>
      </c>
      <c r="D2372" s="30">
        <v>0</v>
      </c>
      <c r="E2372" s="32"/>
      <c r="F2372" s="27" t="s">
        <v>2660</v>
      </c>
      <c r="G2372" s="34" t="s">
        <v>5531</v>
      </c>
      <c r="H2372" s="10" t="str">
        <f t="shared" si="291"/>
        <v>Pre-calc.</v>
      </c>
      <c r="I2372" s="3">
        <f t="shared" ref="I2372:I2435" si="296">+VLOOKUP(B2372,$N$4:$P$2559,2,FALSE)-C2372</f>
        <v>0</v>
      </c>
      <c r="M2372" s="7" t="s">
        <v>2399</v>
      </c>
      <c r="N2372" s="9" t="str">
        <f t="shared" ref="N2372:N2435" si="297">+LEFT(M2372,5)</f>
        <v>A8299</v>
      </c>
      <c r="O2372" s="3">
        <v>654.16250000000002</v>
      </c>
      <c r="P2372" s="3">
        <v>654.16250000000002</v>
      </c>
      <c r="Q2372" s="1" t="s">
        <v>14</v>
      </c>
      <c r="R2372" s="1" t="s">
        <v>9</v>
      </c>
      <c r="S2372" s="1" t="s">
        <v>10</v>
      </c>
      <c r="T2372" s="1" t="s">
        <v>1528</v>
      </c>
      <c r="V2372" s="19" t="str">
        <f t="shared" si="292"/>
        <v>Pre-calc.</v>
      </c>
      <c r="W2372" s="1" t="str">
        <f t="shared" si="293"/>
        <v>Pre-calc.</v>
      </c>
      <c r="X2372" s="1" t="b">
        <f t="shared" si="294"/>
        <v>1</v>
      </c>
      <c r="Z2372" s="3">
        <f t="shared" si="295"/>
        <v>0</v>
      </c>
    </row>
    <row r="2373" spans="1:26" x14ac:dyDescent="0.2">
      <c r="A2373" s="25" t="s">
        <v>4979</v>
      </c>
      <c r="B2373" s="9" t="str">
        <f t="shared" ref="B2373:B2436" si="298">+LEFT(A2373,5)</f>
        <v>A5819</v>
      </c>
      <c r="C2373" s="30">
        <v>10000</v>
      </c>
      <c r="D2373" s="30">
        <v>10000</v>
      </c>
      <c r="E2373" s="32">
        <v>42521</v>
      </c>
      <c r="F2373" s="27" t="s">
        <v>2660</v>
      </c>
      <c r="G2373" s="34" t="s">
        <v>5534</v>
      </c>
      <c r="H2373" s="10" t="str">
        <f t="shared" ref="H2373:H2436" si="299">+IF(E2373&gt;1,"Post-calc.","Pre-calc.")</f>
        <v>Post-calc.</v>
      </c>
      <c r="I2373" s="3">
        <f t="shared" si="296"/>
        <v>0</v>
      </c>
      <c r="M2373" s="7" t="s">
        <v>2400</v>
      </c>
      <c r="N2373" s="9" t="str">
        <f t="shared" si="297"/>
        <v>A8300</v>
      </c>
      <c r="O2373" s="3">
        <v>1545.615</v>
      </c>
      <c r="P2373" s="3">
        <v>1545.615</v>
      </c>
      <c r="Q2373" s="1" t="s">
        <v>14</v>
      </c>
      <c r="R2373" s="1" t="s">
        <v>9</v>
      </c>
      <c r="S2373" s="1" t="s">
        <v>10</v>
      </c>
      <c r="T2373" s="1" t="s">
        <v>798</v>
      </c>
      <c r="V2373" s="19" t="str">
        <f t="shared" ref="V2373:V2436" si="300">+VLOOKUP(N2373,$B$4:$H$2903,7,FALSE)</f>
        <v>Pre-calc.</v>
      </c>
      <c r="W2373" s="1" t="str">
        <f t="shared" ref="W2373:W2436" si="301">+Q2373</f>
        <v>Pre-calc.</v>
      </c>
      <c r="X2373" s="1" t="b">
        <f t="shared" ref="X2373:X2436" si="302">+V2373=W2373</f>
        <v>1</v>
      </c>
      <c r="Z2373" s="3">
        <f t="shared" ref="Z2373:Z2436" si="303">+IF(Q2373="Post-calc.",VLOOKUP(N2373,$B$4:$H$2903,3,FALSE)-P2373,VLOOKUP(N2373,$B$4:$H$2903,2,FALSE)-P2373)</f>
        <v>0</v>
      </c>
    </row>
    <row r="2374" spans="1:26" x14ac:dyDescent="0.2">
      <c r="A2374" s="25" t="s">
        <v>4980</v>
      </c>
      <c r="B2374" s="9" t="str">
        <f t="shared" si="298"/>
        <v>A5825</v>
      </c>
      <c r="C2374" s="30">
        <v>125.9012</v>
      </c>
      <c r="D2374" s="30">
        <v>126.9941</v>
      </c>
      <c r="E2374" s="32">
        <v>42446</v>
      </c>
      <c r="F2374" s="27" t="s">
        <v>4157</v>
      </c>
      <c r="G2374" s="34" t="s">
        <v>5544</v>
      </c>
      <c r="H2374" s="10" t="str">
        <f t="shared" si="299"/>
        <v>Post-calc.</v>
      </c>
      <c r="I2374" s="3">
        <f t="shared" si="296"/>
        <v>0</v>
      </c>
      <c r="M2374" s="7" t="s">
        <v>2401</v>
      </c>
      <c r="N2374" s="9" t="str">
        <f t="shared" si="297"/>
        <v>A8322</v>
      </c>
      <c r="O2374" s="3">
        <v>3587.5637999999999</v>
      </c>
      <c r="P2374" s="3">
        <v>3721.6972000000001</v>
      </c>
      <c r="Q2374" s="1" t="s">
        <v>8</v>
      </c>
      <c r="R2374" s="1" t="s">
        <v>9</v>
      </c>
      <c r="S2374" s="1" t="s">
        <v>10</v>
      </c>
      <c r="T2374" s="1" t="s">
        <v>1999</v>
      </c>
      <c r="V2374" s="19" t="str">
        <f t="shared" si="300"/>
        <v>Post-calc.</v>
      </c>
      <c r="W2374" s="1" t="str">
        <f t="shared" si="301"/>
        <v>Post-calc.</v>
      </c>
      <c r="X2374" s="1" t="b">
        <f t="shared" si="302"/>
        <v>1</v>
      </c>
      <c r="Z2374" s="3">
        <f t="shared" si="303"/>
        <v>0</v>
      </c>
    </row>
    <row r="2375" spans="1:26" x14ac:dyDescent="0.2">
      <c r="A2375" s="25" t="s">
        <v>4981</v>
      </c>
      <c r="B2375" s="9" t="str">
        <f t="shared" si="298"/>
        <v>A5829</v>
      </c>
      <c r="C2375" s="30">
        <v>3000</v>
      </c>
      <c r="D2375" s="30">
        <v>0</v>
      </c>
      <c r="E2375" s="32"/>
      <c r="F2375" s="27" t="s">
        <v>2660</v>
      </c>
      <c r="G2375" s="34" t="s">
        <v>5534</v>
      </c>
      <c r="H2375" s="10" t="str">
        <f t="shared" si="299"/>
        <v>Pre-calc.</v>
      </c>
      <c r="I2375" s="3">
        <f t="shared" si="296"/>
        <v>0</v>
      </c>
      <c r="M2375" s="7" t="s">
        <v>2402</v>
      </c>
      <c r="N2375" s="9" t="str">
        <f t="shared" si="297"/>
        <v>A8326</v>
      </c>
      <c r="O2375" s="3">
        <v>183.55680000000001</v>
      </c>
      <c r="P2375" s="3">
        <v>181.16640000000001</v>
      </c>
      <c r="Q2375" s="1" t="s">
        <v>8</v>
      </c>
      <c r="R2375" s="1" t="s">
        <v>9</v>
      </c>
      <c r="S2375" s="1" t="s">
        <v>10</v>
      </c>
      <c r="T2375" s="1" t="s">
        <v>1528</v>
      </c>
      <c r="V2375" s="19" t="str">
        <f t="shared" si="300"/>
        <v>Post-calc.</v>
      </c>
      <c r="W2375" s="1" t="str">
        <f t="shared" si="301"/>
        <v>Post-calc.</v>
      </c>
      <c r="X2375" s="1" t="b">
        <f t="shared" si="302"/>
        <v>1</v>
      </c>
      <c r="Z2375" s="3">
        <f t="shared" si="303"/>
        <v>0</v>
      </c>
    </row>
    <row r="2376" spans="1:26" x14ac:dyDescent="0.2">
      <c r="A2376" s="25" t="s">
        <v>4982</v>
      </c>
      <c r="B2376" s="9" t="str">
        <f t="shared" si="298"/>
        <v>A5836</v>
      </c>
      <c r="C2376" s="30">
        <v>14070.6</v>
      </c>
      <c r="D2376" s="30">
        <v>13417.37</v>
      </c>
      <c r="E2376" s="32">
        <v>42356</v>
      </c>
      <c r="F2376" s="27" t="s">
        <v>2660</v>
      </c>
      <c r="G2376" s="34" t="s">
        <v>5524</v>
      </c>
      <c r="H2376" s="10" t="str">
        <f t="shared" si="299"/>
        <v>Post-calc.</v>
      </c>
      <c r="I2376" s="23" t="e">
        <f t="shared" si="296"/>
        <v>#N/A</v>
      </c>
      <c r="J2376" s="18" t="str">
        <f>VLOOKUP(B2376, Remarks!$A$3:$G$400, 7, FALSE)</f>
        <v>non-HKG order but Procurement Center is Rieckermann Services Ltd. as well as not Purchased from PC was filtered out</v>
      </c>
      <c r="M2376" s="7" t="s">
        <v>2403</v>
      </c>
      <c r="N2376" s="9" t="str">
        <f t="shared" si="297"/>
        <v>A8328</v>
      </c>
      <c r="O2376" s="3">
        <v>91.778400000000005</v>
      </c>
      <c r="P2376" s="3">
        <v>90.583200000000005</v>
      </c>
      <c r="Q2376" s="1" t="s">
        <v>8</v>
      </c>
      <c r="R2376" s="1" t="s">
        <v>9</v>
      </c>
      <c r="S2376" s="1" t="s">
        <v>10</v>
      </c>
      <c r="T2376" s="1" t="s">
        <v>1528</v>
      </c>
      <c r="V2376" s="19" t="str">
        <f t="shared" si="300"/>
        <v>Post-calc.</v>
      </c>
      <c r="W2376" s="1" t="str">
        <f t="shared" si="301"/>
        <v>Post-calc.</v>
      </c>
      <c r="X2376" s="1" t="b">
        <f t="shared" si="302"/>
        <v>1</v>
      </c>
      <c r="Z2376" s="3">
        <f t="shared" si="303"/>
        <v>0</v>
      </c>
    </row>
    <row r="2377" spans="1:26" x14ac:dyDescent="0.2">
      <c r="A2377" s="25" t="s">
        <v>4983</v>
      </c>
      <c r="B2377" s="9" t="str">
        <f t="shared" si="298"/>
        <v>A5840</v>
      </c>
      <c r="C2377" s="30">
        <v>240.54140000000001</v>
      </c>
      <c r="D2377" s="30">
        <v>246.3467</v>
      </c>
      <c r="E2377" s="32">
        <v>42313</v>
      </c>
      <c r="F2377" s="27" t="s">
        <v>4331</v>
      </c>
      <c r="G2377" s="34" t="s">
        <v>5526</v>
      </c>
      <c r="H2377" s="10" t="str">
        <f t="shared" si="299"/>
        <v>Post-calc.</v>
      </c>
      <c r="I2377" s="3">
        <f t="shared" si="296"/>
        <v>0</v>
      </c>
      <c r="M2377" s="7" t="s">
        <v>2404</v>
      </c>
      <c r="N2377" s="9" t="str">
        <f t="shared" si="297"/>
        <v>A8334</v>
      </c>
      <c r="O2377" s="3">
        <v>155.23779999999999</v>
      </c>
      <c r="P2377" s="3"/>
      <c r="Q2377" s="1" t="s">
        <v>8</v>
      </c>
      <c r="R2377" s="1" t="s">
        <v>9</v>
      </c>
      <c r="S2377" s="1" t="s">
        <v>10</v>
      </c>
      <c r="T2377" s="1" t="s">
        <v>1528</v>
      </c>
      <c r="V2377" s="19" t="str">
        <f t="shared" si="300"/>
        <v>Post-calc.</v>
      </c>
      <c r="W2377" s="1" t="str">
        <f t="shared" si="301"/>
        <v>Post-calc.</v>
      </c>
      <c r="X2377" s="1" t="b">
        <f t="shared" si="302"/>
        <v>1</v>
      </c>
      <c r="Z2377" s="3">
        <f t="shared" si="303"/>
        <v>0</v>
      </c>
    </row>
    <row r="2378" spans="1:26" x14ac:dyDescent="0.2">
      <c r="A2378" s="25" t="s">
        <v>4984</v>
      </c>
      <c r="B2378" s="9" t="str">
        <f t="shared" si="298"/>
        <v>A5862</v>
      </c>
      <c r="C2378" s="30">
        <v>421.81</v>
      </c>
      <c r="D2378" s="30">
        <v>421.81</v>
      </c>
      <c r="E2378" s="32">
        <v>42328</v>
      </c>
      <c r="F2378" s="27" t="s">
        <v>4269</v>
      </c>
      <c r="G2378" s="34" t="s">
        <v>5524</v>
      </c>
      <c r="H2378" s="10" t="str">
        <f t="shared" si="299"/>
        <v>Post-calc.</v>
      </c>
      <c r="I2378" s="3">
        <f t="shared" si="296"/>
        <v>0</v>
      </c>
      <c r="M2378" s="7" t="s">
        <v>2405</v>
      </c>
      <c r="N2378" s="9" t="str">
        <f t="shared" si="297"/>
        <v>A8341</v>
      </c>
      <c r="O2378" s="3">
        <v>172.4288</v>
      </c>
      <c r="P2378" s="3">
        <v>178.93049999999999</v>
      </c>
      <c r="Q2378" s="1" t="s">
        <v>8</v>
      </c>
      <c r="R2378" s="1" t="s">
        <v>9</v>
      </c>
      <c r="S2378" s="1" t="s">
        <v>10</v>
      </c>
      <c r="T2378" s="1" t="s">
        <v>2406</v>
      </c>
      <c r="V2378" s="19" t="str">
        <f t="shared" si="300"/>
        <v>Post-calc.</v>
      </c>
      <c r="W2378" s="1" t="str">
        <f t="shared" si="301"/>
        <v>Post-calc.</v>
      </c>
      <c r="X2378" s="1" t="b">
        <f t="shared" si="302"/>
        <v>1</v>
      </c>
      <c r="Z2378" s="3">
        <f t="shared" si="303"/>
        <v>0</v>
      </c>
    </row>
    <row r="2379" spans="1:26" x14ac:dyDescent="0.2">
      <c r="A2379" s="25" t="s">
        <v>4985</v>
      </c>
      <c r="B2379" s="9" t="str">
        <f t="shared" si="298"/>
        <v>A5870</v>
      </c>
      <c r="C2379" s="30">
        <v>185.52539999999999</v>
      </c>
      <c r="D2379" s="30">
        <v>180.61600000000001</v>
      </c>
      <c r="E2379" s="32">
        <v>42396</v>
      </c>
      <c r="F2379" s="27" t="s">
        <v>4424</v>
      </c>
      <c r="G2379" s="34" t="s">
        <v>5532</v>
      </c>
      <c r="H2379" s="10" t="str">
        <f t="shared" si="299"/>
        <v>Post-calc.</v>
      </c>
      <c r="I2379" s="3">
        <f t="shared" si="296"/>
        <v>0</v>
      </c>
      <c r="M2379" s="7" t="s">
        <v>2407</v>
      </c>
      <c r="N2379" s="9" t="str">
        <f t="shared" si="297"/>
        <v>A8342</v>
      </c>
      <c r="O2379" s="3">
        <v>340.36110000000002</v>
      </c>
      <c r="P2379" s="3">
        <v>344.73939999999999</v>
      </c>
      <c r="Q2379" s="1" t="s">
        <v>8</v>
      </c>
      <c r="R2379" s="1" t="s">
        <v>9</v>
      </c>
      <c r="S2379" s="1" t="s">
        <v>10</v>
      </c>
      <c r="T2379" s="1" t="s">
        <v>2406</v>
      </c>
      <c r="V2379" s="19" t="str">
        <f t="shared" si="300"/>
        <v>Post-calc.</v>
      </c>
      <c r="W2379" s="1" t="str">
        <f t="shared" si="301"/>
        <v>Post-calc.</v>
      </c>
      <c r="X2379" s="1" t="b">
        <f t="shared" si="302"/>
        <v>1</v>
      </c>
      <c r="Z2379" s="3">
        <f t="shared" si="303"/>
        <v>0</v>
      </c>
    </row>
    <row r="2380" spans="1:26" x14ac:dyDescent="0.2">
      <c r="A2380" s="25" t="s">
        <v>4986</v>
      </c>
      <c r="B2380" s="9" t="str">
        <f t="shared" si="298"/>
        <v>A5892</v>
      </c>
      <c r="C2380" s="30">
        <v>307.36900000000003</v>
      </c>
      <c r="D2380" s="30">
        <v>307.36900000000003</v>
      </c>
      <c r="E2380" s="32">
        <v>42366</v>
      </c>
      <c r="F2380" s="27" t="s">
        <v>4164</v>
      </c>
      <c r="G2380" s="34" t="s">
        <v>5522</v>
      </c>
      <c r="H2380" s="10" t="str">
        <f t="shared" si="299"/>
        <v>Post-calc.</v>
      </c>
      <c r="I2380" s="3">
        <f t="shared" si="296"/>
        <v>0</v>
      </c>
      <c r="M2380" s="7" t="s">
        <v>2408</v>
      </c>
      <c r="N2380" s="9" t="str">
        <f t="shared" si="297"/>
        <v>A8343</v>
      </c>
      <c r="O2380" s="3">
        <v>224.00229999999999</v>
      </c>
      <c r="P2380" s="3">
        <v>226.88390000000001</v>
      </c>
      <c r="Q2380" s="1" t="s">
        <v>8</v>
      </c>
      <c r="R2380" s="1" t="s">
        <v>9</v>
      </c>
      <c r="S2380" s="1" t="s">
        <v>10</v>
      </c>
      <c r="T2380" s="1" t="s">
        <v>2406</v>
      </c>
      <c r="V2380" s="19" t="str">
        <f t="shared" si="300"/>
        <v>Post-calc.</v>
      </c>
      <c r="W2380" s="1" t="str">
        <f t="shared" si="301"/>
        <v>Post-calc.</v>
      </c>
      <c r="X2380" s="1" t="b">
        <f t="shared" si="302"/>
        <v>1</v>
      </c>
      <c r="Z2380" s="3">
        <f t="shared" si="303"/>
        <v>0</v>
      </c>
    </row>
    <row r="2381" spans="1:26" x14ac:dyDescent="0.2">
      <c r="A2381" s="25" t="s">
        <v>4987</v>
      </c>
      <c r="B2381" s="9" t="str">
        <f t="shared" si="298"/>
        <v>A5908</v>
      </c>
      <c r="C2381" s="30">
        <v>-779</v>
      </c>
      <c r="D2381" s="30">
        <v>-794.43</v>
      </c>
      <c r="E2381" s="32">
        <v>42521</v>
      </c>
      <c r="F2381" s="27" t="s">
        <v>2660</v>
      </c>
      <c r="G2381" s="34" t="s">
        <v>5531</v>
      </c>
      <c r="H2381" s="10" t="str">
        <f t="shared" si="299"/>
        <v>Post-calc.</v>
      </c>
      <c r="I2381" s="3">
        <f t="shared" si="296"/>
        <v>0</v>
      </c>
      <c r="M2381" s="7" t="s">
        <v>2409</v>
      </c>
      <c r="N2381" s="9" t="str">
        <f t="shared" si="297"/>
        <v>A8344</v>
      </c>
      <c r="O2381" s="3">
        <v>1574.9668999999999</v>
      </c>
      <c r="P2381" s="3">
        <v>1599.0422000000001</v>
      </c>
      <c r="Q2381" s="1" t="s">
        <v>8</v>
      </c>
      <c r="R2381" s="1" t="s">
        <v>9</v>
      </c>
      <c r="S2381" s="1" t="s">
        <v>10</v>
      </c>
      <c r="T2381" s="1" t="s">
        <v>2406</v>
      </c>
      <c r="V2381" s="19" t="str">
        <f t="shared" si="300"/>
        <v>Post-calc.</v>
      </c>
      <c r="W2381" s="1" t="str">
        <f t="shared" si="301"/>
        <v>Post-calc.</v>
      </c>
      <c r="X2381" s="1" t="b">
        <f t="shared" si="302"/>
        <v>1</v>
      </c>
      <c r="Z2381" s="3">
        <f t="shared" si="303"/>
        <v>0</v>
      </c>
    </row>
    <row r="2382" spans="1:26" x14ac:dyDescent="0.2">
      <c r="A2382" s="25" t="s">
        <v>4988</v>
      </c>
      <c r="B2382" s="9" t="str">
        <f t="shared" si="298"/>
        <v>A5911</v>
      </c>
      <c r="C2382" s="30">
        <v>387.57</v>
      </c>
      <c r="D2382" s="30">
        <v>431.7</v>
      </c>
      <c r="E2382" s="32">
        <v>42521</v>
      </c>
      <c r="F2382" s="27" t="s">
        <v>2660</v>
      </c>
      <c r="G2382" s="34" t="s">
        <v>5531</v>
      </c>
      <c r="H2382" s="10" t="str">
        <f t="shared" si="299"/>
        <v>Post-calc.</v>
      </c>
      <c r="I2382" s="3">
        <f t="shared" si="296"/>
        <v>0</v>
      </c>
      <c r="M2382" s="7" t="s">
        <v>2410</v>
      </c>
      <c r="N2382" s="9" t="str">
        <f t="shared" si="297"/>
        <v>A8345</v>
      </c>
      <c r="O2382" s="3">
        <v>1526.3655000000001</v>
      </c>
      <c r="P2382" s="3">
        <v>6475.8</v>
      </c>
      <c r="Q2382" s="1" t="s">
        <v>8</v>
      </c>
      <c r="R2382" s="1" t="s">
        <v>9</v>
      </c>
      <c r="S2382" s="1" t="s">
        <v>10</v>
      </c>
      <c r="T2382" s="1" t="s">
        <v>2406</v>
      </c>
      <c r="V2382" s="19" t="str">
        <f t="shared" si="300"/>
        <v>Post-calc.</v>
      </c>
      <c r="W2382" s="1" t="str">
        <f t="shared" si="301"/>
        <v>Post-calc.</v>
      </c>
      <c r="X2382" s="1" t="b">
        <f t="shared" si="302"/>
        <v>1</v>
      </c>
      <c r="Z2382" s="3">
        <f t="shared" si="303"/>
        <v>0</v>
      </c>
    </row>
    <row r="2383" spans="1:26" x14ac:dyDescent="0.2">
      <c r="A2383" s="25" t="s">
        <v>4989</v>
      </c>
      <c r="B2383" s="9" t="str">
        <f t="shared" si="298"/>
        <v>A5920</v>
      </c>
      <c r="C2383" s="30">
        <v>86.242500000000007</v>
      </c>
      <c r="D2383" s="30">
        <v>85.747500000000002</v>
      </c>
      <c r="E2383" s="32">
        <v>42278</v>
      </c>
      <c r="F2383" s="27" t="s">
        <v>4362</v>
      </c>
      <c r="G2383" s="34" t="s">
        <v>5528</v>
      </c>
      <c r="H2383" s="10" t="str">
        <f t="shared" si="299"/>
        <v>Post-calc.</v>
      </c>
      <c r="I2383" s="3">
        <f t="shared" si="296"/>
        <v>0</v>
      </c>
      <c r="M2383" s="7" t="s">
        <v>2411</v>
      </c>
      <c r="N2383" s="9" t="str">
        <f t="shared" si="297"/>
        <v>A8346</v>
      </c>
      <c r="O2383" s="3">
        <v>2811.7109</v>
      </c>
      <c r="P2383" s="3">
        <v>2850.4821999999999</v>
      </c>
      <c r="Q2383" s="1" t="s">
        <v>8</v>
      </c>
      <c r="R2383" s="1" t="s">
        <v>9</v>
      </c>
      <c r="S2383" s="1" t="s">
        <v>10</v>
      </c>
      <c r="T2383" s="1" t="s">
        <v>2406</v>
      </c>
      <c r="V2383" s="19" t="str">
        <f t="shared" si="300"/>
        <v>Post-calc.</v>
      </c>
      <c r="W2383" s="1" t="str">
        <f t="shared" si="301"/>
        <v>Post-calc.</v>
      </c>
      <c r="X2383" s="1" t="b">
        <f t="shared" si="302"/>
        <v>1</v>
      </c>
      <c r="Z2383" s="3">
        <f t="shared" si="303"/>
        <v>0</v>
      </c>
    </row>
    <row r="2384" spans="1:26" x14ac:dyDescent="0.2">
      <c r="A2384" s="25" t="s">
        <v>4990</v>
      </c>
      <c r="B2384" s="9" t="str">
        <f t="shared" si="298"/>
        <v>A5922</v>
      </c>
      <c r="C2384" s="30">
        <v>319.00220000000002</v>
      </c>
      <c r="D2384" s="30">
        <v>320.96800000000002</v>
      </c>
      <c r="E2384" s="32">
        <v>42307</v>
      </c>
      <c r="F2384" s="27" t="s">
        <v>4362</v>
      </c>
      <c r="G2384" s="34" t="s">
        <v>5528</v>
      </c>
      <c r="H2384" s="10" t="str">
        <f t="shared" si="299"/>
        <v>Post-calc.</v>
      </c>
      <c r="I2384" s="3">
        <f t="shared" si="296"/>
        <v>0</v>
      </c>
      <c r="M2384" s="7" t="s">
        <v>2412</v>
      </c>
      <c r="N2384" s="9" t="str">
        <f t="shared" si="297"/>
        <v>A8347</v>
      </c>
      <c r="O2384" s="3">
        <v>122.82</v>
      </c>
      <c r="P2384" s="3">
        <v>122.82</v>
      </c>
      <c r="Q2384" s="1" t="s">
        <v>8</v>
      </c>
      <c r="R2384" s="1" t="s">
        <v>9</v>
      </c>
      <c r="S2384" s="1" t="s">
        <v>10</v>
      </c>
      <c r="T2384" s="1" t="s">
        <v>2406</v>
      </c>
      <c r="V2384" s="19" t="str">
        <f t="shared" si="300"/>
        <v>Post-calc.</v>
      </c>
      <c r="W2384" s="1" t="str">
        <f t="shared" si="301"/>
        <v>Post-calc.</v>
      </c>
      <c r="X2384" s="1" t="b">
        <f t="shared" si="302"/>
        <v>1</v>
      </c>
      <c r="Z2384" s="3">
        <f t="shared" si="303"/>
        <v>0</v>
      </c>
    </row>
    <row r="2385" spans="1:26" x14ac:dyDescent="0.2">
      <c r="A2385" s="25" t="s">
        <v>4991</v>
      </c>
      <c r="B2385" s="9" t="str">
        <f t="shared" si="298"/>
        <v>A5923</v>
      </c>
      <c r="C2385" s="30">
        <v>42.448</v>
      </c>
      <c r="D2385" s="30">
        <v>42.448</v>
      </c>
      <c r="E2385" s="32">
        <v>42314</v>
      </c>
      <c r="F2385" s="27" t="s">
        <v>4362</v>
      </c>
      <c r="G2385" s="34" t="s">
        <v>5528</v>
      </c>
      <c r="H2385" s="10" t="str">
        <f t="shared" si="299"/>
        <v>Post-calc.</v>
      </c>
      <c r="I2385" s="3">
        <f t="shared" si="296"/>
        <v>0</v>
      </c>
      <c r="M2385" s="7" t="s">
        <v>2413</v>
      </c>
      <c r="N2385" s="9" t="str">
        <f t="shared" si="297"/>
        <v>A8381</v>
      </c>
      <c r="O2385" s="3">
        <v>3128.7143999999998</v>
      </c>
      <c r="P2385" s="3">
        <v>3128.7143999999998</v>
      </c>
      <c r="Q2385" s="1" t="s">
        <v>14</v>
      </c>
      <c r="R2385" s="1" t="s">
        <v>9</v>
      </c>
      <c r="S2385" s="1" t="s">
        <v>10</v>
      </c>
      <c r="T2385" s="1" t="s">
        <v>1446</v>
      </c>
      <c r="V2385" s="19" t="str">
        <f t="shared" si="300"/>
        <v>Pre-calc.</v>
      </c>
      <c r="W2385" s="1" t="str">
        <f t="shared" si="301"/>
        <v>Pre-calc.</v>
      </c>
      <c r="X2385" s="1" t="b">
        <f t="shared" si="302"/>
        <v>1</v>
      </c>
      <c r="Z2385" s="3">
        <f t="shared" si="303"/>
        <v>0</v>
      </c>
    </row>
    <row r="2386" spans="1:26" x14ac:dyDescent="0.2">
      <c r="A2386" s="25" t="s">
        <v>4992</v>
      </c>
      <c r="B2386" s="9" t="str">
        <f t="shared" si="298"/>
        <v>A5934</v>
      </c>
      <c r="C2386" s="30">
        <v>1244.08</v>
      </c>
      <c r="D2386" s="30">
        <v>1244.08</v>
      </c>
      <c r="E2386" s="32">
        <v>42521</v>
      </c>
      <c r="F2386" s="27" t="s">
        <v>2660</v>
      </c>
      <c r="G2386" s="34" t="s">
        <v>5531</v>
      </c>
      <c r="H2386" s="10" t="str">
        <f t="shared" si="299"/>
        <v>Post-calc.</v>
      </c>
      <c r="I2386" s="3">
        <f t="shared" si="296"/>
        <v>0</v>
      </c>
      <c r="M2386" s="7" t="s">
        <v>2414</v>
      </c>
      <c r="N2386" s="9" t="str">
        <f t="shared" si="297"/>
        <v>A8384</v>
      </c>
      <c r="O2386" s="3">
        <v>4666.6031000000003</v>
      </c>
      <c r="P2386" s="3">
        <v>4666.6031000000003</v>
      </c>
      <c r="Q2386" s="1" t="s">
        <v>14</v>
      </c>
      <c r="R2386" s="1" t="s">
        <v>9</v>
      </c>
      <c r="S2386" s="1" t="s">
        <v>10</v>
      </c>
      <c r="T2386" s="1" t="s">
        <v>1446</v>
      </c>
      <c r="V2386" s="19" t="str">
        <f t="shared" si="300"/>
        <v>Pre-calc.</v>
      </c>
      <c r="W2386" s="1" t="str">
        <f t="shared" si="301"/>
        <v>Pre-calc.</v>
      </c>
      <c r="X2386" s="1" t="b">
        <f t="shared" si="302"/>
        <v>1</v>
      </c>
      <c r="Z2386" s="3">
        <f t="shared" si="303"/>
        <v>0</v>
      </c>
    </row>
    <row r="2387" spans="1:26" x14ac:dyDescent="0.2">
      <c r="A2387" s="25" t="s">
        <v>4993</v>
      </c>
      <c r="B2387" s="9" t="str">
        <f t="shared" si="298"/>
        <v>A5992</v>
      </c>
      <c r="C2387" s="30">
        <v>1502.7656999999999</v>
      </c>
      <c r="D2387" s="30">
        <v>1195.2938999999999</v>
      </c>
      <c r="E2387" s="32">
        <v>42424</v>
      </c>
      <c r="F2387" s="27" t="s">
        <v>4269</v>
      </c>
      <c r="G2387" s="34" t="s">
        <v>5524</v>
      </c>
      <c r="H2387" s="10" t="str">
        <f t="shared" si="299"/>
        <v>Post-calc.</v>
      </c>
      <c r="I2387" s="3">
        <f t="shared" si="296"/>
        <v>0</v>
      </c>
      <c r="M2387" s="7" t="s">
        <v>2415</v>
      </c>
      <c r="N2387" s="9" t="str">
        <f t="shared" si="297"/>
        <v>A8385</v>
      </c>
      <c r="O2387" s="3">
        <v>3656.5192000000002</v>
      </c>
      <c r="P2387" s="3">
        <v>3656.5192000000002</v>
      </c>
      <c r="Q2387" s="1" t="s">
        <v>14</v>
      </c>
      <c r="R2387" s="1" t="s">
        <v>9</v>
      </c>
      <c r="S2387" s="1" t="s">
        <v>10</v>
      </c>
      <c r="T2387" s="1" t="s">
        <v>1446</v>
      </c>
      <c r="V2387" s="19" t="str">
        <f t="shared" si="300"/>
        <v>Pre-calc.</v>
      </c>
      <c r="W2387" s="1" t="str">
        <f t="shared" si="301"/>
        <v>Pre-calc.</v>
      </c>
      <c r="X2387" s="1" t="b">
        <f t="shared" si="302"/>
        <v>1</v>
      </c>
      <c r="Z2387" s="3">
        <f t="shared" si="303"/>
        <v>0</v>
      </c>
    </row>
    <row r="2388" spans="1:26" x14ac:dyDescent="0.2">
      <c r="A2388" s="25" t="s">
        <v>4994</v>
      </c>
      <c r="B2388" s="9" t="str">
        <f t="shared" si="298"/>
        <v>A5995</v>
      </c>
      <c r="C2388" s="30">
        <v>333.44900000000001</v>
      </c>
      <c r="D2388" s="30">
        <v>713.47159999999997</v>
      </c>
      <c r="E2388" s="32">
        <v>42431</v>
      </c>
      <c r="F2388" s="27" t="s">
        <v>4269</v>
      </c>
      <c r="G2388" s="34" t="s">
        <v>5524</v>
      </c>
      <c r="H2388" s="10" t="str">
        <f t="shared" si="299"/>
        <v>Post-calc.</v>
      </c>
      <c r="I2388" s="3">
        <f t="shared" si="296"/>
        <v>0</v>
      </c>
      <c r="M2388" s="7" t="s">
        <v>2416</v>
      </c>
      <c r="N2388" s="9" t="str">
        <f t="shared" si="297"/>
        <v>A8391</v>
      </c>
      <c r="O2388" s="3">
        <v>1215.6663000000001</v>
      </c>
      <c r="P2388" s="3">
        <v>1215.6663000000001</v>
      </c>
      <c r="Q2388" s="1" t="s">
        <v>14</v>
      </c>
      <c r="R2388" s="1" t="s">
        <v>9</v>
      </c>
      <c r="S2388" s="1" t="s">
        <v>10</v>
      </c>
      <c r="T2388" s="1" t="s">
        <v>1446</v>
      </c>
      <c r="V2388" s="19" t="str">
        <f t="shared" si="300"/>
        <v>Pre-calc.</v>
      </c>
      <c r="W2388" s="1" t="str">
        <f t="shared" si="301"/>
        <v>Pre-calc.</v>
      </c>
      <c r="X2388" s="1" t="b">
        <f t="shared" si="302"/>
        <v>1</v>
      </c>
      <c r="Z2388" s="3">
        <f t="shared" si="303"/>
        <v>0</v>
      </c>
    </row>
    <row r="2389" spans="1:26" x14ac:dyDescent="0.2">
      <c r="A2389" s="25" t="s">
        <v>4995</v>
      </c>
      <c r="B2389" s="9" t="str">
        <f t="shared" si="298"/>
        <v>A6000</v>
      </c>
      <c r="C2389" s="30">
        <v>241.80719999999999</v>
      </c>
      <c r="D2389" s="30">
        <v>176.1086</v>
      </c>
      <c r="E2389" s="32">
        <v>42472</v>
      </c>
      <c r="F2389" s="27" t="s">
        <v>4269</v>
      </c>
      <c r="G2389" s="34" t="s">
        <v>5524</v>
      </c>
      <c r="H2389" s="10" t="str">
        <f t="shared" si="299"/>
        <v>Post-calc.</v>
      </c>
      <c r="I2389" s="3">
        <f t="shared" si="296"/>
        <v>0</v>
      </c>
      <c r="M2389" s="7" t="s">
        <v>2417</v>
      </c>
      <c r="N2389" s="9" t="str">
        <f t="shared" si="297"/>
        <v>A8393</v>
      </c>
      <c r="O2389" s="3">
        <v>997.45309999999995</v>
      </c>
      <c r="P2389" s="3">
        <v>997.45309999999995</v>
      </c>
      <c r="Q2389" s="1" t="s">
        <v>14</v>
      </c>
      <c r="R2389" s="1" t="s">
        <v>9</v>
      </c>
      <c r="S2389" s="1" t="s">
        <v>10</v>
      </c>
      <c r="T2389" s="1" t="s">
        <v>1446</v>
      </c>
      <c r="V2389" s="19" t="str">
        <f t="shared" si="300"/>
        <v>Pre-calc.</v>
      </c>
      <c r="W2389" s="1" t="str">
        <f t="shared" si="301"/>
        <v>Pre-calc.</v>
      </c>
      <c r="X2389" s="1" t="b">
        <f t="shared" si="302"/>
        <v>1</v>
      </c>
      <c r="Z2389" s="3">
        <f t="shared" si="303"/>
        <v>0</v>
      </c>
    </row>
    <row r="2390" spans="1:26" x14ac:dyDescent="0.2">
      <c r="A2390" s="25" t="s">
        <v>4996</v>
      </c>
      <c r="B2390" s="9" t="str">
        <f t="shared" si="298"/>
        <v>A6040</v>
      </c>
      <c r="C2390" s="30">
        <v>680.44</v>
      </c>
      <c r="D2390" s="30">
        <v>678.51499999999999</v>
      </c>
      <c r="E2390" s="32">
        <v>42348</v>
      </c>
      <c r="F2390" s="27" t="s">
        <v>4164</v>
      </c>
      <c r="G2390" s="34" t="s">
        <v>5522</v>
      </c>
      <c r="H2390" s="10" t="str">
        <f t="shared" si="299"/>
        <v>Post-calc.</v>
      </c>
      <c r="I2390" s="3">
        <f t="shared" si="296"/>
        <v>0</v>
      </c>
      <c r="M2390" s="7" t="s">
        <v>2418</v>
      </c>
      <c r="N2390" s="9" t="str">
        <f t="shared" si="297"/>
        <v>A8414</v>
      </c>
      <c r="O2390" s="3">
        <v>122.136</v>
      </c>
      <c r="P2390" s="3">
        <v>121.2672</v>
      </c>
      <c r="Q2390" s="1" t="s">
        <v>8</v>
      </c>
      <c r="R2390" s="1" t="s">
        <v>9</v>
      </c>
      <c r="S2390" s="1" t="s">
        <v>10</v>
      </c>
      <c r="T2390" s="1" t="s">
        <v>1528</v>
      </c>
      <c r="V2390" s="19" t="str">
        <f t="shared" si="300"/>
        <v>Post-calc.</v>
      </c>
      <c r="W2390" s="1" t="str">
        <f t="shared" si="301"/>
        <v>Post-calc.</v>
      </c>
      <c r="X2390" s="1" t="b">
        <f t="shared" si="302"/>
        <v>1</v>
      </c>
      <c r="Z2390" s="3">
        <f t="shared" si="303"/>
        <v>0</v>
      </c>
    </row>
    <row r="2391" spans="1:26" x14ac:dyDescent="0.2">
      <c r="A2391" s="25" t="s">
        <v>4997</v>
      </c>
      <c r="B2391" s="9" t="str">
        <f t="shared" si="298"/>
        <v>A6059</v>
      </c>
      <c r="C2391" s="30">
        <v>26349.695</v>
      </c>
      <c r="D2391" s="30">
        <v>20345.651999999998</v>
      </c>
      <c r="E2391" s="32">
        <v>42522</v>
      </c>
      <c r="F2391" s="27" t="s">
        <v>3812</v>
      </c>
      <c r="G2391" s="34" t="s">
        <v>5538</v>
      </c>
      <c r="H2391" s="10" t="str">
        <f t="shared" si="299"/>
        <v>Post-calc.</v>
      </c>
      <c r="I2391" s="3">
        <f t="shared" si="296"/>
        <v>0</v>
      </c>
      <c r="M2391" s="7" t="s">
        <v>2419</v>
      </c>
      <c r="N2391" s="9" t="str">
        <f t="shared" si="297"/>
        <v>A8416</v>
      </c>
      <c r="O2391" s="3">
        <v>427.476</v>
      </c>
      <c r="P2391" s="3">
        <v>424.43520000000001</v>
      </c>
      <c r="Q2391" s="1" t="s">
        <v>8</v>
      </c>
      <c r="R2391" s="1" t="s">
        <v>9</v>
      </c>
      <c r="S2391" s="1" t="s">
        <v>10</v>
      </c>
      <c r="T2391" s="1" t="s">
        <v>1528</v>
      </c>
      <c r="V2391" s="19" t="str">
        <f t="shared" si="300"/>
        <v>Post-calc.</v>
      </c>
      <c r="W2391" s="1" t="str">
        <f t="shared" si="301"/>
        <v>Post-calc.</v>
      </c>
      <c r="X2391" s="1" t="b">
        <f t="shared" si="302"/>
        <v>1</v>
      </c>
      <c r="Z2391" s="3">
        <f t="shared" si="303"/>
        <v>0</v>
      </c>
    </row>
    <row r="2392" spans="1:26" x14ac:dyDescent="0.2">
      <c r="A2392" s="25" t="s">
        <v>4998</v>
      </c>
      <c r="B2392" s="9" t="str">
        <f t="shared" si="298"/>
        <v>A6060</v>
      </c>
      <c r="C2392" s="30">
        <v>7360.25</v>
      </c>
      <c r="D2392" s="30">
        <v>15156.828</v>
      </c>
      <c r="E2392" s="32">
        <v>42522</v>
      </c>
      <c r="F2392" s="27" t="s">
        <v>3812</v>
      </c>
      <c r="G2392" s="34" t="s">
        <v>5538</v>
      </c>
      <c r="H2392" s="10" t="str">
        <f t="shared" si="299"/>
        <v>Post-calc.</v>
      </c>
      <c r="I2392" s="3">
        <f t="shared" si="296"/>
        <v>0</v>
      </c>
      <c r="M2392" s="7" t="s">
        <v>2420</v>
      </c>
      <c r="N2392" s="9" t="str">
        <f t="shared" si="297"/>
        <v>A8417</v>
      </c>
      <c r="O2392" s="3">
        <v>442.74299999999999</v>
      </c>
      <c r="P2392" s="3">
        <v>437.17500000000001</v>
      </c>
      <c r="Q2392" s="1" t="s">
        <v>8</v>
      </c>
      <c r="R2392" s="1" t="s">
        <v>9</v>
      </c>
      <c r="S2392" s="1" t="s">
        <v>10</v>
      </c>
      <c r="T2392" s="1" t="s">
        <v>1528</v>
      </c>
      <c r="V2392" s="19" t="str">
        <f t="shared" si="300"/>
        <v>Post-calc.</v>
      </c>
      <c r="W2392" s="1" t="str">
        <f t="shared" si="301"/>
        <v>Post-calc.</v>
      </c>
      <c r="X2392" s="1" t="b">
        <f t="shared" si="302"/>
        <v>1</v>
      </c>
      <c r="Z2392" s="3">
        <f t="shared" si="303"/>
        <v>0</v>
      </c>
    </row>
    <row r="2393" spans="1:26" x14ac:dyDescent="0.2">
      <c r="A2393" s="25" t="s">
        <v>4999</v>
      </c>
      <c r="B2393" s="9" t="str">
        <f t="shared" si="298"/>
        <v>A6061</v>
      </c>
      <c r="C2393" s="30">
        <v>294.41000000000003</v>
      </c>
      <c r="D2393" s="30">
        <v>510.2799</v>
      </c>
      <c r="E2393" s="32">
        <v>42522</v>
      </c>
      <c r="F2393" s="27" t="s">
        <v>3812</v>
      </c>
      <c r="G2393" s="34" t="s">
        <v>5538</v>
      </c>
      <c r="H2393" s="10" t="str">
        <f t="shared" si="299"/>
        <v>Post-calc.</v>
      </c>
      <c r="I2393" s="3">
        <f t="shared" si="296"/>
        <v>0</v>
      </c>
      <c r="M2393" s="7" t="s">
        <v>2421</v>
      </c>
      <c r="N2393" s="9" t="str">
        <f t="shared" si="297"/>
        <v>A8488</v>
      </c>
      <c r="O2393" s="3">
        <v>2356.42</v>
      </c>
      <c r="P2393" s="3">
        <v>2356.42</v>
      </c>
      <c r="Q2393" s="1" t="s">
        <v>14</v>
      </c>
      <c r="R2393" s="1" t="s">
        <v>9</v>
      </c>
      <c r="S2393" s="1" t="s">
        <v>10</v>
      </c>
      <c r="T2393" s="1" t="s">
        <v>798</v>
      </c>
      <c r="V2393" s="19" t="str">
        <f t="shared" si="300"/>
        <v>Pre-calc.</v>
      </c>
      <c r="W2393" s="1" t="str">
        <f t="shared" si="301"/>
        <v>Pre-calc.</v>
      </c>
      <c r="X2393" s="1" t="b">
        <f t="shared" si="302"/>
        <v>1</v>
      </c>
      <c r="Z2393" s="3">
        <f t="shared" si="303"/>
        <v>0</v>
      </c>
    </row>
    <row r="2394" spans="1:26" x14ac:dyDescent="0.2">
      <c r="A2394" s="25" t="s">
        <v>5000</v>
      </c>
      <c r="B2394" s="9" t="str">
        <f t="shared" si="298"/>
        <v>A6062</v>
      </c>
      <c r="C2394" s="30">
        <v>294.41000000000003</v>
      </c>
      <c r="D2394" s="30">
        <v>518.88239999999996</v>
      </c>
      <c r="E2394" s="32">
        <v>42522</v>
      </c>
      <c r="F2394" s="27" t="s">
        <v>3812</v>
      </c>
      <c r="G2394" s="34" t="s">
        <v>5538</v>
      </c>
      <c r="H2394" s="10" t="str">
        <f t="shared" si="299"/>
        <v>Post-calc.</v>
      </c>
      <c r="I2394" s="3">
        <f t="shared" si="296"/>
        <v>0</v>
      </c>
      <c r="M2394" s="7" t="s">
        <v>2422</v>
      </c>
      <c r="N2394" s="9" t="str">
        <f t="shared" si="297"/>
        <v>A8494</v>
      </c>
      <c r="O2394" s="3">
        <v>5400</v>
      </c>
      <c r="P2394" s="3">
        <v>5400</v>
      </c>
      <c r="Q2394" s="1" t="s">
        <v>14</v>
      </c>
      <c r="R2394" s="1" t="s">
        <v>9</v>
      </c>
      <c r="S2394" s="1" t="s">
        <v>10</v>
      </c>
      <c r="T2394" s="1" t="s">
        <v>798</v>
      </c>
      <c r="V2394" s="19" t="str">
        <f t="shared" si="300"/>
        <v>Pre-calc.</v>
      </c>
      <c r="W2394" s="1" t="str">
        <f t="shared" si="301"/>
        <v>Pre-calc.</v>
      </c>
      <c r="X2394" s="1" t="b">
        <f t="shared" si="302"/>
        <v>1</v>
      </c>
      <c r="Z2394" s="3">
        <f t="shared" si="303"/>
        <v>0</v>
      </c>
    </row>
    <row r="2395" spans="1:26" x14ac:dyDescent="0.2">
      <c r="A2395" s="25" t="s">
        <v>5001</v>
      </c>
      <c r="B2395" s="9" t="str">
        <f t="shared" si="298"/>
        <v>A6063</v>
      </c>
      <c r="C2395" s="30">
        <v>736.02499999999998</v>
      </c>
      <c r="D2395" s="30">
        <v>862.98339999999996</v>
      </c>
      <c r="E2395" s="32">
        <v>42522</v>
      </c>
      <c r="F2395" s="27" t="s">
        <v>3812</v>
      </c>
      <c r="G2395" s="34" t="s">
        <v>5538</v>
      </c>
      <c r="H2395" s="10" t="str">
        <f t="shared" si="299"/>
        <v>Post-calc.</v>
      </c>
      <c r="I2395" s="3">
        <f t="shared" si="296"/>
        <v>0</v>
      </c>
      <c r="M2395" s="7" t="s">
        <v>2423</v>
      </c>
      <c r="N2395" s="9" t="str">
        <f t="shared" si="297"/>
        <v>A8511</v>
      </c>
      <c r="O2395" s="3">
        <v>400</v>
      </c>
      <c r="P2395" s="3">
        <v>400</v>
      </c>
      <c r="Q2395" s="1" t="s">
        <v>14</v>
      </c>
      <c r="R2395" s="1" t="s">
        <v>9</v>
      </c>
      <c r="S2395" s="1" t="s">
        <v>10</v>
      </c>
      <c r="T2395" s="1" t="s">
        <v>69</v>
      </c>
      <c r="V2395" s="19" t="str">
        <f t="shared" si="300"/>
        <v>Pre-calc.</v>
      </c>
      <c r="W2395" s="1" t="str">
        <f t="shared" si="301"/>
        <v>Pre-calc.</v>
      </c>
      <c r="X2395" s="1" t="b">
        <f t="shared" si="302"/>
        <v>1</v>
      </c>
      <c r="Z2395" s="3">
        <f t="shared" si="303"/>
        <v>0</v>
      </c>
    </row>
    <row r="2396" spans="1:26" x14ac:dyDescent="0.2">
      <c r="A2396" s="25" t="s">
        <v>5002</v>
      </c>
      <c r="B2396" s="9" t="str">
        <f t="shared" si="298"/>
        <v>A6064</v>
      </c>
      <c r="C2396" s="30">
        <v>736.02499999999998</v>
      </c>
      <c r="D2396" s="30">
        <v>1447.4087999999999</v>
      </c>
      <c r="E2396" s="32">
        <v>42522</v>
      </c>
      <c r="F2396" s="27" t="s">
        <v>3812</v>
      </c>
      <c r="G2396" s="34" t="s">
        <v>5538</v>
      </c>
      <c r="H2396" s="10" t="str">
        <f t="shared" si="299"/>
        <v>Post-calc.</v>
      </c>
      <c r="I2396" s="3">
        <f t="shared" si="296"/>
        <v>0</v>
      </c>
      <c r="M2396" s="7" t="s">
        <v>2424</v>
      </c>
      <c r="N2396" s="9" t="str">
        <f t="shared" si="297"/>
        <v>A8512</v>
      </c>
      <c r="O2396" s="3">
        <v>3342.192</v>
      </c>
      <c r="P2396" s="3">
        <v>3342.192</v>
      </c>
      <c r="Q2396" s="1" t="s">
        <v>14</v>
      </c>
      <c r="R2396" s="1" t="s">
        <v>9</v>
      </c>
      <c r="S2396" s="1" t="s">
        <v>10</v>
      </c>
      <c r="T2396" s="1" t="s">
        <v>1446</v>
      </c>
      <c r="V2396" s="19" t="str">
        <f t="shared" si="300"/>
        <v>Pre-calc.</v>
      </c>
      <c r="W2396" s="1" t="str">
        <f t="shared" si="301"/>
        <v>Pre-calc.</v>
      </c>
      <c r="X2396" s="1" t="b">
        <f t="shared" si="302"/>
        <v>1</v>
      </c>
      <c r="Z2396" s="3">
        <f t="shared" si="303"/>
        <v>0</v>
      </c>
    </row>
    <row r="2397" spans="1:26" x14ac:dyDescent="0.2">
      <c r="A2397" s="25" t="s">
        <v>5003</v>
      </c>
      <c r="B2397" s="9" t="str">
        <f t="shared" si="298"/>
        <v>A6065</v>
      </c>
      <c r="C2397" s="30">
        <v>1999</v>
      </c>
      <c r="D2397" s="30">
        <v>1935</v>
      </c>
      <c r="E2397" s="32">
        <v>42523</v>
      </c>
      <c r="F2397" s="27" t="s">
        <v>2594</v>
      </c>
      <c r="G2397" s="34" t="s">
        <v>5539</v>
      </c>
      <c r="H2397" s="10" t="str">
        <f t="shared" si="299"/>
        <v>Post-calc.</v>
      </c>
      <c r="I2397" s="3">
        <f t="shared" si="296"/>
        <v>0</v>
      </c>
      <c r="M2397" s="7" t="s">
        <v>2425</v>
      </c>
      <c r="N2397" s="9" t="str">
        <f t="shared" si="297"/>
        <v>A8513</v>
      </c>
      <c r="O2397" s="3">
        <v>1713.7246</v>
      </c>
      <c r="P2397" s="3">
        <v>1713.7246</v>
      </c>
      <c r="Q2397" s="1" t="s">
        <v>14</v>
      </c>
      <c r="R2397" s="1" t="s">
        <v>9</v>
      </c>
      <c r="S2397" s="1" t="s">
        <v>10</v>
      </c>
      <c r="T2397" s="1" t="s">
        <v>1446</v>
      </c>
      <c r="V2397" s="19" t="str">
        <f t="shared" si="300"/>
        <v>Pre-calc.</v>
      </c>
      <c r="W2397" s="1" t="str">
        <f t="shared" si="301"/>
        <v>Pre-calc.</v>
      </c>
      <c r="X2397" s="1" t="b">
        <f t="shared" si="302"/>
        <v>1</v>
      </c>
      <c r="Z2397" s="3">
        <f t="shared" si="303"/>
        <v>0</v>
      </c>
    </row>
    <row r="2398" spans="1:26" x14ac:dyDescent="0.2">
      <c r="A2398" s="25" t="s">
        <v>5004</v>
      </c>
      <c r="B2398" s="9" t="str">
        <f t="shared" si="298"/>
        <v>A6169</v>
      </c>
      <c r="C2398" s="30">
        <v>1161.04</v>
      </c>
      <c r="D2398" s="30">
        <v>1161.04</v>
      </c>
      <c r="E2398" s="32">
        <v>42338</v>
      </c>
      <c r="F2398" s="27" t="s">
        <v>4269</v>
      </c>
      <c r="G2398" s="34" t="s">
        <v>5524</v>
      </c>
      <c r="H2398" s="10" t="str">
        <f t="shared" si="299"/>
        <v>Post-calc.</v>
      </c>
      <c r="I2398" s="3">
        <f t="shared" si="296"/>
        <v>0</v>
      </c>
      <c r="M2398" s="7" t="s">
        <v>2426</v>
      </c>
      <c r="N2398" s="9" t="str">
        <f t="shared" si="297"/>
        <v>A8514</v>
      </c>
      <c r="O2398" s="3">
        <v>1533.9145000000001</v>
      </c>
      <c r="P2398" s="3">
        <v>1533.9145000000001</v>
      </c>
      <c r="Q2398" s="1" t="s">
        <v>14</v>
      </c>
      <c r="R2398" s="1" t="s">
        <v>9</v>
      </c>
      <c r="S2398" s="1" t="s">
        <v>10</v>
      </c>
      <c r="T2398" s="1" t="s">
        <v>1446</v>
      </c>
      <c r="V2398" s="19" t="str">
        <f t="shared" si="300"/>
        <v>Pre-calc.</v>
      </c>
      <c r="W2398" s="1" t="str">
        <f t="shared" si="301"/>
        <v>Pre-calc.</v>
      </c>
      <c r="X2398" s="1" t="b">
        <f t="shared" si="302"/>
        <v>1</v>
      </c>
      <c r="Z2398" s="3">
        <f t="shared" si="303"/>
        <v>9.9999999974897946E-5</v>
      </c>
    </row>
    <row r="2399" spans="1:26" x14ac:dyDescent="0.2">
      <c r="A2399" s="25" t="s">
        <v>5005</v>
      </c>
      <c r="B2399" s="9" t="str">
        <f t="shared" si="298"/>
        <v>A6171</v>
      </c>
      <c r="C2399" s="30">
        <v>1036.92</v>
      </c>
      <c r="D2399" s="30">
        <v>1124.3499999999999</v>
      </c>
      <c r="E2399" s="32">
        <v>42521</v>
      </c>
      <c r="F2399" s="27" t="s">
        <v>2660</v>
      </c>
      <c r="G2399" s="34" t="s">
        <v>5531</v>
      </c>
      <c r="H2399" s="10" t="str">
        <f t="shared" si="299"/>
        <v>Post-calc.</v>
      </c>
      <c r="I2399" s="3">
        <f t="shared" si="296"/>
        <v>0</v>
      </c>
      <c r="M2399" s="7" t="s">
        <v>2427</v>
      </c>
      <c r="N2399" s="9" t="str">
        <f t="shared" si="297"/>
        <v>A8518</v>
      </c>
      <c r="O2399" s="3">
        <v>215.08940000000001</v>
      </c>
      <c r="P2399" s="3">
        <v>215.08940000000001</v>
      </c>
      <c r="Q2399" s="1" t="s">
        <v>14</v>
      </c>
      <c r="R2399" s="1" t="s">
        <v>9</v>
      </c>
      <c r="S2399" s="1" t="s">
        <v>10</v>
      </c>
      <c r="T2399" s="1" t="s">
        <v>1446</v>
      </c>
      <c r="V2399" s="19" t="str">
        <f t="shared" si="300"/>
        <v>Pre-calc.</v>
      </c>
      <c r="W2399" s="1" t="str">
        <f t="shared" si="301"/>
        <v>Pre-calc.</v>
      </c>
      <c r="X2399" s="1" t="b">
        <f t="shared" si="302"/>
        <v>1</v>
      </c>
      <c r="Z2399" s="3">
        <f t="shared" si="303"/>
        <v>0</v>
      </c>
    </row>
    <row r="2400" spans="1:26" x14ac:dyDescent="0.2">
      <c r="A2400" s="25" t="s">
        <v>5006</v>
      </c>
      <c r="B2400" s="9" t="str">
        <f t="shared" si="298"/>
        <v>A6175</v>
      </c>
      <c r="C2400" s="30">
        <v>2190</v>
      </c>
      <c r="D2400" s="30">
        <v>3974.7</v>
      </c>
      <c r="E2400" s="32">
        <v>42521</v>
      </c>
      <c r="F2400" s="27" t="s">
        <v>2660</v>
      </c>
      <c r="G2400" s="34" t="s">
        <v>5534</v>
      </c>
      <c r="H2400" s="10" t="str">
        <f t="shared" si="299"/>
        <v>Post-calc.</v>
      </c>
      <c r="I2400" s="3">
        <f t="shared" si="296"/>
        <v>0</v>
      </c>
      <c r="M2400" s="7" t="s">
        <v>2428</v>
      </c>
      <c r="N2400" s="9" t="str">
        <f t="shared" si="297"/>
        <v>A8520</v>
      </c>
      <c r="O2400" s="3">
        <v>3040.6869000000002</v>
      </c>
      <c r="P2400" s="3">
        <v>3040.6869000000002</v>
      </c>
      <c r="Q2400" s="1" t="s">
        <v>14</v>
      </c>
      <c r="R2400" s="1" t="s">
        <v>9</v>
      </c>
      <c r="S2400" s="1" t="s">
        <v>10</v>
      </c>
      <c r="T2400" s="1" t="s">
        <v>1446</v>
      </c>
      <c r="V2400" s="19" t="str">
        <f t="shared" si="300"/>
        <v>Pre-calc.</v>
      </c>
      <c r="W2400" s="1" t="str">
        <f t="shared" si="301"/>
        <v>Pre-calc.</v>
      </c>
      <c r="X2400" s="1" t="b">
        <f t="shared" si="302"/>
        <v>1</v>
      </c>
      <c r="Z2400" s="3">
        <f t="shared" si="303"/>
        <v>0</v>
      </c>
    </row>
    <row r="2401" spans="1:26" x14ac:dyDescent="0.2">
      <c r="A2401" s="25" t="s">
        <v>5007</v>
      </c>
      <c r="B2401" s="9" t="str">
        <f t="shared" si="298"/>
        <v>A6193</v>
      </c>
      <c r="C2401" s="30">
        <v>737.56799999999998</v>
      </c>
      <c r="D2401" s="30">
        <v>734.976</v>
      </c>
      <c r="E2401" s="32"/>
      <c r="F2401" s="27" t="s">
        <v>1446</v>
      </c>
      <c r="G2401" s="34" t="s">
        <v>5527</v>
      </c>
      <c r="H2401" s="10" t="str">
        <f t="shared" si="299"/>
        <v>Pre-calc.</v>
      </c>
      <c r="I2401" s="3">
        <f t="shared" si="296"/>
        <v>0</v>
      </c>
      <c r="M2401" s="7" t="s">
        <v>2429</v>
      </c>
      <c r="N2401" s="9" t="str">
        <f t="shared" si="297"/>
        <v>A8525</v>
      </c>
      <c r="O2401" s="3">
        <v>4395.5998</v>
      </c>
      <c r="P2401" s="3">
        <v>4395.5998</v>
      </c>
      <c r="Q2401" s="1" t="s">
        <v>14</v>
      </c>
      <c r="R2401" s="1" t="s">
        <v>9</v>
      </c>
      <c r="S2401" s="1" t="s">
        <v>10</v>
      </c>
      <c r="T2401" s="1" t="s">
        <v>69</v>
      </c>
      <c r="V2401" s="19" t="str">
        <f t="shared" si="300"/>
        <v>Pre-calc.</v>
      </c>
      <c r="W2401" s="1" t="str">
        <f t="shared" si="301"/>
        <v>Pre-calc.</v>
      </c>
      <c r="X2401" s="1" t="b">
        <f t="shared" si="302"/>
        <v>1</v>
      </c>
      <c r="Z2401" s="3">
        <f t="shared" si="303"/>
        <v>0</v>
      </c>
    </row>
    <row r="2402" spans="1:26" x14ac:dyDescent="0.2">
      <c r="A2402" s="25" t="s">
        <v>5008</v>
      </c>
      <c r="B2402" s="9" t="str">
        <f t="shared" si="298"/>
        <v>A6194</v>
      </c>
      <c r="C2402" s="30">
        <v>966.42</v>
      </c>
      <c r="D2402" s="30">
        <v>1021.86</v>
      </c>
      <c r="E2402" s="32">
        <v>42348</v>
      </c>
      <c r="F2402" s="27" t="s">
        <v>4164</v>
      </c>
      <c r="G2402" s="34" t="s">
        <v>5522</v>
      </c>
      <c r="H2402" s="10" t="str">
        <f t="shared" si="299"/>
        <v>Post-calc.</v>
      </c>
      <c r="I2402" s="3">
        <f t="shared" si="296"/>
        <v>0</v>
      </c>
      <c r="M2402" s="7" t="s">
        <v>2430</v>
      </c>
      <c r="N2402" s="9" t="str">
        <f t="shared" si="297"/>
        <v>A8527</v>
      </c>
      <c r="O2402" s="3">
        <v>199.87100000000001</v>
      </c>
      <c r="P2402" s="3">
        <v>199.87100000000001</v>
      </c>
      <c r="Q2402" s="1" t="s">
        <v>14</v>
      </c>
      <c r="R2402" s="1" t="s">
        <v>9</v>
      </c>
      <c r="S2402" s="1" t="s">
        <v>10</v>
      </c>
      <c r="T2402" s="1" t="s">
        <v>798</v>
      </c>
      <c r="V2402" s="19" t="str">
        <f t="shared" si="300"/>
        <v>Pre-calc.</v>
      </c>
      <c r="W2402" s="1" t="str">
        <f t="shared" si="301"/>
        <v>Pre-calc.</v>
      </c>
      <c r="X2402" s="1" t="b">
        <f t="shared" si="302"/>
        <v>1</v>
      </c>
      <c r="Z2402" s="3">
        <f t="shared" si="303"/>
        <v>0</v>
      </c>
    </row>
    <row r="2403" spans="1:26" x14ac:dyDescent="0.2">
      <c r="A2403" s="25" t="s">
        <v>5009</v>
      </c>
      <c r="B2403" s="9" t="str">
        <f t="shared" si="298"/>
        <v>A6195</v>
      </c>
      <c r="C2403" s="30">
        <v>1469.2545</v>
      </c>
      <c r="D2403" s="30">
        <v>1498.6161</v>
      </c>
      <c r="E2403" s="32"/>
      <c r="F2403" s="27" t="s">
        <v>1446</v>
      </c>
      <c r="G2403" s="34" t="s">
        <v>5527</v>
      </c>
      <c r="H2403" s="10" t="str">
        <f t="shared" si="299"/>
        <v>Pre-calc.</v>
      </c>
      <c r="I2403" s="3">
        <f t="shared" si="296"/>
        <v>0</v>
      </c>
      <c r="M2403" s="7" t="s">
        <v>2431</v>
      </c>
      <c r="N2403" s="9" t="str">
        <f t="shared" si="297"/>
        <v>A8530</v>
      </c>
      <c r="O2403" s="3">
        <v>9000</v>
      </c>
      <c r="P2403" s="3">
        <v>9000</v>
      </c>
      <c r="Q2403" s="1" t="s">
        <v>14</v>
      </c>
      <c r="R2403" s="1" t="s">
        <v>9</v>
      </c>
      <c r="S2403" s="1" t="s">
        <v>10</v>
      </c>
      <c r="T2403" s="1" t="s">
        <v>69</v>
      </c>
      <c r="V2403" s="19" t="str">
        <f t="shared" si="300"/>
        <v>Pre-calc.</v>
      </c>
      <c r="W2403" s="1" t="str">
        <f t="shared" si="301"/>
        <v>Pre-calc.</v>
      </c>
      <c r="X2403" s="1" t="b">
        <f t="shared" si="302"/>
        <v>1</v>
      </c>
      <c r="Z2403" s="3">
        <f t="shared" si="303"/>
        <v>0</v>
      </c>
    </row>
    <row r="2404" spans="1:26" x14ac:dyDescent="0.2">
      <c r="A2404" s="25" t="s">
        <v>5010</v>
      </c>
      <c r="B2404" s="9" t="str">
        <f t="shared" si="298"/>
        <v>A6198</v>
      </c>
      <c r="C2404" s="30">
        <v>2124.8000000000002</v>
      </c>
      <c r="D2404" s="30">
        <v>0</v>
      </c>
      <c r="E2404" s="32"/>
      <c r="F2404" s="27" t="s">
        <v>2660</v>
      </c>
      <c r="G2404" s="34" t="s">
        <v>5531</v>
      </c>
      <c r="H2404" s="10" t="str">
        <f t="shared" si="299"/>
        <v>Pre-calc.</v>
      </c>
      <c r="I2404" s="3">
        <f t="shared" si="296"/>
        <v>0</v>
      </c>
      <c r="M2404" s="7" t="s">
        <v>2432</v>
      </c>
      <c r="N2404" s="9" t="str">
        <f t="shared" si="297"/>
        <v>A8531</v>
      </c>
      <c r="O2404" s="3">
        <v>341.86</v>
      </c>
      <c r="P2404" s="3">
        <v>338.34</v>
      </c>
      <c r="Q2404" s="1" t="s">
        <v>8</v>
      </c>
      <c r="R2404" s="1" t="s">
        <v>9</v>
      </c>
      <c r="S2404" s="1" t="s">
        <v>10</v>
      </c>
      <c r="T2404" s="1" t="s">
        <v>1466</v>
      </c>
      <c r="V2404" s="19" t="str">
        <f t="shared" si="300"/>
        <v>Post-calc.</v>
      </c>
      <c r="W2404" s="1" t="str">
        <f t="shared" si="301"/>
        <v>Post-calc.</v>
      </c>
      <c r="X2404" s="1" t="b">
        <f t="shared" si="302"/>
        <v>1</v>
      </c>
      <c r="Z2404" s="3">
        <f t="shared" si="303"/>
        <v>0</v>
      </c>
    </row>
    <row r="2405" spans="1:26" x14ac:dyDescent="0.2">
      <c r="A2405" s="25" t="s">
        <v>5011</v>
      </c>
      <c r="B2405" s="9" t="str">
        <f t="shared" si="298"/>
        <v>A6212</v>
      </c>
      <c r="C2405" s="30">
        <v>256.61</v>
      </c>
      <c r="D2405" s="30">
        <v>256.6071</v>
      </c>
      <c r="E2405" s="32">
        <v>42353</v>
      </c>
      <c r="F2405" s="27" t="s">
        <v>4331</v>
      </c>
      <c r="G2405" s="34" t="s">
        <v>5526</v>
      </c>
      <c r="H2405" s="10" t="str">
        <f t="shared" si="299"/>
        <v>Post-calc.</v>
      </c>
      <c r="I2405" s="3">
        <f t="shared" si="296"/>
        <v>0</v>
      </c>
      <c r="M2405" s="7" t="s">
        <v>2433</v>
      </c>
      <c r="N2405" s="9" t="str">
        <f t="shared" si="297"/>
        <v>A8532</v>
      </c>
      <c r="O2405" s="3">
        <v>170.93</v>
      </c>
      <c r="P2405" s="3">
        <v>169.17</v>
      </c>
      <c r="Q2405" s="1" t="s">
        <v>8</v>
      </c>
      <c r="R2405" s="1" t="s">
        <v>9</v>
      </c>
      <c r="S2405" s="1" t="s">
        <v>10</v>
      </c>
      <c r="T2405" s="1" t="s">
        <v>1466</v>
      </c>
      <c r="V2405" s="19" t="str">
        <f t="shared" si="300"/>
        <v>Post-calc.</v>
      </c>
      <c r="W2405" s="1" t="str">
        <f t="shared" si="301"/>
        <v>Post-calc.</v>
      </c>
      <c r="X2405" s="1" t="b">
        <f t="shared" si="302"/>
        <v>1</v>
      </c>
      <c r="Z2405" s="3">
        <f t="shared" si="303"/>
        <v>0</v>
      </c>
    </row>
    <row r="2406" spans="1:26" x14ac:dyDescent="0.2">
      <c r="A2406" s="25" t="s">
        <v>5012</v>
      </c>
      <c r="B2406" s="9" t="str">
        <f t="shared" si="298"/>
        <v>A6219</v>
      </c>
      <c r="C2406" s="30">
        <v>1750</v>
      </c>
      <c r="D2406" s="30">
        <v>1750</v>
      </c>
      <c r="E2406" s="32">
        <v>42346</v>
      </c>
      <c r="F2406" s="27" t="s">
        <v>4164</v>
      </c>
      <c r="G2406" s="34" t="s">
        <v>5522</v>
      </c>
      <c r="H2406" s="10" t="str">
        <f t="shared" si="299"/>
        <v>Post-calc.</v>
      </c>
      <c r="I2406" s="3">
        <f t="shared" si="296"/>
        <v>0</v>
      </c>
      <c r="M2406" s="7" t="s">
        <v>2434</v>
      </c>
      <c r="N2406" s="9" t="str">
        <f t="shared" si="297"/>
        <v>A8533</v>
      </c>
      <c r="O2406" s="3">
        <v>290.73200000000003</v>
      </c>
      <c r="P2406" s="3">
        <v>287.916</v>
      </c>
      <c r="Q2406" s="1" t="s">
        <v>8</v>
      </c>
      <c r="R2406" s="1" t="s">
        <v>9</v>
      </c>
      <c r="S2406" s="1" t="s">
        <v>10</v>
      </c>
      <c r="T2406" s="1" t="s">
        <v>1466</v>
      </c>
      <c r="V2406" s="19" t="str">
        <f t="shared" si="300"/>
        <v>Post-calc.</v>
      </c>
      <c r="W2406" s="1" t="str">
        <f t="shared" si="301"/>
        <v>Post-calc.</v>
      </c>
      <c r="X2406" s="1" t="b">
        <f t="shared" si="302"/>
        <v>1</v>
      </c>
      <c r="Z2406" s="3">
        <f t="shared" si="303"/>
        <v>0</v>
      </c>
    </row>
    <row r="2407" spans="1:26" x14ac:dyDescent="0.2">
      <c r="A2407" s="25" t="s">
        <v>5013</v>
      </c>
      <c r="B2407" s="9" t="str">
        <f t="shared" si="298"/>
        <v>A6224</v>
      </c>
      <c r="C2407" s="30">
        <v>92.1858</v>
      </c>
      <c r="D2407" s="30">
        <v>0</v>
      </c>
      <c r="E2407" s="32"/>
      <c r="F2407" s="27" t="s">
        <v>2660</v>
      </c>
      <c r="G2407" s="34" t="s">
        <v>5531</v>
      </c>
      <c r="H2407" s="10" t="str">
        <f t="shared" si="299"/>
        <v>Pre-calc.</v>
      </c>
      <c r="I2407" s="3">
        <f t="shared" si="296"/>
        <v>0</v>
      </c>
      <c r="M2407" s="7" t="s">
        <v>2435</v>
      </c>
      <c r="N2407" s="9" t="str">
        <f t="shared" si="297"/>
        <v>A8534</v>
      </c>
      <c r="O2407" s="3">
        <v>214.04</v>
      </c>
      <c r="P2407" s="3">
        <v>212.28</v>
      </c>
      <c r="Q2407" s="1" t="s">
        <v>8</v>
      </c>
      <c r="R2407" s="1" t="s">
        <v>9</v>
      </c>
      <c r="S2407" s="1" t="s">
        <v>10</v>
      </c>
      <c r="T2407" s="1" t="s">
        <v>1466</v>
      </c>
      <c r="V2407" s="19" t="str">
        <f t="shared" si="300"/>
        <v>Post-calc.</v>
      </c>
      <c r="W2407" s="1" t="str">
        <f t="shared" si="301"/>
        <v>Post-calc.</v>
      </c>
      <c r="X2407" s="1" t="b">
        <f t="shared" si="302"/>
        <v>1</v>
      </c>
      <c r="Z2407" s="3">
        <f t="shared" si="303"/>
        <v>0</v>
      </c>
    </row>
    <row r="2408" spans="1:26" x14ac:dyDescent="0.2">
      <c r="A2408" s="25" t="s">
        <v>5014</v>
      </c>
      <c r="B2408" s="9" t="str">
        <f t="shared" si="298"/>
        <v>A6226</v>
      </c>
      <c r="C2408" s="30">
        <v>798</v>
      </c>
      <c r="D2408" s="30">
        <v>798</v>
      </c>
      <c r="E2408" s="32">
        <v>42344</v>
      </c>
      <c r="F2408" s="27" t="s">
        <v>4237</v>
      </c>
      <c r="G2408" s="34" t="s">
        <v>5523</v>
      </c>
      <c r="H2408" s="10" t="str">
        <f t="shared" si="299"/>
        <v>Post-calc.</v>
      </c>
      <c r="I2408" s="3">
        <f t="shared" si="296"/>
        <v>0</v>
      </c>
      <c r="M2408" s="7" t="s">
        <v>2436</v>
      </c>
      <c r="N2408" s="9" t="str">
        <f t="shared" si="297"/>
        <v>A8535</v>
      </c>
      <c r="O2408" s="3">
        <v>444.11599999999999</v>
      </c>
      <c r="P2408" s="3">
        <v>444.11599999999999</v>
      </c>
      <c r="Q2408" s="1" t="s">
        <v>8</v>
      </c>
      <c r="R2408" s="1" t="s">
        <v>9</v>
      </c>
      <c r="S2408" s="1" t="s">
        <v>10</v>
      </c>
      <c r="T2408" s="1" t="s">
        <v>1466</v>
      </c>
      <c r="V2408" s="19" t="str">
        <f t="shared" si="300"/>
        <v>Post-calc.</v>
      </c>
      <c r="W2408" s="1" t="str">
        <f t="shared" si="301"/>
        <v>Post-calc.</v>
      </c>
      <c r="X2408" s="1" t="b">
        <f t="shared" si="302"/>
        <v>1</v>
      </c>
      <c r="Z2408" s="3">
        <f t="shared" si="303"/>
        <v>0</v>
      </c>
    </row>
    <row r="2409" spans="1:26" x14ac:dyDescent="0.2">
      <c r="A2409" s="25" t="s">
        <v>5015</v>
      </c>
      <c r="B2409" s="9" t="str">
        <f t="shared" si="298"/>
        <v>A6227</v>
      </c>
      <c r="C2409" s="30">
        <v>1184.5</v>
      </c>
      <c r="D2409" s="30">
        <v>1184.5</v>
      </c>
      <c r="E2409" s="32">
        <v>42341</v>
      </c>
      <c r="F2409" s="27" t="s">
        <v>4237</v>
      </c>
      <c r="G2409" s="34" t="s">
        <v>5523</v>
      </c>
      <c r="H2409" s="10" t="str">
        <f t="shared" si="299"/>
        <v>Post-calc.</v>
      </c>
      <c r="I2409" s="3">
        <f t="shared" si="296"/>
        <v>0</v>
      </c>
      <c r="M2409" s="7" t="s">
        <v>2437</v>
      </c>
      <c r="N2409" s="9" t="str">
        <f t="shared" si="297"/>
        <v>A8536</v>
      </c>
      <c r="O2409" s="3">
        <v>145.36600000000001</v>
      </c>
      <c r="P2409" s="3">
        <v>145.36600000000001</v>
      </c>
      <c r="Q2409" s="1" t="s">
        <v>8</v>
      </c>
      <c r="R2409" s="1" t="s">
        <v>9</v>
      </c>
      <c r="S2409" s="1" t="s">
        <v>10</v>
      </c>
      <c r="T2409" s="1" t="s">
        <v>1466</v>
      </c>
      <c r="V2409" s="19" t="str">
        <f t="shared" si="300"/>
        <v>Post-calc.</v>
      </c>
      <c r="W2409" s="1" t="str">
        <f t="shared" si="301"/>
        <v>Post-calc.</v>
      </c>
      <c r="X2409" s="1" t="b">
        <f t="shared" si="302"/>
        <v>1</v>
      </c>
      <c r="Z2409" s="3">
        <f t="shared" si="303"/>
        <v>0</v>
      </c>
    </row>
    <row r="2410" spans="1:26" x14ac:dyDescent="0.2">
      <c r="A2410" s="25" t="s">
        <v>5016</v>
      </c>
      <c r="B2410" s="9" t="str">
        <f t="shared" si="298"/>
        <v>A6236</v>
      </c>
      <c r="C2410" s="30">
        <v>3176.32</v>
      </c>
      <c r="D2410" s="30">
        <v>0</v>
      </c>
      <c r="E2410" s="32"/>
      <c r="F2410" s="27" t="s">
        <v>2660</v>
      </c>
      <c r="G2410" s="34" t="s">
        <v>5531</v>
      </c>
      <c r="H2410" s="10" t="str">
        <f t="shared" si="299"/>
        <v>Pre-calc.</v>
      </c>
      <c r="I2410" s="3">
        <f t="shared" si="296"/>
        <v>0</v>
      </c>
      <c r="M2410" s="7" t="s">
        <v>2438</v>
      </c>
      <c r="N2410" s="9" t="str">
        <f t="shared" si="297"/>
        <v>A8537</v>
      </c>
      <c r="O2410" s="3">
        <v>214.04</v>
      </c>
      <c r="P2410" s="3">
        <v>214.04</v>
      </c>
      <c r="Q2410" s="1" t="s">
        <v>8</v>
      </c>
      <c r="R2410" s="1" t="s">
        <v>9</v>
      </c>
      <c r="S2410" s="1" t="s">
        <v>10</v>
      </c>
      <c r="T2410" s="1" t="s">
        <v>1466</v>
      </c>
      <c r="V2410" s="19" t="str">
        <f t="shared" si="300"/>
        <v>Post-calc.</v>
      </c>
      <c r="W2410" s="1" t="str">
        <f t="shared" si="301"/>
        <v>Post-calc.</v>
      </c>
      <c r="X2410" s="1" t="b">
        <f t="shared" si="302"/>
        <v>1</v>
      </c>
      <c r="Z2410" s="3">
        <f t="shared" si="303"/>
        <v>0</v>
      </c>
    </row>
    <row r="2411" spans="1:26" x14ac:dyDescent="0.2">
      <c r="A2411" s="25" t="s">
        <v>5017</v>
      </c>
      <c r="B2411" s="9" t="str">
        <f t="shared" si="298"/>
        <v>A6237</v>
      </c>
      <c r="C2411" s="30">
        <v>7271.2</v>
      </c>
      <c r="D2411" s="30">
        <v>9419.7000000000007</v>
      </c>
      <c r="E2411" s="32">
        <v>42521</v>
      </c>
      <c r="F2411" s="27" t="s">
        <v>2660</v>
      </c>
      <c r="G2411" s="34" t="s">
        <v>5531</v>
      </c>
      <c r="H2411" s="10" t="str">
        <f t="shared" si="299"/>
        <v>Post-calc.</v>
      </c>
      <c r="I2411" s="3">
        <f t="shared" si="296"/>
        <v>0</v>
      </c>
      <c r="M2411" s="7" t="s">
        <v>2439</v>
      </c>
      <c r="N2411" s="9" t="str">
        <f t="shared" si="297"/>
        <v>A8539</v>
      </c>
      <c r="O2411" s="3">
        <v>293.67899999999997</v>
      </c>
      <c r="P2411" s="3">
        <v>298.46699999999998</v>
      </c>
      <c r="Q2411" s="1" t="s">
        <v>8</v>
      </c>
      <c r="R2411" s="1" t="s">
        <v>9</v>
      </c>
      <c r="S2411" s="1" t="s">
        <v>10</v>
      </c>
      <c r="T2411" s="1" t="s">
        <v>1466</v>
      </c>
      <c r="V2411" s="19" t="str">
        <f t="shared" si="300"/>
        <v>Post-calc.</v>
      </c>
      <c r="W2411" s="1" t="str">
        <f t="shared" si="301"/>
        <v>Post-calc.</v>
      </c>
      <c r="X2411" s="1" t="b">
        <f t="shared" si="302"/>
        <v>1</v>
      </c>
      <c r="Z2411" s="3">
        <f t="shared" si="303"/>
        <v>0</v>
      </c>
    </row>
    <row r="2412" spans="1:26" x14ac:dyDescent="0.2">
      <c r="A2412" s="25" t="s">
        <v>5018</v>
      </c>
      <c r="B2412" s="9" t="str">
        <f t="shared" si="298"/>
        <v>A6241</v>
      </c>
      <c r="C2412" s="30">
        <v>10941.53</v>
      </c>
      <c r="D2412" s="30">
        <v>7012</v>
      </c>
      <c r="E2412" s="32">
        <v>42521</v>
      </c>
      <c r="F2412" s="27" t="s">
        <v>2660</v>
      </c>
      <c r="G2412" s="34" t="s">
        <v>5531</v>
      </c>
      <c r="H2412" s="10" t="str">
        <f t="shared" si="299"/>
        <v>Post-calc.</v>
      </c>
      <c r="I2412" s="3">
        <f t="shared" si="296"/>
        <v>0</v>
      </c>
      <c r="M2412" s="7" t="s">
        <v>2440</v>
      </c>
      <c r="N2412" s="9" t="str">
        <f t="shared" si="297"/>
        <v>A8541</v>
      </c>
      <c r="O2412" s="3">
        <v>37.321800000000003</v>
      </c>
      <c r="P2412" s="3">
        <v>37.431600000000003</v>
      </c>
      <c r="Q2412" s="1" t="s">
        <v>8</v>
      </c>
      <c r="R2412" s="1" t="s">
        <v>9</v>
      </c>
      <c r="S2412" s="1" t="s">
        <v>10</v>
      </c>
      <c r="T2412" s="1" t="s">
        <v>1466</v>
      </c>
      <c r="V2412" s="19" t="str">
        <f t="shared" si="300"/>
        <v>Post-calc.</v>
      </c>
      <c r="W2412" s="1" t="str">
        <f t="shared" si="301"/>
        <v>Post-calc.</v>
      </c>
      <c r="X2412" s="1" t="b">
        <f t="shared" si="302"/>
        <v>1</v>
      </c>
      <c r="Z2412" s="3">
        <f t="shared" si="303"/>
        <v>0</v>
      </c>
    </row>
    <row r="2413" spans="1:26" x14ac:dyDescent="0.2">
      <c r="A2413" s="25" t="s">
        <v>5019</v>
      </c>
      <c r="B2413" s="9" t="str">
        <f t="shared" si="298"/>
        <v>A6243</v>
      </c>
      <c r="C2413" s="30">
        <v>732.0163</v>
      </c>
      <c r="D2413" s="30">
        <v>522.20000000000005</v>
      </c>
      <c r="E2413" s="32">
        <v>42387</v>
      </c>
      <c r="F2413" s="27" t="s">
        <v>4269</v>
      </c>
      <c r="G2413" s="34" t="s">
        <v>5524</v>
      </c>
      <c r="H2413" s="10" t="str">
        <f t="shared" si="299"/>
        <v>Post-calc.</v>
      </c>
      <c r="I2413" s="3">
        <f t="shared" si="296"/>
        <v>0</v>
      </c>
      <c r="M2413" s="7" t="s">
        <v>2441</v>
      </c>
      <c r="N2413" s="9" t="str">
        <f t="shared" si="297"/>
        <v>A8544</v>
      </c>
      <c r="O2413" s="3">
        <v>44.499600000000001</v>
      </c>
      <c r="P2413" s="3">
        <v>44.499600000000001</v>
      </c>
      <c r="Q2413" s="1" t="s">
        <v>8</v>
      </c>
      <c r="R2413" s="1" t="s">
        <v>9</v>
      </c>
      <c r="S2413" s="1" t="s">
        <v>10</v>
      </c>
      <c r="T2413" s="1" t="s">
        <v>1466</v>
      </c>
      <c r="V2413" s="19" t="str">
        <f t="shared" si="300"/>
        <v>Post-calc.</v>
      </c>
      <c r="W2413" s="1" t="str">
        <f t="shared" si="301"/>
        <v>Post-calc.</v>
      </c>
      <c r="X2413" s="1" t="b">
        <f t="shared" si="302"/>
        <v>1</v>
      </c>
      <c r="Z2413" s="3">
        <f t="shared" si="303"/>
        <v>0</v>
      </c>
    </row>
    <row r="2414" spans="1:26" x14ac:dyDescent="0.2">
      <c r="A2414" s="25" t="s">
        <v>5020</v>
      </c>
      <c r="B2414" s="9" t="str">
        <f t="shared" si="298"/>
        <v>A6260</v>
      </c>
      <c r="C2414" s="30">
        <v>5251</v>
      </c>
      <c r="D2414" s="30">
        <v>12345.5</v>
      </c>
      <c r="E2414" s="32">
        <v>42521</v>
      </c>
      <c r="F2414" s="27" t="s">
        <v>2660</v>
      </c>
      <c r="G2414" s="34" t="s">
        <v>5531</v>
      </c>
      <c r="H2414" s="10" t="str">
        <f t="shared" si="299"/>
        <v>Post-calc.</v>
      </c>
      <c r="I2414" s="3">
        <f t="shared" si="296"/>
        <v>0</v>
      </c>
      <c r="M2414" s="7" t="s">
        <v>2442</v>
      </c>
      <c r="N2414" s="9" t="str">
        <f t="shared" si="297"/>
        <v>A8549</v>
      </c>
      <c r="O2414" s="3">
        <v>199.9</v>
      </c>
      <c r="P2414" s="3">
        <v>199.9</v>
      </c>
      <c r="Q2414" s="1" t="s">
        <v>14</v>
      </c>
      <c r="R2414" s="1" t="s">
        <v>9</v>
      </c>
      <c r="S2414" s="1" t="s">
        <v>10</v>
      </c>
      <c r="T2414" s="1" t="s">
        <v>69</v>
      </c>
      <c r="V2414" s="19" t="str">
        <f t="shared" si="300"/>
        <v>Pre-calc.</v>
      </c>
      <c r="W2414" s="1" t="str">
        <f t="shared" si="301"/>
        <v>Pre-calc.</v>
      </c>
      <c r="X2414" s="1" t="b">
        <f t="shared" si="302"/>
        <v>1</v>
      </c>
      <c r="Z2414" s="3">
        <f t="shared" si="303"/>
        <v>0</v>
      </c>
    </row>
    <row r="2415" spans="1:26" x14ac:dyDescent="0.2">
      <c r="A2415" s="25" t="s">
        <v>5021</v>
      </c>
      <c r="B2415" s="9" t="str">
        <f t="shared" si="298"/>
        <v>A6264</v>
      </c>
      <c r="C2415" s="30">
        <v>2173.87</v>
      </c>
      <c r="D2415" s="30">
        <v>0</v>
      </c>
      <c r="E2415" s="32"/>
      <c r="F2415" s="27" t="s">
        <v>2660</v>
      </c>
      <c r="G2415" s="34" t="s">
        <v>5531</v>
      </c>
      <c r="H2415" s="10" t="str">
        <f t="shared" si="299"/>
        <v>Pre-calc.</v>
      </c>
      <c r="I2415" s="3">
        <f t="shared" si="296"/>
        <v>0</v>
      </c>
      <c r="M2415" s="7" t="s">
        <v>2443</v>
      </c>
      <c r="N2415" s="9" t="str">
        <f t="shared" si="297"/>
        <v>A8581</v>
      </c>
      <c r="O2415" s="3">
        <v>325.33800000000002</v>
      </c>
      <c r="P2415" s="3">
        <v>325.33800000000002</v>
      </c>
      <c r="Q2415" s="1" t="s">
        <v>14</v>
      </c>
      <c r="R2415" s="1" t="s">
        <v>9</v>
      </c>
      <c r="S2415" s="1" t="s">
        <v>10</v>
      </c>
      <c r="T2415" s="1" t="s">
        <v>1446</v>
      </c>
      <c r="V2415" s="19" t="str">
        <f t="shared" si="300"/>
        <v>Pre-calc.</v>
      </c>
      <c r="W2415" s="1" t="str">
        <f t="shared" si="301"/>
        <v>Pre-calc.</v>
      </c>
      <c r="X2415" s="1" t="b">
        <f t="shared" si="302"/>
        <v>1</v>
      </c>
      <c r="Z2415" s="3">
        <f t="shared" si="303"/>
        <v>0</v>
      </c>
    </row>
    <row r="2416" spans="1:26" x14ac:dyDescent="0.2">
      <c r="A2416" s="25" t="s">
        <v>5022</v>
      </c>
      <c r="B2416" s="9" t="str">
        <f t="shared" si="298"/>
        <v>A6266</v>
      </c>
      <c r="C2416" s="30">
        <v>3098.46</v>
      </c>
      <c r="D2416" s="30">
        <v>3091.59</v>
      </c>
      <c r="E2416" s="32">
        <v>42355</v>
      </c>
      <c r="F2416" s="27" t="s">
        <v>4269</v>
      </c>
      <c r="G2416" s="34" t="s">
        <v>5524</v>
      </c>
      <c r="H2416" s="10" t="str">
        <f t="shared" si="299"/>
        <v>Post-calc.</v>
      </c>
      <c r="I2416" s="3">
        <f t="shared" si="296"/>
        <v>0</v>
      </c>
      <c r="M2416" s="7" t="s">
        <v>2444</v>
      </c>
      <c r="N2416" s="9" t="str">
        <f t="shared" si="297"/>
        <v>A8584</v>
      </c>
      <c r="O2416" s="3">
        <v>864.88930000000005</v>
      </c>
      <c r="P2416" s="3">
        <v>864.88930000000005</v>
      </c>
      <c r="Q2416" s="1" t="s">
        <v>14</v>
      </c>
      <c r="R2416" s="1" t="s">
        <v>9</v>
      </c>
      <c r="S2416" s="1" t="s">
        <v>10</v>
      </c>
      <c r="T2416" s="1" t="s">
        <v>1446</v>
      </c>
      <c r="V2416" s="19" t="str">
        <f t="shared" si="300"/>
        <v>Pre-calc.</v>
      </c>
      <c r="W2416" s="1" t="str">
        <f t="shared" si="301"/>
        <v>Pre-calc.</v>
      </c>
      <c r="X2416" s="1" t="b">
        <f t="shared" si="302"/>
        <v>1</v>
      </c>
      <c r="Z2416" s="3">
        <f t="shared" si="303"/>
        <v>0</v>
      </c>
    </row>
    <row r="2417" spans="1:26" x14ac:dyDescent="0.2">
      <c r="A2417" s="25" t="s">
        <v>5023</v>
      </c>
      <c r="B2417" s="9" t="str">
        <f>+LEFT(A2417,5)</f>
        <v>A6269</v>
      </c>
      <c r="C2417" s="30">
        <v>13994.47</v>
      </c>
      <c r="D2417" s="30">
        <v>10586.65</v>
      </c>
      <c r="E2417" s="32">
        <v>42541</v>
      </c>
      <c r="F2417" s="27" t="s">
        <v>4269</v>
      </c>
      <c r="G2417" s="34" t="s">
        <v>5524</v>
      </c>
      <c r="H2417" s="10" t="str">
        <f t="shared" si="299"/>
        <v>Post-calc.</v>
      </c>
      <c r="I2417" s="23" t="e">
        <f t="shared" si="296"/>
        <v>#N/A</v>
      </c>
      <c r="J2417" s="22" t="str">
        <f>VLOOKUP(B2417, Remarks!$A$3:$G$400, 7, FALSE)</f>
        <v>non-HKG order but not finalized at the time ETL refreshed (but finalized at the time Baktas extracted from LOD)</v>
      </c>
      <c r="K2417" s="1" t="s">
        <v>5961</v>
      </c>
      <c r="M2417" s="7" t="s">
        <v>2445</v>
      </c>
      <c r="N2417" s="9" t="str">
        <f t="shared" si="297"/>
        <v>A8585</v>
      </c>
      <c r="O2417" s="3">
        <v>618.52689999999996</v>
      </c>
      <c r="P2417" s="3">
        <v>618.52689999999996</v>
      </c>
      <c r="Q2417" s="1" t="s">
        <v>14</v>
      </c>
      <c r="R2417" s="1" t="s">
        <v>9</v>
      </c>
      <c r="S2417" s="1" t="s">
        <v>10</v>
      </c>
      <c r="T2417" s="1" t="s">
        <v>1446</v>
      </c>
      <c r="V2417" s="19" t="str">
        <f t="shared" si="300"/>
        <v>Pre-calc.</v>
      </c>
      <c r="W2417" s="1" t="str">
        <f t="shared" si="301"/>
        <v>Pre-calc.</v>
      </c>
      <c r="X2417" s="1" t="b">
        <f t="shared" si="302"/>
        <v>1</v>
      </c>
      <c r="Z2417" s="3">
        <f t="shared" si="303"/>
        <v>0</v>
      </c>
    </row>
    <row r="2418" spans="1:26" x14ac:dyDescent="0.2">
      <c r="A2418" s="25" t="s">
        <v>5024</v>
      </c>
      <c r="B2418" s="9" t="str">
        <f t="shared" si="298"/>
        <v>A6275</v>
      </c>
      <c r="C2418" s="30">
        <v>400</v>
      </c>
      <c r="D2418" s="30">
        <v>-321.92</v>
      </c>
      <c r="E2418" s="32">
        <v>42521</v>
      </c>
      <c r="F2418" s="27" t="s">
        <v>2660</v>
      </c>
      <c r="G2418" s="34" t="s">
        <v>5534</v>
      </c>
      <c r="H2418" s="10" t="str">
        <f t="shared" si="299"/>
        <v>Post-calc.</v>
      </c>
      <c r="I2418" s="3">
        <f t="shared" si="296"/>
        <v>0</v>
      </c>
      <c r="M2418" s="7" t="s">
        <v>2446</v>
      </c>
      <c r="N2418" s="9" t="str">
        <f t="shared" si="297"/>
        <v>A8588</v>
      </c>
      <c r="O2418" s="3">
        <v>2414.4119999999998</v>
      </c>
      <c r="P2418" s="3">
        <v>2417.94</v>
      </c>
      <c r="Q2418" s="1" t="s">
        <v>8</v>
      </c>
      <c r="R2418" s="1" t="s">
        <v>9</v>
      </c>
      <c r="S2418" s="1" t="s">
        <v>10</v>
      </c>
      <c r="T2418" s="1" t="s">
        <v>1260</v>
      </c>
      <c r="V2418" s="19" t="str">
        <f t="shared" si="300"/>
        <v>Post-calc.</v>
      </c>
      <c r="W2418" s="1" t="str">
        <f t="shared" si="301"/>
        <v>Post-calc.</v>
      </c>
      <c r="X2418" s="1" t="b">
        <f t="shared" si="302"/>
        <v>1</v>
      </c>
      <c r="Z2418" s="3">
        <f t="shared" si="303"/>
        <v>0</v>
      </c>
    </row>
    <row r="2419" spans="1:26" x14ac:dyDescent="0.2">
      <c r="A2419" s="25" t="s">
        <v>5025</v>
      </c>
      <c r="B2419" s="9" t="str">
        <f t="shared" si="298"/>
        <v>A6345</v>
      </c>
      <c r="C2419" s="30">
        <v>15346</v>
      </c>
      <c r="D2419" s="30">
        <v>0</v>
      </c>
      <c r="E2419" s="32"/>
      <c r="F2419" s="27" t="s">
        <v>2660</v>
      </c>
      <c r="G2419" s="34" t="s">
        <v>5531</v>
      </c>
      <c r="H2419" s="10" t="str">
        <f t="shared" si="299"/>
        <v>Pre-calc.</v>
      </c>
      <c r="I2419" s="3">
        <f t="shared" si="296"/>
        <v>0</v>
      </c>
      <c r="M2419" s="7" t="s">
        <v>2447</v>
      </c>
      <c r="N2419" s="9" t="str">
        <f t="shared" si="297"/>
        <v>A8600</v>
      </c>
      <c r="O2419" s="3">
        <v>209.76480000000001</v>
      </c>
      <c r="P2419" s="3">
        <v>209.6388</v>
      </c>
      <c r="Q2419" s="1" t="s">
        <v>8</v>
      </c>
      <c r="R2419" s="1" t="s">
        <v>9</v>
      </c>
      <c r="S2419" s="1" t="s">
        <v>10</v>
      </c>
      <c r="T2419" s="1" t="s">
        <v>1528</v>
      </c>
      <c r="V2419" s="19" t="str">
        <f t="shared" si="300"/>
        <v>Post-calc.</v>
      </c>
      <c r="W2419" s="1" t="str">
        <f t="shared" si="301"/>
        <v>Post-calc.</v>
      </c>
      <c r="X2419" s="1" t="b">
        <f t="shared" si="302"/>
        <v>1</v>
      </c>
      <c r="Z2419" s="3">
        <f t="shared" si="303"/>
        <v>0</v>
      </c>
    </row>
    <row r="2420" spans="1:26" x14ac:dyDescent="0.2">
      <c r="A2420" s="25" t="s">
        <v>5026</v>
      </c>
      <c r="B2420" s="9" t="str">
        <f t="shared" si="298"/>
        <v>A6358</v>
      </c>
      <c r="C2420" s="30">
        <v>235.3348</v>
      </c>
      <c r="D2420" s="30">
        <v>235.1319</v>
      </c>
      <c r="E2420" s="32">
        <v>42352</v>
      </c>
      <c r="F2420" s="27" t="s">
        <v>4424</v>
      </c>
      <c r="G2420" s="34" t="s">
        <v>5532</v>
      </c>
      <c r="H2420" s="10" t="str">
        <f t="shared" si="299"/>
        <v>Post-calc.</v>
      </c>
      <c r="I2420" s="3">
        <f t="shared" si="296"/>
        <v>0</v>
      </c>
      <c r="M2420" s="7" t="s">
        <v>2448</v>
      </c>
      <c r="N2420" s="9" t="str">
        <f t="shared" si="297"/>
        <v>A8604</v>
      </c>
      <c r="O2420" s="3">
        <v>9754.0632000000005</v>
      </c>
      <c r="P2420" s="3">
        <v>9754.0632000000005</v>
      </c>
      <c r="Q2420" s="1" t="s">
        <v>14</v>
      </c>
      <c r="R2420" s="1" t="s">
        <v>9</v>
      </c>
      <c r="S2420" s="1" t="s">
        <v>10</v>
      </c>
      <c r="T2420" s="1" t="s">
        <v>1528</v>
      </c>
      <c r="V2420" s="19" t="str">
        <f t="shared" si="300"/>
        <v>Pre-calc.</v>
      </c>
      <c r="W2420" s="1" t="str">
        <f t="shared" si="301"/>
        <v>Pre-calc.</v>
      </c>
      <c r="X2420" s="1" t="b">
        <f t="shared" si="302"/>
        <v>1</v>
      </c>
      <c r="Z2420" s="3">
        <f t="shared" si="303"/>
        <v>0</v>
      </c>
    </row>
    <row r="2421" spans="1:26" x14ac:dyDescent="0.2">
      <c r="A2421" s="25" t="s">
        <v>5027</v>
      </c>
      <c r="B2421" s="9" t="str">
        <f t="shared" si="298"/>
        <v>A6362</v>
      </c>
      <c r="C2421" s="30">
        <v>1767.2620999999999</v>
      </c>
      <c r="D2421" s="30">
        <v>18.682099999999998</v>
      </c>
      <c r="E2421" s="32"/>
      <c r="F2421" s="27" t="s">
        <v>4424</v>
      </c>
      <c r="G2421" s="34" t="s">
        <v>5532</v>
      </c>
      <c r="H2421" s="10" t="str">
        <f t="shared" si="299"/>
        <v>Pre-calc.</v>
      </c>
      <c r="I2421" s="3">
        <f t="shared" si="296"/>
        <v>0</v>
      </c>
      <c r="M2421" s="7" t="s">
        <v>2449</v>
      </c>
      <c r="N2421" s="9" t="str">
        <f t="shared" si="297"/>
        <v>A8605</v>
      </c>
      <c r="O2421" s="3">
        <v>209.76480000000001</v>
      </c>
      <c r="P2421" s="3">
        <v>209.6388</v>
      </c>
      <c r="Q2421" s="1" t="s">
        <v>8</v>
      </c>
      <c r="R2421" s="1" t="s">
        <v>9</v>
      </c>
      <c r="S2421" s="1" t="s">
        <v>10</v>
      </c>
      <c r="T2421" s="1" t="s">
        <v>1528</v>
      </c>
      <c r="V2421" s="19" t="str">
        <f t="shared" si="300"/>
        <v>Post-calc.</v>
      </c>
      <c r="W2421" s="1" t="str">
        <f t="shared" si="301"/>
        <v>Post-calc.</v>
      </c>
      <c r="X2421" s="1" t="b">
        <f t="shared" si="302"/>
        <v>1</v>
      </c>
      <c r="Z2421" s="3">
        <f t="shared" si="303"/>
        <v>0</v>
      </c>
    </row>
    <row r="2422" spans="1:26" x14ac:dyDescent="0.2">
      <c r="A2422" s="25" t="s">
        <v>5028</v>
      </c>
      <c r="B2422" s="9" t="str">
        <f t="shared" si="298"/>
        <v>A6364</v>
      </c>
      <c r="C2422" s="30">
        <v>401.5686</v>
      </c>
      <c r="D2422" s="30">
        <v>403.10570000000001</v>
      </c>
      <c r="E2422" s="32">
        <v>42409</v>
      </c>
      <c r="F2422" s="27" t="s">
        <v>4424</v>
      </c>
      <c r="G2422" s="34" t="s">
        <v>5532</v>
      </c>
      <c r="H2422" s="10" t="str">
        <f t="shared" si="299"/>
        <v>Post-calc.</v>
      </c>
      <c r="I2422" s="3">
        <f t="shared" si="296"/>
        <v>0</v>
      </c>
      <c r="M2422" s="7" t="s">
        <v>2450</v>
      </c>
      <c r="N2422" s="9" t="str">
        <f t="shared" si="297"/>
        <v>A8606</v>
      </c>
      <c r="O2422" s="3">
        <v>239.7312</v>
      </c>
      <c r="P2422" s="3">
        <v>243.76320000000001</v>
      </c>
      <c r="Q2422" s="1" t="s">
        <v>8</v>
      </c>
      <c r="R2422" s="1" t="s">
        <v>9</v>
      </c>
      <c r="S2422" s="1" t="s">
        <v>10</v>
      </c>
      <c r="T2422" s="1" t="s">
        <v>1528</v>
      </c>
      <c r="V2422" s="19" t="str">
        <f t="shared" si="300"/>
        <v>Post-calc.</v>
      </c>
      <c r="W2422" s="1" t="str">
        <f t="shared" si="301"/>
        <v>Post-calc.</v>
      </c>
      <c r="X2422" s="1" t="b">
        <f t="shared" si="302"/>
        <v>1</v>
      </c>
      <c r="Z2422" s="3">
        <f t="shared" si="303"/>
        <v>0</v>
      </c>
    </row>
    <row r="2423" spans="1:26" x14ac:dyDescent="0.2">
      <c r="A2423" s="25" t="s">
        <v>5029</v>
      </c>
      <c r="B2423" s="9" t="str">
        <f t="shared" si="298"/>
        <v>A6365</v>
      </c>
      <c r="C2423" s="30">
        <v>571.22529999999995</v>
      </c>
      <c r="D2423" s="30">
        <v>578.55780000000004</v>
      </c>
      <c r="E2423" s="32">
        <v>42380</v>
      </c>
      <c r="F2423" s="27" t="s">
        <v>4424</v>
      </c>
      <c r="G2423" s="34" t="s">
        <v>5532</v>
      </c>
      <c r="H2423" s="10" t="str">
        <f t="shared" si="299"/>
        <v>Post-calc.</v>
      </c>
      <c r="I2423" s="3">
        <f t="shared" si="296"/>
        <v>0</v>
      </c>
      <c r="M2423" s="7" t="s">
        <v>2451</v>
      </c>
      <c r="N2423" s="9" t="str">
        <f t="shared" si="297"/>
        <v>A8628</v>
      </c>
      <c r="O2423" s="3">
        <v>16909.681199999999</v>
      </c>
      <c r="P2423" s="3">
        <v>16909.681199999999</v>
      </c>
      <c r="Q2423" s="1" t="s">
        <v>14</v>
      </c>
      <c r="R2423" s="1" t="s">
        <v>9</v>
      </c>
      <c r="S2423" s="1" t="s">
        <v>10</v>
      </c>
      <c r="T2423" s="1" t="s">
        <v>1446</v>
      </c>
      <c r="V2423" s="19" t="str">
        <f t="shared" si="300"/>
        <v>Pre-calc.</v>
      </c>
      <c r="W2423" s="1" t="str">
        <f t="shared" si="301"/>
        <v>Pre-calc.</v>
      </c>
      <c r="X2423" s="1" t="b">
        <f t="shared" si="302"/>
        <v>1</v>
      </c>
      <c r="Z2423" s="3">
        <f t="shared" si="303"/>
        <v>0</v>
      </c>
    </row>
    <row r="2424" spans="1:26" x14ac:dyDescent="0.2">
      <c r="A2424" s="25" t="s">
        <v>5030</v>
      </c>
      <c r="B2424" s="9" t="str">
        <f t="shared" si="298"/>
        <v>A6374</v>
      </c>
      <c r="C2424" s="30">
        <v>225.7115</v>
      </c>
      <c r="D2424" s="30">
        <v>129.2115</v>
      </c>
      <c r="E2424" s="32"/>
      <c r="F2424" s="27" t="s">
        <v>4424</v>
      </c>
      <c r="G2424" s="34" t="s">
        <v>5532</v>
      </c>
      <c r="H2424" s="10" t="str">
        <f t="shared" si="299"/>
        <v>Pre-calc.</v>
      </c>
      <c r="I2424" s="3">
        <f t="shared" si="296"/>
        <v>0</v>
      </c>
      <c r="M2424" s="7" t="s">
        <v>2452</v>
      </c>
      <c r="N2424" s="9" t="str">
        <f t="shared" si="297"/>
        <v>A8631</v>
      </c>
      <c r="O2424" s="3">
        <v>480.22359999999998</v>
      </c>
      <c r="P2424" s="3">
        <v>480.22359999999998</v>
      </c>
      <c r="Q2424" s="1" t="s">
        <v>14</v>
      </c>
      <c r="R2424" s="1" t="s">
        <v>9</v>
      </c>
      <c r="S2424" s="1" t="s">
        <v>10</v>
      </c>
      <c r="T2424" s="1" t="s">
        <v>1446</v>
      </c>
      <c r="V2424" s="19" t="str">
        <f t="shared" si="300"/>
        <v>Pre-calc.</v>
      </c>
      <c r="W2424" s="1" t="str">
        <f t="shared" si="301"/>
        <v>Pre-calc.</v>
      </c>
      <c r="X2424" s="1" t="b">
        <f t="shared" si="302"/>
        <v>1</v>
      </c>
      <c r="Z2424" s="3">
        <f t="shared" si="303"/>
        <v>0</v>
      </c>
    </row>
    <row r="2425" spans="1:26" x14ac:dyDescent="0.2">
      <c r="A2425" s="25" t="s">
        <v>5031</v>
      </c>
      <c r="B2425" s="9" t="str">
        <f t="shared" si="298"/>
        <v>A6379</v>
      </c>
      <c r="C2425" s="30">
        <v>24743.5157</v>
      </c>
      <c r="D2425" s="30">
        <v>24999.714899999999</v>
      </c>
      <c r="E2425" s="32"/>
      <c r="F2425" s="27" t="s">
        <v>4424</v>
      </c>
      <c r="G2425" s="34" t="s">
        <v>5532</v>
      </c>
      <c r="H2425" s="10" t="str">
        <f t="shared" si="299"/>
        <v>Pre-calc.</v>
      </c>
      <c r="I2425" s="3">
        <f t="shared" si="296"/>
        <v>0</v>
      </c>
      <c r="M2425" s="7" t="s">
        <v>2453</v>
      </c>
      <c r="N2425" s="9" t="str">
        <f t="shared" si="297"/>
        <v>A8632</v>
      </c>
      <c r="O2425" s="3">
        <v>559.2355</v>
      </c>
      <c r="P2425" s="3">
        <v>559.2355</v>
      </c>
      <c r="Q2425" s="1" t="s">
        <v>14</v>
      </c>
      <c r="R2425" s="1" t="s">
        <v>9</v>
      </c>
      <c r="S2425" s="1" t="s">
        <v>10</v>
      </c>
      <c r="T2425" s="1" t="s">
        <v>1446</v>
      </c>
      <c r="V2425" s="19" t="str">
        <f t="shared" si="300"/>
        <v>Pre-calc.</v>
      </c>
      <c r="W2425" s="1" t="str">
        <f t="shared" si="301"/>
        <v>Pre-calc.</v>
      </c>
      <c r="X2425" s="1" t="b">
        <f t="shared" si="302"/>
        <v>1</v>
      </c>
      <c r="Z2425" s="3">
        <f t="shared" si="303"/>
        <v>0</v>
      </c>
    </row>
    <row r="2426" spans="1:26" x14ac:dyDescent="0.2">
      <c r="A2426" s="25" t="s">
        <v>5032</v>
      </c>
      <c r="B2426" s="9" t="str">
        <f t="shared" si="298"/>
        <v>A6383</v>
      </c>
      <c r="C2426" s="30">
        <v>2454.4830999999999</v>
      </c>
      <c r="D2426" s="30">
        <v>2083.9231</v>
      </c>
      <c r="E2426" s="32"/>
      <c r="F2426" s="27" t="s">
        <v>4424</v>
      </c>
      <c r="G2426" s="34" t="s">
        <v>5532</v>
      </c>
      <c r="H2426" s="10" t="str">
        <f t="shared" si="299"/>
        <v>Pre-calc.</v>
      </c>
      <c r="I2426" s="3">
        <f t="shared" si="296"/>
        <v>0</v>
      </c>
      <c r="M2426" s="7" t="s">
        <v>2454</v>
      </c>
      <c r="N2426" s="9" t="str">
        <f t="shared" si="297"/>
        <v>A8633</v>
      </c>
      <c r="O2426" s="3">
        <v>519.55359999999996</v>
      </c>
      <c r="P2426" s="3">
        <v>519.55359999999996</v>
      </c>
      <c r="Q2426" s="1" t="s">
        <v>14</v>
      </c>
      <c r="R2426" s="1" t="s">
        <v>9</v>
      </c>
      <c r="S2426" s="1" t="s">
        <v>10</v>
      </c>
      <c r="T2426" s="1" t="s">
        <v>1446</v>
      </c>
      <c r="V2426" s="19" t="str">
        <f t="shared" si="300"/>
        <v>Pre-calc.</v>
      </c>
      <c r="W2426" s="1" t="str">
        <f t="shared" si="301"/>
        <v>Pre-calc.</v>
      </c>
      <c r="X2426" s="1" t="b">
        <f t="shared" si="302"/>
        <v>1</v>
      </c>
      <c r="Z2426" s="3">
        <f t="shared" si="303"/>
        <v>0</v>
      </c>
    </row>
    <row r="2427" spans="1:26" x14ac:dyDescent="0.2">
      <c r="A2427" s="25" t="s">
        <v>5033</v>
      </c>
      <c r="B2427" s="9" t="str">
        <f t="shared" si="298"/>
        <v>A6384</v>
      </c>
      <c r="C2427" s="30">
        <v>61.431800000000003</v>
      </c>
      <c r="D2427" s="30">
        <v>61.5199</v>
      </c>
      <c r="E2427" s="32">
        <v>42405</v>
      </c>
      <c r="F2427" s="27" t="s">
        <v>4424</v>
      </c>
      <c r="G2427" s="34" t="s">
        <v>5532</v>
      </c>
      <c r="H2427" s="10" t="str">
        <f t="shared" si="299"/>
        <v>Post-calc.</v>
      </c>
      <c r="I2427" s="3">
        <f t="shared" si="296"/>
        <v>0</v>
      </c>
      <c r="M2427" s="7" t="s">
        <v>2455</v>
      </c>
      <c r="N2427" s="9" t="str">
        <f t="shared" si="297"/>
        <v>A8634</v>
      </c>
      <c r="O2427" s="3">
        <v>603.09280000000001</v>
      </c>
      <c r="P2427" s="3">
        <v>603.09280000000001</v>
      </c>
      <c r="Q2427" s="1" t="s">
        <v>14</v>
      </c>
      <c r="R2427" s="1" t="s">
        <v>9</v>
      </c>
      <c r="S2427" s="1" t="s">
        <v>10</v>
      </c>
      <c r="T2427" s="1" t="s">
        <v>1446</v>
      </c>
      <c r="V2427" s="19" t="str">
        <f t="shared" si="300"/>
        <v>Pre-calc.</v>
      </c>
      <c r="W2427" s="1" t="str">
        <f t="shared" si="301"/>
        <v>Pre-calc.</v>
      </c>
      <c r="X2427" s="1" t="b">
        <f t="shared" si="302"/>
        <v>1</v>
      </c>
      <c r="Z2427" s="3">
        <f t="shared" si="303"/>
        <v>0</v>
      </c>
    </row>
    <row r="2428" spans="1:26" x14ac:dyDescent="0.2">
      <c r="A2428" s="25" t="s">
        <v>5034</v>
      </c>
      <c r="B2428" s="9" t="str">
        <f t="shared" si="298"/>
        <v>A6385</v>
      </c>
      <c r="C2428" s="30">
        <v>87.1053</v>
      </c>
      <c r="D2428" s="30">
        <v>88.100200000000001</v>
      </c>
      <c r="E2428" s="32">
        <v>42380</v>
      </c>
      <c r="F2428" s="27" t="s">
        <v>4424</v>
      </c>
      <c r="G2428" s="34" t="s">
        <v>5532</v>
      </c>
      <c r="H2428" s="10" t="str">
        <f t="shared" si="299"/>
        <v>Post-calc.</v>
      </c>
      <c r="I2428" s="3">
        <f t="shared" si="296"/>
        <v>0</v>
      </c>
      <c r="M2428" s="7" t="s">
        <v>2456</v>
      </c>
      <c r="N2428" s="9" t="str">
        <f t="shared" si="297"/>
        <v>A8636</v>
      </c>
      <c r="O2428" s="3">
        <v>1000</v>
      </c>
      <c r="P2428" s="3">
        <v>1000</v>
      </c>
      <c r="Q2428" s="1" t="s">
        <v>14</v>
      </c>
      <c r="R2428" s="1" t="s">
        <v>9</v>
      </c>
      <c r="S2428" s="1" t="s">
        <v>10</v>
      </c>
      <c r="T2428" s="1" t="s">
        <v>798</v>
      </c>
      <c r="V2428" s="19" t="str">
        <f t="shared" si="300"/>
        <v>Pre-calc.</v>
      </c>
      <c r="W2428" s="1" t="str">
        <f t="shared" si="301"/>
        <v>Pre-calc.</v>
      </c>
      <c r="X2428" s="1" t="b">
        <f t="shared" si="302"/>
        <v>1</v>
      </c>
      <c r="Z2428" s="3">
        <f t="shared" si="303"/>
        <v>0</v>
      </c>
    </row>
    <row r="2429" spans="1:26" x14ac:dyDescent="0.2">
      <c r="A2429" s="25" t="s">
        <v>5035</v>
      </c>
      <c r="B2429" s="9" t="str">
        <f t="shared" si="298"/>
        <v>A6388</v>
      </c>
      <c r="C2429" s="30">
        <v>10342.4666</v>
      </c>
      <c r="D2429" s="30">
        <v>10182.891100000001</v>
      </c>
      <c r="E2429" s="32">
        <v>42500</v>
      </c>
      <c r="F2429" s="27" t="s">
        <v>4424</v>
      </c>
      <c r="G2429" s="34" t="s">
        <v>5532</v>
      </c>
      <c r="H2429" s="10" t="str">
        <f t="shared" si="299"/>
        <v>Post-calc.</v>
      </c>
      <c r="I2429" s="3">
        <f t="shared" si="296"/>
        <v>0</v>
      </c>
      <c r="M2429" s="7" t="s">
        <v>2457</v>
      </c>
      <c r="N2429" s="9" t="str">
        <f t="shared" si="297"/>
        <v>A8637</v>
      </c>
      <c r="O2429" s="3">
        <v>356.02519999999998</v>
      </c>
      <c r="P2429" s="3">
        <v>332.46319999999997</v>
      </c>
      <c r="Q2429" s="1" t="s">
        <v>8</v>
      </c>
      <c r="R2429" s="1" t="s">
        <v>9</v>
      </c>
      <c r="S2429" s="1" t="s">
        <v>10</v>
      </c>
      <c r="T2429" s="1" t="s">
        <v>2406</v>
      </c>
      <c r="V2429" s="19" t="str">
        <f t="shared" si="300"/>
        <v>Post-calc.</v>
      </c>
      <c r="W2429" s="1" t="str">
        <f t="shared" si="301"/>
        <v>Post-calc.</v>
      </c>
      <c r="X2429" s="1" t="b">
        <f t="shared" si="302"/>
        <v>1</v>
      </c>
      <c r="Z2429" s="3">
        <f t="shared" si="303"/>
        <v>0</v>
      </c>
    </row>
    <row r="2430" spans="1:26" x14ac:dyDescent="0.2">
      <c r="A2430" s="25" t="s">
        <v>5036</v>
      </c>
      <c r="B2430" s="9" t="str">
        <f t="shared" si="298"/>
        <v>A6389</v>
      </c>
      <c r="C2430" s="30">
        <v>163.81819999999999</v>
      </c>
      <c r="D2430" s="30">
        <v>165.87860000000001</v>
      </c>
      <c r="E2430" s="32">
        <v>42396</v>
      </c>
      <c r="F2430" s="27" t="s">
        <v>4424</v>
      </c>
      <c r="G2430" s="34" t="s">
        <v>5532</v>
      </c>
      <c r="H2430" s="10" t="str">
        <f t="shared" si="299"/>
        <v>Post-calc.</v>
      </c>
      <c r="I2430" s="3">
        <f t="shared" si="296"/>
        <v>0</v>
      </c>
      <c r="M2430" s="7" t="s">
        <v>2458</v>
      </c>
      <c r="N2430" s="9" t="str">
        <f t="shared" si="297"/>
        <v>A8638</v>
      </c>
      <c r="O2430" s="3">
        <v>171.48740000000001</v>
      </c>
      <c r="P2430" s="3">
        <v>161.4811</v>
      </c>
      <c r="Q2430" s="1" t="s">
        <v>8</v>
      </c>
      <c r="R2430" s="1" t="s">
        <v>9</v>
      </c>
      <c r="S2430" s="1" t="s">
        <v>10</v>
      </c>
      <c r="T2430" s="1" t="s">
        <v>2406</v>
      </c>
      <c r="V2430" s="19" t="str">
        <f t="shared" si="300"/>
        <v>Post-calc.</v>
      </c>
      <c r="W2430" s="1" t="str">
        <f t="shared" si="301"/>
        <v>Post-calc.</v>
      </c>
      <c r="X2430" s="1" t="b">
        <f t="shared" si="302"/>
        <v>1</v>
      </c>
      <c r="Z2430" s="3">
        <f t="shared" si="303"/>
        <v>0</v>
      </c>
    </row>
    <row r="2431" spans="1:26" x14ac:dyDescent="0.2">
      <c r="A2431" s="25" t="s">
        <v>5037</v>
      </c>
      <c r="B2431" s="9" t="str">
        <f t="shared" si="298"/>
        <v>A6390</v>
      </c>
      <c r="C2431" s="30">
        <v>106.96729999999999</v>
      </c>
      <c r="D2431" s="30">
        <v>106.9324</v>
      </c>
      <c r="E2431" s="32">
        <v>42387</v>
      </c>
      <c r="F2431" s="27" t="s">
        <v>4424</v>
      </c>
      <c r="G2431" s="34" t="s">
        <v>5532</v>
      </c>
      <c r="H2431" s="10" t="str">
        <f t="shared" si="299"/>
        <v>Post-calc.</v>
      </c>
      <c r="I2431" s="3">
        <f t="shared" si="296"/>
        <v>0</v>
      </c>
      <c r="M2431" s="7" t="s">
        <v>2459</v>
      </c>
      <c r="N2431" s="9" t="str">
        <f t="shared" si="297"/>
        <v>A8639</v>
      </c>
      <c r="O2431" s="3">
        <v>-113.0851</v>
      </c>
      <c r="P2431" s="3">
        <v>-108.16759999999999</v>
      </c>
      <c r="Q2431" s="1" t="s">
        <v>8</v>
      </c>
      <c r="R2431" s="1" t="s">
        <v>9</v>
      </c>
      <c r="S2431" s="1" t="s">
        <v>10</v>
      </c>
      <c r="T2431" s="1" t="s">
        <v>2406</v>
      </c>
      <c r="V2431" s="19" t="str">
        <f t="shared" si="300"/>
        <v>Post-calc.</v>
      </c>
      <c r="W2431" s="1" t="str">
        <f t="shared" si="301"/>
        <v>Post-calc.</v>
      </c>
      <c r="X2431" s="1" t="b">
        <f t="shared" si="302"/>
        <v>1</v>
      </c>
      <c r="Z2431" s="3">
        <f t="shared" si="303"/>
        <v>0</v>
      </c>
    </row>
    <row r="2432" spans="1:26" x14ac:dyDescent="0.2">
      <c r="A2432" s="25" t="s">
        <v>5038</v>
      </c>
      <c r="B2432" s="9" t="str">
        <f t="shared" si="298"/>
        <v>A6397</v>
      </c>
      <c r="C2432" s="30">
        <v>750.93510000000003</v>
      </c>
      <c r="D2432" s="30">
        <v>738.61</v>
      </c>
      <c r="E2432" s="32">
        <v>42411</v>
      </c>
      <c r="F2432" s="27" t="s">
        <v>4269</v>
      </c>
      <c r="G2432" s="34" t="s">
        <v>5524</v>
      </c>
      <c r="H2432" s="10" t="str">
        <f t="shared" si="299"/>
        <v>Post-calc.</v>
      </c>
      <c r="I2432" s="3">
        <f t="shared" si="296"/>
        <v>0</v>
      </c>
      <c r="M2432" s="7" t="s">
        <v>2460</v>
      </c>
      <c r="N2432" s="9" t="str">
        <f t="shared" si="297"/>
        <v>A8640</v>
      </c>
      <c r="O2432" s="3">
        <v>2172.4607999999998</v>
      </c>
      <c r="P2432" s="3">
        <v>2112.1619999999998</v>
      </c>
      <c r="Q2432" s="1" t="s">
        <v>8</v>
      </c>
      <c r="R2432" s="1" t="s">
        <v>9</v>
      </c>
      <c r="S2432" s="1" t="s">
        <v>10</v>
      </c>
      <c r="T2432" s="1" t="s">
        <v>2406</v>
      </c>
      <c r="V2432" s="19" t="str">
        <f t="shared" si="300"/>
        <v>Post-calc.</v>
      </c>
      <c r="W2432" s="1" t="str">
        <f t="shared" si="301"/>
        <v>Post-calc.</v>
      </c>
      <c r="X2432" s="1" t="b">
        <f t="shared" si="302"/>
        <v>1</v>
      </c>
      <c r="Z2432" s="3">
        <f t="shared" si="303"/>
        <v>0</v>
      </c>
    </row>
    <row r="2433" spans="1:26" x14ac:dyDescent="0.2">
      <c r="A2433" s="25" t="s">
        <v>5039</v>
      </c>
      <c r="B2433" s="9" t="str">
        <f t="shared" si="298"/>
        <v>A6401</v>
      </c>
      <c r="C2433" s="30">
        <v>2179.6455000000001</v>
      </c>
      <c r="D2433" s="30">
        <v>0</v>
      </c>
      <c r="E2433" s="32"/>
      <c r="F2433" s="27" t="s">
        <v>3668</v>
      </c>
      <c r="G2433" s="34" t="s">
        <v>5538</v>
      </c>
      <c r="H2433" s="10" t="str">
        <f t="shared" si="299"/>
        <v>Pre-calc.</v>
      </c>
      <c r="I2433" s="3">
        <f t="shared" si="296"/>
        <v>0</v>
      </c>
      <c r="M2433" s="7" t="s">
        <v>2461</v>
      </c>
      <c r="N2433" s="9" t="str">
        <f t="shared" si="297"/>
        <v>A8641</v>
      </c>
      <c r="O2433" s="3">
        <v>946.76400000000001</v>
      </c>
      <c r="P2433" s="3">
        <v>936.51599999999996</v>
      </c>
      <c r="Q2433" s="1" t="s">
        <v>8</v>
      </c>
      <c r="R2433" s="1" t="s">
        <v>9</v>
      </c>
      <c r="S2433" s="1" t="s">
        <v>10</v>
      </c>
      <c r="T2433" s="1" t="s">
        <v>2406</v>
      </c>
      <c r="V2433" s="19" t="str">
        <f t="shared" si="300"/>
        <v>Post-calc.</v>
      </c>
      <c r="W2433" s="1" t="str">
        <f t="shared" si="301"/>
        <v>Post-calc.</v>
      </c>
      <c r="X2433" s="1" t="b">
        <f t="shared" si="302"/>
        <v>1</v>
      </c>
      <c r="Z2433" s="3">
        <f t="shared" si="303"/>
        <v>0</v>
      </c>
    </row>
    <row r="2434" spans="1:26" x14ac:dyDescent="0.2">
      <c r="A2434" s="25" t="s">
        <v>5040</v>
      </c>
      <c r="B2434" s="9" t="str">
        <f t="shared" si="298"/>
        <v>A6406</v>
      </c>
      <c r="C2434" s="30">
        <v>10620.031499999999</v>
      </c>
      <c r="D2434" s="30">
        <v>10406</v>
      </c>
      <c r="E2434" s="32">
        <v>42523</v>
      </c>
      <c r="F2434" s="27" t="s">
        <v>3668</v>
      </c>
      <c r="G2434" s="34" t="s">
        <v>5538</v>
      </c>
      <c r="H2434" s="10" t="str">
        <f t="shared" si="299"/>
        <v>Post-calc.</v>
      </c>
      <c r="I2434" s="3">
        <f t="shared" si="296"/>
        <v>0</v>
      </c>
      <c r="M2434" s="7" t="s">
        <v>2462</v>
      </c>
      <c r="N2434" s="9" t="str">
        <f t="shared" si="297"/>
        <v>A8642</v>
      </c>
      <c r="O2434" s="3">
        <v>582.09310000000005</v>
      </c>
      <c r="P2434" s="3">
        <v>570.27970000000005</v>
      </c>
      <c r="Q2434" s="1" t="s">
        <v>8</v>
      </c>
      <c r="R2434" s="1" t="s">
        <v>9</v>
      </c>
      <c r="S2434" s="1" t="s">
        <v>10</v>
      </c>
      <c r="T2434" s="1" t="s">
        <v>2406</v>
      </c>
      <c r="V2434" s="19" t="str">
        <f t="shared" si="300"/>
        <v>Post-calc.</v>
      </c>
      <c r="W2434" s="1" t="str">
        <f t="shared" si="301"/>
        <v>Post-calc.</v>
      </c>
      <c r="X2434" s="1" t="b">
        <f t="shared" si="302"/>
        <v>1</v>
      </c>
      <c r="Z2434" s="3">
        <f t="shared" si="303"/>
        <v>0</v>
      </c>
    </row>
    <row r="2435" spans="1:26" x14ac:dyDescent="0.2">
      <c r="A2435" s="25" t="s">
        <v>5041</v>
      </c>
      <c r="B2435" s="9" t="str">
        <f t="shared" si="298"/>
        <v>A6417</v>
      </c>
      <c r="C2435" s="30">
        <v>3218.16</v>
      </c>
      <c r="D2435" s="30">
        <v>0</v>
      </c>
      <c r="E2435" s="32"/>
      <c r="F2435" s="27" t="s">
        <v>2660</v>
      </c>
      <c r="G2435" s="34" t="s">
        <v>5531</v>
      </c>
      <c r="H2435" s="10" t="str">
        <f t="shared" si="299"/>
        <v>Pre-calc.</v>
      </c>
      <c r="I2435" s="3">
        <f t="shared" si="296"/>
        <v>0</v>
      </c>
      <c r="M2435" s="7" t="s">
        <v>2463</v>
      </c>
      <c r="N2435" s="9" t="str">
        <f t="shared" si="297"/>
        <v>A8643</v>
      </c>
      <c r="O2435" s="3">
        <v>653.28269999999998</v>
      </c>
      <c r="P2435" s="3">
        <v>608.26710000000003</v>
      </c>
      <c r="Q2435" s="1" t="s">
        <v>8</v>
      </c>
      <c r="R2435" s="1" t="s">
        <v>9</v>
      </c>
      <c r="S2435" s="1" t="s">
        <v>10</v>
      </c>
      <c r="T2435" s="1" t="s">
        <v>2406</v>
      </c>
      <c r="V2435" s="19" t="str">
        <f t="shared" si="300"/>
        <v>Post-calc.</v>
      </c>
      <c r="W2435" s="1" t="str">
        <f t="shared" si="301"/>
        <v>Post-calc.</v>
      </c>
      <c r="X2435" s="1" t="b">
        <f t="shared" si="302"/>
        <v>1</v>
      </c>
      <c r="Z2435" s="3">
        <f t="shared" si="303"/>
        <v>0</v>
      </c>
    </row>
    <row r="2436" spans="1:26" x14ac:dyDescent="0.2">
      <c r="A2436" s="25" t="s">
        <v>5042</v>
      </c>
      <c r="B2436" s="9" t="str">
        <f t="shared" si="298"/>
        <v>A6419</v>
      </c>
      <c r="C2436" s="30">
        <v>3500</v>
      </c>
      <c r="D2436" s="30">
        <v>3500</v>
      </c>
      <c r="E2436" s="32">
        <v>42081</v>
      </c>
      <c r="F2436" s="27" t="s">
        <v>4485</v>
      </c>
      <c r="G2436" s="34" t="s">
        <v>5545</v>
      </c>
      <c r="H2436" s="10" t="str">
        <f t="shared" si="299"/>
        <v>Post-calc.</v>
      </c>
      <c r="I2436" s="3">
        <f t="shared" ref="I2436:I2499" si="304">+VLOOKUP(B2436,$N$4:$P$2559,2,FALSE)-C2436</f>
        <v>0</v>
      </c>
      <c r="M2436" s="7" t="s">
        <v>2464</v>
      </c>
      <c r="N2436" s="9" t="str">
        <f t="shared" ref="N2436:N2499" si="305">+LEFT(M2436,5)</f>
        <v>A8644</v>
      </c>
      <c r="O2436" s="3">
        <v>2108.9411</v>
      </c>
      <c r="P2436" s="3">
        <v>1990.1503</v>
      </c>
      <c r="Q2436" s="1" t="s">
        <v>8</v>
      </c>
      <c r="R2436" s="1" t="s">
        <v>9</v>
      </c>
      <c r="S2436" s="1" t="s">
        <v>10</v>
      </c>
      <c r="T2436" s="1" t="s">
        <v>2406</v>
      </c>
      <c r="V2436" s="19" t="str">
        <f t="shared" si="300"/>
        <v>Post-calc.</v>
      </c>
      <c r="W2436" s="1" t="str">
        <f t="shared" si="301"/>
        <v>Post-calc.</v>
      </c>
      <c r="X2436" s="1" t="b">
        <f t="shared" si="302"/>
        <v>1</v>
      </c>
      <c r="Z2436" s="3">
        <f t="shared" si="303"/>
        <v>0</v>
      </c>
    </row>
    <row r="2437" spans="1:26" x14ac:dyDescent="0.2">
      <c r="A2437" s="25" t="s">
        <v>5043</v>
      </c>
      <c r="B2437" s="9" t="str">
        <f t="shared" ref="B2437:B2500" si="306">+LEFT(A2437,5)</f>
        <v>A6422</v>
      </c>
      <c r="C2437" s="30">
        <v>936.51</v>
      </c>
      <c r="D2437" s="30">
        <v>936.51</v>
      </c>
      <c r="E2437" s="32">
        <v>42404</v>
      </c>
      <c r="F2437" s="27" t="s">
        <v>4632</v>
      </c>
      <c r="G2437" s="34" t="s">
        <v>5536</v>
      </c>
      <c r="H2437" s="10" t="str">
        <f t="shared" ref="H2437:H2500" si="307">+IF(E2437&gt;1,"Post-calc.","Pre-calc.")</f>
        <v>Post-calc.</v>
      </c>
      <c r="I2437" s="3">
        <f t="shared" si="304"/>
        <v>0</v>
      </c>
      <c r="M2437" s="7" t="s">
        <v>2465</v>
      </c>
      <c r="N2437" s="9" t="str">
        <f t="shared" si="305"/>
        <v>A8645</v>
      </c>
      <c r="O2437" s="3">
        <v>175.41749999999999</v>
      </c>
      <c r="P2437" s="3">
        <v>175.5967</v>
      </c>
      <c r="Q2437" s="1" t="s">
        <v>8</v>
      </c>
      <c r="R2437" s="1" t="s">
        <v>9</v>
      </c>
      <c r="S2437" s="1" t="s">
        <v>10</v>
      </c>
      <c r="T2437" s="1" t="s">
        <v>2406</v>
      </c>
      <c r="V2437" s="19" t="str">
        <f t="shared" ref="V2437:V2500" si="308">+VLOOKUP(N2437,$B$4:$H$2903,7,FALSE)</f>
        <v>Post-calc.</v>
      </c>
      <c r="W2437" s="1" t="str">
        <f t="shared" ref="W2437:W2500" si="309">+Q2437</f>
        <v>Post-calc.</v>
      </c>
      <c r="X2437" s="1" t="b">
        <f t="shared" ref="X2437:X2500" si="310">+V2437=W2437</f>
        <v>1</v>
      </c>
      <c r="Z2437" s="3">
        <f t="shared" ref="Z2437:Z2500" si="311">+IF(Q2437="Post-calc.",VLOOKUP(N2437,$B$4:$H$2903,3,FALSE)-P2437,VLOOKUP(N2437,$B$4:$H$2903,2,FALSE)-P2437)</f>
        <v>1.0000000000331966E-4</v>
      </c>
    </row>
    <row r="2438" spans="1:26" x14ac:dyDescent="0.2">
      <c r="A2438" s="25" t="s">
        <v>5044</v>
      </c>
      <c r="B2438" s="9" t="str">
        <f t="shared" si="306"/>
        <v>A6423</v>
      </c>
      <c r="C2438" s="30">
        <v>1218.93</v>
      </c>
      <c r="D2438" s="30">
        <v>1278.8499999999999</v>
      </c>
      <c r="E2438" s="32">
        <v>42387</v>
      </c>
      <c r="F2438" s="27" t="s">
        <v>4269</v>
      </c>
      <c r="G2438" s="34" t="s">
        <v>5524</v>
      </c>
      <c r="H2438" s="10" t="str">
        <f t="shared" si="307"/>
        <v>Post-calc.</v>
      </c>
      <c r="I2438" s="3">
        <f t="shared" si="304"/>
        <v>0</v>
      </c>
      <c r="M2438" s="7" t="s">
        <v>2466</v>
      </c>
      <c r="N2438" s="9" t="str">
        <f t="shared" si="305"/>
        <v>A8646</v>
      </c>
      <c r="O2438" s="3">
        <v>-337.11090000000002</v>
      </c>
      <c r="P2438" s="3">
        <v>-319.98410000000001</v>
      </c>
      <c r="Q2438" s="1" t="s">
        <v>8</v>
      </c>
      <c r="R2438" s="1" t="s">
        <v>9</v>
      </c>
      <c r="S2438" s="1" t="s">
        <v>10</v>
      </c>
      <c r="T2438" s="1" t="s">
        <v>2406</v>
      </c>
      <c r="V2438" s="19" t="str">
        <f t="shared" si="308"/>
        <v>Post-calc.</v>
      </c>
      <c r="W2438" s="1" t="str">
        <f t="shared" si="309"/>
        <v>Post-calc.</v>
      </c>
      <c r="X2438" s="1" t="b">
        <f t="shared" si="310"/>
        <v>1</v>
      </c>
      <c r="Z2438" s="3">
        <f t="shared" si="311"/>
        <v>0</v>
      </c>
    </row>
    <row r="2439" spans="1:26" x14ac:dyDescent="0.2">
      <c r="A2439" s="25" t="s">
        <v>5045</v>
      </c>
      <c r="B2439" s="9" t="str">
        <f t="shared" si="306"/>
        <v>A6425</v>
      </c>
      <c r="C2439" s="30">
        <v>761.2</v>
      </c>
      <c r="D2439" s="30">
        <v>857.5</v>
      </c>
      <c r="E2439" s="32">
        <v>42356</v>
      </c>
      <c r="F2439" s="27" t="s">
        <v>4269</v>
      </c>
      <c r="G2439" s="34" t="s">
        <v>5524</v>
      </c>
      <c r="H2439" s="10" t="str">
        <f t="shared" si="307"/>
        <v>Post-calc.</v>
      </c>
      <c r="I2439" s="3">
        <f t="shared" si="304"/>
        <v>0</v>
      </c>
      <c r="M2439" s="7" t="s">
        <v>2467</v>
      </c>
      <c r="N2439" s="9" t="str">
        <f t="shared" si="305"/>
        <v>A8647</v>
      </c>
      <c r="O2439" s="3">
        <v>-12.641400000000001</v>
      </c>
      <c r="P2439" s="3">
        <v>-12.1747</v>
      </c>
      <c r="Q2439" s="1" t="s">
        <v>8</v>
      </c>
      <c r="R2439" s="1" t="s">
        <v>9</v>
      </c>
      <c r="S2439" s="1" t="s">
        <v>10</v>
      </c>
      <c r="T2439" s="1" t="s">
        <v>2406</v>
      </c>
      <c r="V2439" s="19" t="str">
        <f t="shared" si="308"/>
        <v>Post-calc.</v>
      </c>
      <c r="W2439" s="1" t="str">
        <f t="shared" si="309"/>
        <v>Post-calc.</v>
      </c>
      <c r="X2439" s="1" t="b">
        <f t="shared" si="310"/>
        <v>1</v>
      </c>
      <c r="Z2439" s="3">
        <f t="shared" si="311"/>
        <v>0</v>
      </c>
    </row>
    <row r="2440" spans="1:26" x14ac:dyDescent="0.2">
      <c r="A2440" s="25" t="s">
        <v>5046</v>
      </c>
      <c r="B2440" s="9" t="str">
        <f t="shared" si="306"/>
        <v>A6427</v>
      </c>
      <c r="C2440" s="30">
        <v>154.785</v>
      </c>
      <c r="D2440" s="30">
        <v>154.785</v>
      </c>
      <c r="E2440" s="32">
        <v>42375</v>
      </c>
      <c r="F2440" s="27" t="s">
        <v>4632</v>
      </c>
      <c r="G2440" s="34" t="s">
        <v>5536</v>
      </c>
      <c r="H2440" s="10" t="str">
        <f t="shared" si="307"/>
        <v>Post-calc.</v>
      </c>
      <c r="I2440" s="3">
        <f t="shared" si="304"/>
        <v>0</v>
      </c>
      <c r="M2440" s="7" t="s">
        <v>2468</v>
      </c>
      <c r="N2440" s="9" t="str">
        <f t="shared" si="305"/>
        <v>A8648</v>
      </c>
      <c r="O2440" s="3">
        <v>700.15509999999995</v>
      </c>
      <c r="P2440" s="3">
        <v>671.01369999999997</v>
      </c>
      <c r="Q2440" s="1" t="s">
        <v>8</v>
      </c>
      <c r="R2440" s="1" t="s">
        <v>9</v>
      </c>
      <c r="S2440" s="1" t="s">
        <v>10</v>
      </c>
      <c r="T2440" s="1" t="s">
        <v>2406</v>
      </c>
      <c r="V2440" s="19" t="str">
        <f t="shared" si="308"/>
        <v>Post-calc.</v>
      </c>
      <c r="W2440" s="1" t="str">
        <f t="shared" si="309"/>
        <v>Post-calc.</v>
      </c>
      <c r="X2440" s="1" t="b">
        <f t="shared" si="310"/>
        <v>1</v>
      </c>
      <c r="Z2440" s="3">
        <f t="shared" si="311"/>
        <v>0</v>
      </c>
    </row>
    <row r="2441" spans="1:26" x14ac:dyDescent="0.2">
      <c r="A2441" s="25" t="s">
        <v>5047</v>
      </c>
      <c r="B2441" s="9" t="str">
        <f t="shared" si="306"/>
        <v>A6429</v>
      </c>
      <c r="C2441" s="30">
        <v>666.15</v>
      </c>
      <c r="D2441" s="30">
        <v>666.15</v>
      </c>
      <c r="E2441" s="32">
        <v>42362</v>
      </c>
      <c r="F2441" s="27" t="s">
        <v>4632</v>
      </c>
      <c r="G2441" s="34" t="s">
        <v>5536</v>
      </c>
      <c r="H2441" s="10" t="str">
        <f t="shared" si="307"/>
        <v>Post-calc.</v>
      </c>
      <c r="I2441" s="3">
        <f t="shared" si="304"/>
        <v>0</v>
      </c>
      <c r="M2441" s="7" t="s">
        <v>2469</v>
      </c>
      <c r="N2441" s="9" t="str">
        <f t="shared" si="305"/>
        <v>A8649</v>
      </c>
      <c r="O2441" s="3">
        <v>2339.9155999999998</v>
      </c>
      <c r="P2441" s="3">
        <v>2258.1741999999999</v>
      </c>
      <c r="Q2441" s="1" t="s">
        <v>8</v>
      </c>
      <c r="R2441" s="1" t="s">
        <v>9</v>
      </c>
      <c r="S2441" s="1" t="s">
        <v>10</v>
      </c>
      <c r="T2441" s="1" t="s">
        <v>2406</v>
      </c>
      <c r="V2441" s="19" t="str">
        <f t="shared" si="308"/>
        <v>Post-calc.</v>
      </c>
      <c r="W2441" s="1" t="str">
        <f t="shared" si="309"/>
        <v>Post-calc.</v>
      </c>
      <c r="X2441" s="1" t="b">
        <f t="shared" si="310"/>
        <v>1</v>
      </c>
      <c r="Z2441" s="3">
        <f t="shared" si="311"/>
        <v>0</v>
      </c>
    </row>
    <row r="2442" spans="1:26" x14ac:dyDescent="0.2">
      <c r="A2442" s="25" t="s">
        <v>5048</v>
      </c>
      <c r="B2442" s="9" t="str">
        <f t="shared" si="306"/>
        <v>A6434</v>
      </c>
      <c r="C2442" s="30">
        <v>123.2231</v>
      </c>
      <c r="D2442" s="30">
        <v>123.9479</v>
      </c>
      <c r="E2442" s="32">
        <v>42401</v>
      </c>
      <c r="F2442" s="27" t="s">
        <v>4424</v>
      </c>
      <c r="G2442" s="34" t="s">
        <v>5532</v>
      </c>
      <c r="H2442" s="10" t="str">
        <f t="shared" si="307"/>
        <v>Post-calc.</v>
      </c>
      <c r="I2442" s="3">
        <f t="shared" si="304"/>
        <v>0</v>
      </c>
      <c r="M2442" s="7" t="s">
        <v>2470</v>
      </c>
      <c r="N2442" s="9" t="str">
        <f t="shared" si="305"/>
        <v>A8653</v>
      </c>
      <c r="O2442" s="3">
        <v>164.39940000000001</v>
      </c>
      <c r="P2442" s="3">
        <v>164.39940000000001</v>
      </c>
      <c r="Q2442" s="1" t="s">
        <v>14</v>
      </c>
      <c r="R2442" s="1" t="s">
        <v>9</v>
      </c>
      <c r="S2442" s="1" t="s">
        <v>10</v>
      </c>
      <c r="T2442" s="1" t="s">
        <v>1446</v>
      </c>
      <c r="V2442" s="19" t="str">
        <f t="shared" si="308"/>
        <v>Pre-calc.</v>
      </c>
      <c r="W2442" s="1" t="str">
        <f t="shared" si="309"/>
        <v>Pre-calc.</v>
      </c>
      <c r="X2442" s="1" t="b">
        <f t="shared" si="310"/>
        <v>1</v>
      </c>
      <c r="Z2442" s="3">
        <f t="shared" si="311"/>
        <v>0</v>
      </c>
    </row>
    <row r="2443" spans="1:26" x14ac:dyDescent="0.2">
      <c r="A2443" s="25" t="s">
        <v>5049</v>
      </c>
      <c r="B2443" s="9" t="str">
        <f t="shared" si="306"/>
        <v>A6435</v>
      </c>
      <c r="C2443" s="30">
        <v>236.1396</v>
      </c>
      <c r="D2443" s="30">
        <v>178.2396</v>
      </c>
      <c r="E2443" s="32"/>
      <c r="F2443" s="27" t="s">
        <v>4424</v>
      </c>
      <c r="G2443" s="34" t="s">
        <v>5532</v>
      </c>
      <c r="H2443" s="10" t="str">
        <f t="shared" si="307"/>
        <v>Pre-calc.</v>
      </c>
      <c r="I2443" s="3">
        <f t="shared" si="304"/>
        <v>0</v>
      </c>
      <c r="M2443" s="7" t="s">
        <v>2471</v>
      </c>
      <c r="N2443" s="9" t="str">
        <f t="shared" si="305"/>
        <v>A8664</v>
      </c>
      <c r="O2443" s="3">
        <v>320.04689999999999</v>
      </c>
      <c r="P2443" s="3">
        <v>313.18849999999998</v>
      </c>
      <c r="Q2443" s="1" t="s">
        <v>8</v>
      </c>
      <c r="R2443" s="1" t="s">
        <v>9</v>
      </c>
      <c r="S2443" s="1" t="s">
        <v>10</v>
      </c>
      <c r="T2443" s="1" t="s">
        <v>2406</v>
      </c>
      <c r="V2443" s="19" t="str">
        <f t="shared" si="308"/>
        <v>Post-calc.</v>
      </c>
      <c r="W2443" s="1" t="str">
        <f t="shared" si="309"/>
        <v>Post-calc.</v>
      </c>
      <c r="X2443" s="1" t="b">
        <f t="shared" si="310"/>
        <v>1</v>
      </c>
      <c r="Z2443" s="3">
        <f t="shared" si="311"/>
        <v>0</v>
      </c>
    </row>
    <row r="2444" spans="1:26" x14ac:dyDescent="0.2">
      <c r="A2444" s="25" t="s">
        <v>5050</v>
      </c>
      <c r="B2444" s="9" t="str">
        <f t="shared" si="306"/>
        <v>A6465</v>
      </c>
      <c r="C2444" s="30">
        <v>669.18</v>
      </c>
      <c r="D2444" s="30">
        <v>820.44</v>
      </c>
      <c r="E2444" s="32">
        <v>42521</v>
      </c>
      <c r="F2444" s="27" t="s">
        <v>2660</v>
      </c>
      <c r="G2444" s="34" t="s">
        <v>5531</v>
      </c>
      <c r="H2444" s="10" t="str">
        <f t="shared" si="307"/>
        <v>Post-calc.</v>
      </c>
      <c r="I2444" s="3">
        <f t="shared" si="304"/>
        <v>0</v>
      </c>
      <c r="M2444" s="7" t="s">
        <v>2472</v>
      </c>
      <c r="N2444" s="9" t="str">
        <f t="shared" si="305"/>
        <v>A8665</v>
      </c>
      <c r="O2444" s="3">
        <v>437.05279999999999</v>
      </c>
      <c r="P2444" s="3">
        <v>427.60660000000001</v>
      </c>
      <c r="Q2444" s="1" t="s">
        <v>8</v>
      </c>
      <c r="R2444" s="1" t="s">
        <v>9</v>
      </c>
      <c r="S2444" s="1" t="s">
        <v>10</v>
      </c>
      <c r="T2444" s="1" t="s">
        <v>2406</v>
      </c>
      <c r="V2444" s="19" t="str">
        <f t="shared" si="308"/>
        <v>Post-calc.</v>
      </c>
      <c r="W2444" s="1" t="str">
        <f t="shared" si="309"/>
        <v>Post-calc.</v>
      </c>
      <c r="X2444" s="1" t="b">
        <f t="shared" si="310"/>
        <v>1</v>
      </c>
      <c r="Z2444" s="3">
        <f t="shared" si="311"/>
        <v>0</v>
      </c>
    </row>
    <row r="2445" spans="1:26" x14ac:dyDescent="0.2">
      <c r="A2445" s="25" t="s">
        <v>5051</v>
      </c>
      <c r="B2445" s="9" t="str">
        <f t="shared" si="306"/>
        <v>A6489</v>
      </c>
      <c r="C2445" s="30">
        <v>7461.79</v>
      </c>
      <c r="D2445" s="30">
        <v>16141</v>
      </c>
      <c r="E2445" s="32">
        <v>42521</v>
      </c>
      <c r="F2445" s="27" t="s">
        <v>2660</v>
      </c>
      <c r="G2445" s="34" t="s">
        <v>5531</v>
      </c>
      <c r="H2445" s="10" t="str">
        <f t="shared" si="307"/>
        <v>Post-calc.</v>
      </c>
      <c r="I2445" s="3">
        <f t="shared" si="304"/>
        <v>0</v>
      </c>
      <c r="M2445" s="7" t="s">
        <v>2473</v>
      </c>
      <c r="N2445" s="9" t="str">
        <f t="shared" si="305"/>
        <v>A8666</v>
      </c>
      <c r="O2445" s="3">
        <v>-161.55070000000001</v>
      </c>
      <c r="P2445" s="3">
        <v>155.42150000000001</v>
      </c>
      <c r="Q2445" s="1" t="s">
        <v>8</v>
      </c>
      <c r="R2445" s="1" t="s">
        <v>9</v>
      </c>
      <c r="S2445" s="1" t="s">
        <v>10</v>
      </c>
      <c r="T2445" s="1" t="s">
        <v>2406</v>
      </c>
      <c r="V2445" s="19" t="str">
        <f t="shared" si="308"/>
        <v>Post-calc.</v>
      </c>
      <c r="W2445" s="1" t="str">
        <f t="shared" si="309"/>
        <v>Post-calc.</v>
      </c>
      <c r="X2445" s="1" t="b">
        <f t="shared" si="310"/>
        <v>1</v>
      </c>
      <c r="Z2445" s="3">
        <f t="shared" si="311"/>
        <v>0</v>
      </c>
    </row>
    <row r="2446" spans="1:26" x14ac:dyDescent="0.2">
      <c r="A2446" s="25" t="s">
        <v>5052</v>
      </c>
      <c r="B2446" s="9" t="str">
        <f t="shared" si="306"/>
        <v>A6497</v>
      </c>
      <c r="C2446" s="30">
        <v>304</v>
      </c>
      <c r="D2446" s="30">
        <v>0</v>
      </c>
      <c r="E2446" s="32"/>
      <c r="F2446" s="27" t="s">
        <v>2660</v>
      </c>
      <c r="G2446" s="34" t="s">
        <v>5534</v>
      </c>
      <c r="H2446" s="10" t="str">
        <f t="shared" si="307"/>
        <v>Pre-calc.</v>
      </c>
      <c r="I2446" s="3">
        <f t="shared" si="304"/>
        <v>0</v>
      </c>
      <c r="M2446" s="7" t="s">
        <v>2474</v>
      </c>
      <c r="N2446" s="9" t="str">
        <f t="shared" si="305"/>
        <v>A8667</v>
      </c>
      <c r="O2446" s="3">
        <v>80.626099999999994</v>
      </c>
      <c r="P2446" s="3">
        <v>78.883499999999998</v>
      </c>
      <c r="Q2446" s="1" t="s">
        <v>8</v>
      </c>
      <c r="R2446" s="1" t="s">
        <v>9</v>
      </c>
      <c r="S2446" s="1" t="s">
        <v>10</v>
      </c>
      <c r="T2446" s="1" t="s">
        <v>2406</v>
      </c>
      <c r="V2446" s="19" t="str">
        <f t="shared" si="308"/>
        <v>Post-calc.</v>
      </c>
      <c r="W2446" s="1" t="str">
        <f t="shared" si="309"/>
        <v>Post-calc.</v>
      </c>
      <c r="X2446" s="1" t="b">
        <f t="shared" si="310"/>
        <v>1</v>
      </c>
      <c r="Z2446" s="3">
        <f t="shared" si="311"/>
        <v>0</v>
      </c>
    </row>
    <row r="2447" spans="1:26" x14ac:dyDescent="0.2">
      <c r="A2447" s="25" t="s">
        <v>5053</v>
      </c>
      <c r="B2447" s="9" t="str">
        <f t="shared" si="306"/>
        <v>A6504</v>
      </c>
      <c r="C2447" s="30">
        <v>95.709800000000001</v>
      </c>
      <c r="D2447" s="30">
        <v>95.088499999999996</v>
      </c>
      <c r="E2447" s="32">
        <v>42419</v>
      </c>
      <c r="F2447" s="27" t="s">
        <v>4157</v>
      </c>
      <c r="G2447" s="34" t="s">
        <v>5544</v>
      </c>
      <c r="H2447" s="10" t="str">
        <f t="shared" si="307"/>
        <v>Post-calc.</v>
      </c>
      <c r="I2447" s="3">
        <f t="shared" si="304"/>
        <v>0</v>
      </c>
      <c r="M2447" s="7" t="s">
        <v>2475</v>
      </c>
      <c r="N2447" s="9" t="str">
        <f t="shared" si="305"/>
        <v>A8668</v>
      </c>
      <c r="O2447" s="3">
        <v>297.56279999999998</v>
      </c>
      <c r="P2447" s="3">
        <v>290.57330000000002</v>
      </c>
      <c r="Q2447" s="1" t="s">
        <v>8</v>
      </c>
      <c r="R2447" s="1" t="s">
        <v>9</v>
      </c>
      <c r="S2447" s="1" t="s">
        <v>10</v>
      </c>
      <c r="T2447" s="1" t="s">
        <v>2406</v>
      </c>
      <c r="V2447" s="19" t="str">
        <f t="shared" si="308"/>
        <v>Post-calc.</v>
      </c>
      <c r="W2447" s="1" t="str">
        <f t="shared" si="309"/>
        <v>Post-calc.</v>
      </c>
      <c r="X2447" s="1" t="b">
        <f t="shared" si="310"/>
        <v>1</v>
      </c>
      <c r="Z2447" s="3">
        <f t="shared" si="311"/>
        <v>0</v>
      </c>
    </row>
    <row r="2448" spans="1:26" x14ac:dyDescent="0.2">
      <c r="A2448" s="25" t="s">
        <v>5054</v>
      </c>
      <c r="B2448" s="9" t="str">
        <f t="shared" si="306"/>
        <v>A6509</v>
      </c>
      <c r="C2448" s="30">
        <v>574.73</v>
      </c>
      <c r="D2448" s="30">
        <v>574.73</v>
      </c>
      <c r="E2448" s="32">
        <v>42339</v>
      </c>
      <c r="F2448" s="27" t="s">
        <v>4269</v>
      </c>
      <c r="G2448" s="34" t="s">
        <v>5524</v>
      </c>
      <c r="H2448" s="10" t="str">
        <f t="shared" si="307"/>
        <v>Post-calc.</v>
      </c>
      <c r="I2448" s="3">
        <f t="shared" si="304"/>
        <v>0</v>
      </c>
      <c r="M2448" s="7" t="s">
        <v>2476</v>
      </c>
      <c r="N2448" s="9" t="str">
        <f t="shared" si="305"/>
        <v>A8669</v>
      </c>
      <c r="O2448" s="3">
        <v>466.80520000000001</v>
      </c>
      <c r="P2448" s="3">
        <v>455.81689999999998</v>
      </c>
      <c r="Q2448" s="1" t="s">
        <v>8</v>
      </c>
      <c r="R2448" s="1" t="s">
        <v>9</v>
      </c>
      <c r="S2448" s="1" t="s">
        <v>10</v>
      </c>
      <c r="T2448" s="1" t="s">
        <v>2406</v>
      </c>
      <c r="V2448" s="19" t="str">
        <f t="shared" si="308"/>
        <v>Post-calc.</v>
      </c>
      <c r="W2448" s="1" t="str">
        <f t="shared" si="309"/>
        <v>Post-calc.</v>
      </c>
      <c r="X2448" s="1" t="b">
        <f t="shared" si="310"/>
        <v>1</v>
      </c>
      <c r="Z2448" s="3">
        <f t="shared" si="311"/>
        <v>0</v>
      </c>
    </row>
    <row r="2449" spans="1:26" x14ac:dyDescent="0.2">
      <c r="A2449" s="25" t="s">
        <v>5055</v>
      </c>
      <c r="B2449" s="9" t="str">
        <f t="shared" si="306"/>
        <v>A6516</v>
      </c>
      <c r="C2449" s="30">
        <v>11041.98</v>
      </c>
      <c r="D2449" s="30">
        <v>13635.28</v>
      </c>
      <c r="E2449" s="32">
        <v>42521</v>
      </c>
      <c r="F2449" s="27" t="s">
        <v>2660</v>
      </c>
      <c r="G2449" s="34" t="s">
        <v>5531</v>
      </c>
      <c r="H2449" s="10" t="str">
        <f t="shared" si="307"/>
        <v>Post-calc.</v>
      </c>
      <c r="I2449" s="3">
        <f t="shared" si="304"/>
        <v>0</v>
      </c>
      <c r="M2449" s="7" t="s">
        <v>2477</v>
      </c>
      <c r="N2449" s="9" t="str">
        <f t="shared" si="305"/>
        <v>A8670</v>
      </c>
      <c r="O2449" s="3">
        <v>186.67410000000001</v>
      </c>
      <c r="P2449" s="3">
        <v>182.2893</v>
      </c>
      <c r="Q2449" s="1" t="s">
        <v>8</v>
      </c>
      <c r="R2449" s="1" t="s">
        <v>9</v>
      </c>
      <c r="S2449" s="1" t="s">
        <v>10</v>
      </c>
      <c r="T2449" s="1" t="s">
        <v>2406</v>
      </c>
      <c r="V2449" s="19" t="str">
        <f t="shared" si="308"/>
        <v>Post-calc.</v>
      </c>
      <c r="W2449" s="1" t="str">
        <f t="shared" si="309"/>
        <v>Post-calc.</v>
      </c>
      <c r="X2449" s="1" t="b">
        <f t="shared" si="310"/>
        <v>1</v>
      </c>
      <c r="Z2449" s="3">
        <f t="shared" si="311"/>
        <v>0</v>
      </c>
    </row>
    <row r="2450" spans="1:26" x14ac:dyDescent="0.2">
      <c r="A2450" s="25" t="s">
        <v>5056</v>
      </c>
      <c r="B2450" s="9" t="str">
        <f t="shared" si="306"/>
        <v>A6529</v>
      </c>
      <c r="C2450" s="30">
        <v>2484.7800000000002</v>
      </c>
      <c r="D2450" s="30">
        <v>0</v>
      </c>
      <c r="E2450" s="32"/>
      <c r="F2450" s="27" t="s">
        <v>2660</v>
      </c>
      <c r="G2450" s="34" t="s">
        <v>5531</v>
      </c>
      <c r="H2450" s="10" t="str">
        <f t="shared" si="307"/>
        <v>Pre-calc.</v>
      </c>
      <c r="I2450" s="3">
        <f t="shared" si="304"/>
        <v>0</v>
      </c>
      <c r="M2450" s="7" t="s">
        <v>2478</v>
      </c>
      <c r="N2450" s="9" t="str">
        <f t="shared" si="305"/>
        <v>A8671</v>
      </c>
      <c r="O2450" s="3">
        <v>582.83420000000001</v>
      </c>
      <c r="P2450" s="3">
        <v>568.18960000000004</v>
      </c>
      <c r="Q2450" s="1" t="s">
        <v>8</v>
      </c>
      <c r="R2450" s="1" t="s">
        <v>9</v>
      </c>
      <c r="S2450" s="1" t="s">
        <v>10</v>
      </c>
      <c r="T2450" s="1" t="s">
        <v>2406</v>
      </c>
      <c r="V2450" s="19" t="str">
        <f t="shared" si="308"/>
        <v>Post-calc.</v>
      </c>
      <c r="W2450" s="1" t="str">
        <f t="shared" si="309"/>
        <v>Post-calc.</v>
      </c>
      <c r="X2450" s="1" t="b">
        <f t="shared" si="310"/>
        <v>1</v>
      </c>
      <c r="Z2450" s="3">
        <f t="shared" si="311"/>
        <v>0</v>
      </c>
    </row>
    <row r="2451" spans="1:26" x14ac:dyDescent="0.2">
      <c r="A2451" s="25" t="s">
        <v>5057</v>
      </c>
      <c r="B2451" s="9" t="str">
        <f t="shared" si="306"/>
        <v>A6532</v>
      </c>
      <c r="C2451" s="30">
        <v>108.3797</v>
      </c>
      <c r="D2451" s="30">
        <v>2</v>
      </c>
      <c r="E2451" s="32">
        <v>42523</v>
      </c>
      <c r="F2451" s="27" t="s">
        <v>3668</v>
      </c>
      <c r="G2451" s="34" t="s">
        <v>5538</v>
      </c>
      <c r="H2451" s="10" t="str">
        <f t="shared" si="307"/>
        <v>Post-calc.</v>
      </c>
      <c r="I2451" s="3">
        <f t="shared" si="304"/>
        <v>0</v>
      </c>
      <c r="M2451" s="7" t="s">
        <v>2479</v>
      </c>
      <c r="N2451" s="9" t="str">
        <f t="shared" si="305"/>
        <v>A8672</v>
      </c>
      <c r="O2451" s="3">
        <v>452.9178</v>
      </c>
      <c r="P2451" s="3">
        <v>453.2466</v>
      </c>
      <c r="Q2451" s="1" t="s">
        <v>8</v>
      </c>
      <c r="R2451" s="1" t="s">
        <v>9</v>
      </c>
      <c r="S2451" s="1" t="s">
        <v>10</v>
      </c>
      <c r="T2451" s="1" t="s">
        <v>2406</v>
      </c>
      <c r="V2451" s="19" t="str">
        <f t="shared" si="308"/>
        <v>Post-calc.</v>
      </c>
      <c r="W2451" s="1" t="str">
        <f t="shared" si="309"/>
        <v>Post-calc.</v>
      </c>
      <c r="X2451" s="1" t="b">
        <f t="shared" si="310"/>
        <v>1</v>
      </c>
      <c r="Z2451" s="3">
        <f t="shared" si="311"/>
        <v>0</v>
      </c>
    </row>
    <row r="2452" spans="1:26" x14ac:dyDescent="0.2">
      <c r="A2452" s="25" t="s">
        <v>5058</v>
      </c>
      <c r="B2452" s="9" t="str">
        <f t="shared" si="306"/>
        <v>A6537</v>
      </c>
      <c r="C2452" s="30">
        <v>7288.25</v>
      </c>
      <c r="D2452" s="30">
        <v>13574.6</v>
      </c>
      <c r="E2452" s="32">
        <v>42521</v>
      </c>
      <c r="F2452" s="27" t="s">
        <v>2660</v>
      </c>
      <c r="G2452" s="34" t="s">
        <v>5531</v>
      </c>
      <c r="H2452" s="10" t="str">
        <f t="shared" si="307"/>
        <v>Post-calc.</v>
      </c>
      <c r="I2452" s="3">
        <f t="shared" si="304"/>
        <v>0</v>
      </c>
      <c r="M2452" s="7" t="s">
        <v>2480</v>
      </c>
      <c r="N2452" s="9" t="str">
        <f t="shared" si="305"/>
        <v>A8673</v>
      </c>
      <c r="O2452" s="3">
        <v>121.18129999999999</v>
      </c>
      <c r="P2452" s="3">
        <v>121.2692</v>
      </c>
      <c r="Q2452" s="1" t="s">
        <v>8</v>
      </c>
      <c r="R2452" s="1" t="s">
        <v>9</v>
      </c>
      <c r="S2452" s="1" t="s">
        <v>10</v>
      </c>
      <c r="T2452" s="1" t="s">
        <v>2406</v>
      </c>
      <c r="V2452" s="19" t="str">
        <f t="shared" si="308"/>
        <v>Post-calc.</v>
      </c>
      <c r="W2452" s="1" t="str">
        <f t="shared" si="309"/>
        <v>Post-calc.</v>
      </c>
      <c r="X2452" s="1" t="b">
        <f t="shared" si="310"/>
        <v>1</v>
      </c>
      <c r="Z2452" s="3">
        <f t="shared" si="311"/>
        <v>0</v>
      </c>
    </row>
    <row r="2453" spans="1:26" x14ac:dyDescent="0.2">
      <c r="A2453" s="25" t="s">
        <v>5059</v>
      </c>
      <c r="B2453" s="9" t="str">
        <f t="shared" si="306"/>
        <v>A6543</v>
      </c>
      <c r="C2453" s="30">
        <v>2509.8651</v>
      </c>
      <c r="D2453" s="30">
        <v>2499.1318999999999</v>
      </c>
      <c r="E2453" s="32">
        <v>42405</v>
      </c>
      <c r="F2453" s="27" t="s">
        <v>4424</v>
      </c>
      <c r="G2453" s="34" t="s">
        <v>5532</v>
      </c>
      <c r="H2453" s="10" t="str">
        <f t="shared" si="307"/>
        <v>Post-calc.</v>
      </c>
      <c r="I2453" s="3">
        <f t="shared" si="304"/>
        <v>0</v>
      </c>
      <c r="M2453" s="7" t="s">
        <v>2481</v>
      </c>
      <c r="N2453" s="9" t="str">
        <f t="shared" si="305"/>
        <v>A8674</v>
      </c>
      <c r="O2453" s="3">
        <v>210.48740000000001</v>
      </c>
      <c r="P2453" s="3">
        <v>210.64019999999999</v>
      </c>
      <c r="Q2453" s="1" t="s">
        <v>8</v>
      </c>
      <c r="R2453" s="1" t="s">
        <v>9</v>
      </c>
      <c r="S2453" s="1" t="s">
        <v>10</v>
      </c>
      <c r="T2453" s="1" t="s">
        <v>2406</v>
      </c>
      <c r="V2453" s="19" t="str">
        <f t="shared" si="308"/>
        <v>Post-calc.</v>
      </c>
      <c r="W2453" s="1" t="str">
        <f t="shared" si="309"/>
        <v>Post-calc.</v>
      </c>
      <c r="X2453" s="1" t="b">
        <f t="shared" si="310"/>
        <v>1</v>
      </c>
      <c r="Z2453" s="3">
        <f t="shared" si="311"/>
        <v>0</v>
      </c>
    </row>
    <row r="2454" spans="1:26" x14ac:dyDescent="0.2">
      <c r="A2454" s="25" t="s">
        <v>5060</v>
      </c>
      <c r="B2454" s="9" t="str">
        <f t="shared" si="306"/>
        <v>A6544</v>
      </c>
      <c r="C2454" s="30">
        <v>191.6293</v>
      </c>
      <c r="D2454" s="30">
        <v>190.70070000000001</v>
      </c>
      <c r="E2454" s="32">
        <v>42405</v>
      </c>
      <c r="F2454" s="27" t="s">
        <v>4424</v>
      </c>
      <c r="G2454" s="34" t="s">
        <v>5532</v>
      </c>
      <c r="H2454" s="10" t="str">
        <f t="shared" si="307"/>
        <v>Post-calc.</v>
      </c>
      <c r="I2454" s="3">
        <f t="shared" si="304"/>
        <v>0</v>
      </c>
      <c r="M2454" s="7" t="s">
        <v>2482</v>
      </c>
      <c r="N2454" s="9" t="str">
        <f t="shared" si="305"/>
        <v>A8675</v>
      </c>
      <c r="O2454" s="3">
        <v>2894.2750000000001</v>
      </c>
      <c r="P2454" s="3">
        <v>2928.8125</v>
      </c>
      <c r="Q2454" s="1" t="s">
        <v>8</v>
      </c>
      <c r="R2454" s="1" t="s">
        <v>9</v>
      </c>
      <c r="S2454" s="1" t="s">
        <v>10</v>
      </c>
      <c r="T2454" s="1" t="s">
        <v>2406</v>
      </c>
      <c r="V2454" s="19" t="str">
        <f t="shared" si="308"/>
        <v>Post-calc.</v>
      </c>
      <c r="W2454" s="1" t="str">
        <f t="shared" si="309"/>
        <v>Post-calc.</v>
      </c>
      <c r="X2454" s="1" t="b">
        <f t="shared" si="310"/>
        <v>1</v>
      </c>
      <c r="Z2454" s="3">
        <f t="shared" si="311"/>
        <v>0</v>
      </c>
    </row>
    <row r="2455" spans="1:26" x14ac:dyDescent="0.2">
      <c r="A2455" s="25" t="s">
        <v>5061</v>
      </c>
      <c r="B2455" s="9" t="str">
        <f t="shared" si="306"/>
        <v>A6545</v>
      </c>
      <c r="C2455" s="30">
        <v>153.56229999999999</v>
      </c>
      <c r="D2455" s="30">
        <v>152.8647</v>
      </c>
      <c r="E2455" s="32">
        <v>42405</v>
      </c>
      <c r="F2455" s="27" t="s">
        <v>4424</v>
      </c>
      <c r="G2455" s="34" t="s">
        <v>5532</v>
      </c>
      <c r="H2455" s="10" t="str">
        <f t="shared" si="307"/>
        <v>Post-calc.</v>
      </c>
      <c r="I2455" s="3">
        <f t="shared" si="304"/>
        <v>0</v>
      </c>
      <c r="M2455" s="7" t="s">
        <v>2483</v>
      </c>
      <c r="N2455" s="9" t="str">
        <f t="shared" si="305"/>
        <v>A8676</v>
      </c>
      <c r="O2455" s="3">
        <v>4974.4721</v>
      </c>
      <c r="P2455" s="3">
        <v>4914.8987999999999</v>
      </c>
      <c r="Q2455" s="1" t="s">
        <v>8</v>
      </c>
      <c r="R2455" s="1" t="s">
        <v>9</v>
      </c>
      <c r="S2455" s="1" t="s">
        <v>10</v>
      </c>
      <c r="T2455" s="1" t="s">
        <v>2406</v>
      </c>
      <c r="V2455" s="19" t="str">
        <f t="shared" si="308"/>
        <v>Post-calc.</v>
      </c>
      <c r="W2455" s="1" t="str">
        <f t="shared" si="309"/>
        <v>Post-calc.</v>
      </c>
      <c r="X2455" s="1" t="b">
        <f t="shared" si="310"/>
        <v>1</v>
      </c>
      <c r="Z2455" s="3">
        <f t="shared" si="311"/>
        <v>0</v>
      </c>
    </row>
    <row r="2456" spans="1:26" x14ac:dyDescent="0.2">
      <c r="A2456" s="25" t="s">
        <v>5062</v>
      </c>
      <c r="B2456" s="9" t="str">
        <f t="shared" si="306"/>
        <v>A6546</v>
      </c>
      <c r="C2456" s="30">
        <v>760.76689999999996</v>
      </c>
      <c r="D2456" s="30">
        <v>762.47059999999999</v>
      </c>
      <c r="E2456" s="32">
        <v>42405</v>
      </c>
      <c r="F2456" s="27" t="s">
        <v>4424</v>
      </c>
      <c r="G2456" s="34" t="s">
        <v>5532</v>
      </c>
      <c r="H2456" s="10" t="str">
        <f t="shared" si="307"/>
        <v>Post-calc.</v>
      </c>
      <c r="I2456" s="3">
        <f t="shared" si="304"/>
        <v>0</v>
      </c>
      <c r="M2456" s="7" t="s">
        <v>2484</v>
      </c>
      <c r="N2456" s="9" t="str">
        <f t="shared" si="305"/>
        <v>A8677</v>
      </c>
      <c r="O2456" s="3">
        <v>247.4965</v>
      </c>
      <c r="P2456" s="3">
        <v>239.22540000000001</v>
      </c>
      <c r="Q2456" s="1" t="s">
        <v>8</v>
      </c>
      <c r="R2456" s="1" t="s">
        <v>9</v>
      </c>
      <c r="S2456" s="1" t="s">
        <v>10</v>
      </c>
      <c r="T2456" s="1" t="s">
        <v>2406</v>
      </c>
      <c r="V2456" s="19" t="str">
        <f t="shared" si="308"/>
        <v>Post-calc.</v>
      </c>
      <c r="W2456" s="1" t="str">
        <f t="shared" si="309"/>
        <v>Post-calc.</v>
      </c>
      <c r="X2456" s="1" t="b">
        <f t="shared" si="310"/>
        <v>1</v>
      </c>
      <c r="Z2456" s="3">
        <f t="shared" si="311"/>
        <v>0</v>
      </c>
    </row>
    <row r="2457" spans="1:26" x14ac:dyDescent="0.2">
      <c r="A2457" s="25" t="s">
        <v>5063</v>
      </c>
      <c r="B2457" s="9" t="str">
        <f t="shared" si="306"/>
        <v>A6547</v>
      </c>
      <c r="C2457" s="30">
        <v>164.49010000000001</v>
      </c>
      <c r="D2457" s="30">
        <v>164.5104</v>
      </c>
      <c r="E2457" s="32">
        <v>42429</v>
      </c>
      <c r="F2457" s="27" t="s">
        <v>4424</v>
      </c>
      <c r="G2457" s="34" t="s">
        <v>5532</v>
      </c>
      <c r="H2457" s="10" t="str">
        <f t="shared" si="307"/>
        <v>Post-calc.</v>
      </c>
      <c r="I2457" s="3">
        <f t="shared" si="304"/>
        <v>0</v>
      </c>
      <c r="M2457" s="7" t="s">
        <v>2485</v>
      </c>
      <c r="N2457" s="9" t="str">
        <f t="shared" si="305"/>
        <v>A8678</v>
      </c>
      <c r="O2457" s="3">
        <v>1073</v>
      </c>
      <c r="P2457" s="3">
        <v>1058.3557000000001</v>
      </c>
      <c r="Q2457" s="1" t="s">
        <v>8</v>
      </c>
      <c r="R2457" s="1" t="s">
        <v>9</v>
      </c>
      <c r="S2457" s="1" t="s">
        <v>10</v>
      </c>
      <c r="T2457" s="1" t="s">
        <v>2406</v>
      </c>
      <c r="V2457" s="19" t="str">
        <f t="shared" si="308"/>
        <v>Post-calc.</v>
      </c>
      <c r="W2457" s="1" t="str">
        <f t="shared" si="309"/>
        <v>Post-calc.</v>
      </c>
      <c r="X2457" s="1" t="b">
        <f t="shared" si="310"/>
        <v>1</v>
      </c>
      <c r="Z2457" s="3">
        <f t="shared" si="311"/>
        <v>0</v>
      </c>
    </row>
    <row r="2458" spans="1:26" x14ac:dyDescent="0.2">
      <c r="A2458" s="25" t="s">
        <v>5064</v>
      </c>
      <c r="B2458" s="9" t="str">
        <f t="shared" si="306"/>
        <v>A6602</v>
      </c>
      <c r="C2458" s="30">
        <v>399</v>
      </c>
      <c r="D2458" s="30">
        <v>399</v>
      </c>
      <c r="E2458" s="32">
        <v>42368</v>
      </c>
      <c r="F2458" s="27" t="s">
        <v>4237</v>
      </c>
      <c r="G2458" s="34" t="s">
        <v>5523</v>
      </c>
      <c r="H2458" s="10" t="str">
        <f t="shared" si="307"/>
        <v>Post-calc.</v>
      </c>
      <c r="I2458" s="3">
        <f t="shared" si="304"/>
        <v>0</v>
      </c>
      <c r="M2458" s="7" t="s">
        <v>2486</v>
      </c>
      <c r="N2458" s="9" t="str">
        <f t="shared" si="305"/>
        <v>A8679</v>
      </c>
      <c r="O2458" s="3">
        <v>2200</v>
      </c>
      <c r="P2458" s="3">
        <v>2200</v>
      </c>
      <c r="Q2458" s="1" t="s">
        <v>14</v>
      </c>
      <c r="R2458" s="1" t="s">
        <v>9</v>
      </c>
      <c r="S2458" s="1" t="s">
        <v>10</v>
      </c>
      <c r="T2458" s="1" t="s">
        <v>69</v>
      </c>
      <c r="V2458" s="19" t="str">
        <f t="shared" si="308"/>
        <v>Pre-calc.</v>
      </c>
      <c r="W2458" s="1" t="str">
        <f t="shared" si="309"/>
        <v>Pre-calc.</v>
      </c>
      <c r="X2458" s="1" t="b">
        <f t="shared" si="310"/>
        <v>1</v>
      </c>
      <c r="Z2458" s="3">
        <f t="shared" si="311"/>
        <v>0</v>
      </c>
    </row>
    <row r="2459" spans="1:26" x14ac:dyDescent="0.2">
      <c r="A2459" s="25" t="s">
        <v>5065</v>
      </c>
      <c r="B2459" s="9" t="str">
        <f t="shared" si="306"/>
        <v>A6670</v>
      </c>
      <c r="C2459" s="30">
        <v>137.86420000000001</v>
      </c>
      <c r="D2459" s="30">
        <v>137.86420000000001</v>
      </c>
      <c r="E2459" s="32">
        <v>42256</v>
      </c>
      <c r="F2459" s="27" t="s">
        <v>4898</v>
      </c>
      <c r="G2459" s="34" t="s">
        <v>5546</v>
      </c>
      <c r="H2459" s="10" t="str">
        <f t="shared" si="307"/>
        <v>Post-calc.</v>
      </c>
      <c r="I2459" s="3">
        <f t="shared" si="304"/>
        <v>0</v>
      </c>
      <c r="M2459" s="7" t="s">
        <v>2487</v>
      </c>
      <c r="N2459" s="9" t="str">
        <f t="shared" si="305"/>
        <v>A8691</v>
      </c>
      <c r="O2459" s="3">
        <v>177.7071</v>
      </c>
      <c r="P2459" s="3">
        <v>176.84450000000001</v>
      </c>
      <c r="Q2459" s="1" t="s">
        <v>8</v>
      </c>
      <c r="R2459" s="1" t="s">
        <v>9</v>
      </c>
      <c r="S2459" s="1" t="s">
        <v>10</v>
      </c>
      <c r="T2459" s="1" t="s">
        <v>1999</v>
      </c>
      <c r="V2459" s="19" t="str">
        <f t="shared" si="308"/>
        <v>Post-calc.</v>
      </c>
      <c r="W2459" s="1" t="str">
        <f t="shared" si="309"/>
        <v>Post-calc.</v>
      </c>
      <c r="X2459" s="1" t="b">
        <f t="shared" si="310"/>
        <v>1</v>
      </c>
      <c r="Z2459" s="3">
        <f t="shared" si="311"/>
        <v>0</v>
      </c>
    </row>
    <row r="2460" spans="1:26" x14ac:dyDescent="0.2">
      <c r="A2460" s="25" t="s">
        <v>5066</v>
      </c>
      <c r="B2460" s="9" t="str">
        <f t="shared" si="306"/>
        <v>A6671</v>
      </c>
      <c r="C2460" s="30">
        <v>194.93549999999999</v>
      </c>
      <c r="D2460" s="30">
        <v>193.2559</v>
      </c>
      <c r="E2460" s="32">
        <v>42282</v>
      </c>
      <c r="F2460" s="27" t="s">
        <v>4898</v>
      </c>
      <c r="G2460" s="34" t="s">
        <v>5546</v>
      </c>
      <c r="H2460" s="10" t="str">
        <f t="shared" si="307"/>
        <v>Post-calc.</v>
      </c>
      <c r="I2460" s="3">
        <f t="shared" si="304"/>
        <v>0</v>
      </c>
      <c r="M2460" s="7" t="s">
        <v>2488</v>
      </c>
      <c r="N2460" s="9" t="str">
        <f t="shared" si="305"/>
        <v>A8693</v>
      </c>
      <c r="O2460" s="3">
        <v>5000</v>
      </c>
      <c r="P2460" s="3">
        <v>5000</v>
      </c>
      <c r="Q2460" s="1" t="s">
        <v>14</v>
      </c>
      <c r="R2460" s="1" t="s">
        <v>9</v>
      </c>
      <c r="S2460" s="1" t="s">
        <v>10</v>
      </c>
      <c r="T2460" s="1" t="s">
        <v>798</v>
      </c>
      <c r="V2460" s="19" t="str">
        <f t="shared" si="308"/>
        <v>Pre-calc.</v>
      </c>
      <c r="W2460" s="1" t="str">
        <f t="shared" si="309"/>
        <v>Pre-calc.</v>
      </c>
      <c r="X2460" s="1" t="b">
        <f t="shared" si="310"/>
        <v>1</v>
      </c>
      <c r="Z2460" s="3">
        <f t="shared" si="311"/>
        <v>0</v>
      </c>
    </row>
    <row r="2461" spans="1:26" x14ac:dyDescent="0.2">
      <c r="A2461" s="25" t="s">
        <v>5067</v>
      </c>
      <c r="B2461" s="9" t="str">
        <f t="shared" si="306"/>
        <v>A6672</v>
      </c>
      <c r="C2461" s="30">
        <v>322.61169999999998</v>
      </c>
      <c r="D2461" s="30">
        <v>329.36799999999999</v>
      </c>
      <c r="E2461" s="32">
        <v>42289</v>
      </c>
      <c r="F2461" s="27" t="s">
        <v>4898</v>
      </c>
      <c r="G2461" s="34" t="s">
        <v>5546</v>
      </c>
      <c r="H2461" s="10" t="str">
        <f t="shared" si="307"/>
        <v>Post-calc.</v>
      </c>
      <c r="I2461" s="3">
        <f t="shared" si="304"/>
        <v>0</v>
      </c>
      <c r="M2461" s="7" t="s">
        <v>2489</v>
      </c>
      <c r="N2461" s="9" t="str">
        <f t="shared" si="305"/>
        <v>A8695</v>
      </c>
      <c r="O2461" s="3">
        <v>469.00599999999997</v>
      </c>
      <c r="P2461" s="3">
        <v>468.68200000000002</v>
      </c>
      <c r="Q2461" s="1" t="s">
        <v>8</v>
      </c>
      <c r="R2461" s="1" t="s">
        <v>9</v>
      </c>
      <c r="S2461" s="1" t="s">
        <v>10</v>
      </c>
      <c r="T2461" s="1" t="s">
        <v>2406</v>
      </c>
      <c r="V2461" s="19" t="str">
        <f t="shared" si="308"/>
        <v>Post-calc.</v>
      </c>
      <c r="W2461" s="1" t="str">
        <f t="shared" si="309"/>
        <v>Post-calc.</v>
      </c>
      <c r="X2461" s="1" t="b">
        <f t="shared" si="310"/>
        <v>1</v>
      </c>
      <c r="Z2461" s="3">
        <f t="shared" si="311"/>
        <v>0</v>
      </c>
    </row>
    <row r="2462" spans="1:26" x14ac:dyDescent="0.2">
      <c r="A2462" s="25" t="s">
        <v>5068</v>
      </c>
      <c r="B2462" s="9" t="str">
        <f t="shared" si="306"/>
        <v>A6682</v>
      </c>
      <c r="C2462" s="30">
        <v>2500</v>
      </c>
      <c r="D2462" s="30">
        <v>0</v>
      </c>
      <c r="E2462" s="32"/>
      <c r="F2462" s="27" t="s">
        <v>3668</v>
      </c>
      <c r="G2462" s="34" t="s">
        <v>5538</v>
      </c>
      <c r="H2462" s="10" t="str">
        <f t="shared" si="307"/>
        <v>Pre-calc.</v>
      </c>
      <c r="I2462" s="3">
        <f t="shared" si="304"/>
        <v>0</v>
      </c>
      <c r="M2462" s="7" t="s">
        <v>2490</v>
      </c>
      <c r="N2462" s="9" t="str">
        <f t="shared" si="305"/>
        <v>A8696</v>
      </c>
      <c r="O2462" s="3">
        <v>433.64600000000002</v>
      </c>
      <c r="P2462" s="3">
        <v>433.29649999999998</v>
      </c>
      <c r="Q2462" s="1" t="s">
        <v>8</v>
      </c>
      <c r="R2462" s="1" t="s">
        <v>9</v>
      </c>
      <c r="S2462" s="1" t="s">
        <v>10</v>
      </c>
      <c r="T2462" s="1" t="s">
        <v>2406</v>
      </c>
      <c r="V2462" s="19" t="str">
        <f t="shared" si="308"/>
        <v>Post-calc.</v>
      </c>
      <c r="W2462" s="1" t="str">
        <f t="shared" si="309"/>
        <v>Post-calc.</v>
      </c>
      <c r="X2462" s="1" t="b">
        <f t="shared" si="310"/>
        <v>1</v>
      </c>
      <c r="Z2462" s="3">
        <f t="shared" si="311"/>
        <v>0</v>
      </c>
    </row>
    <row r="2463" spans="1:26" x14ac:dyDescent="0.2">
      <c r="A2463" s="25" t="s">
        <v>5069</v>
      </c>
      <c r="B2463" s="9" t="str">
        <f t="shared" si="306"/>
        <v>A6730</v>
      </c>
      <c r="C2463" s="30">
        <v>576.18849999999998</v>
      </c>
      <c r="D2463" s="30">
        <v>0</v>
      </c>
      <c r="E2463" s="32"/>
      <c r="F2463" s="27" t="s">
        <v>2660</v>
      </c>
      <c r="G2463" s="34" t="s">
        <v>5531</v>
      </c>
      <c r="H2463" s="10" t="str">
        <f t="shared" si="307"/>
        <v>Pre-calc.</v>
      </c>
      <c r="I2463" s="3">
        <f t="shared" si="304"/>
        <v>0</v>
      </c>
      <c r="M2463" s="7" t="s">
        <v>2491</v>
      </c>
      <c r="N2463" s="9" t="str">
        <f t="shared" si="305"/>
        <v>A8697</v>
      </c>
      <c r="O2463" s="3">
        <v>1843.5139999999999</v>
      </c>
      <c r="P2463" s="3">
        <v>1785.0363</v>
      </c>
      <c r="Q2463" s="1" t="s">
        <v>8</v>
      </c>
      <c r="R2463" s="1" t="s">
        <v>9</v>
      </c>
      <c r="S2463" s="1" t="s">
        <v>10</v>
      </c>
      <c r="T2463" s="1" t="s">
        <v>2406</v>
      </c>
      <c r="V2463" s="19" t="str">
        <f t="shared" si="308"/>
        <v>Post-calc.</v>
      </c>
      <c r="W2463" s="1" t="str">
        <f t="shared" si="309"/>
        <v>Post-calc.</v>
      </c>
      <c r="X2463" s="1" t="b">
        <f t="shared" si="310"/>
        <v>1</v>
      </c>
      <c r="Z2463" s="3">
        <f t="shared" si="311"/>
        <v>0</v>
      </c>
    </row>
    <row r="2464" spans="1:26" x14ac:dyDescent="0.2">
      <c r="A2464" s="25" t="s">
        <v>5070</v>
      </c>
      <c r="B2464" s="9" t="str">
        <f t="shared" si="306"/>
        <v>A6735</v>
      </c>
      <c r="C2464" s="30">
        <v>2179.9</v>
      </c>
      <c r="D2464" s="30">
        <v>0</v>
      </c>
      <c r="E2464" s="32"/>
      <c r="F2464" s="27" t="s">
        <v>2660</v>
      </c>
      <c r="G2464" s="34" t="s">
        <v>5531</v>
      </c>
      <c r="H2464" s="10" t="str">
        <f t="shared" si="307"/>
        <v>Pre-calc.</v>
      </c>
      <c r="I2464" s="3">
        <f t="shared" si="304"/>
        <v>0</v>
      </c>
      <c r="M2464" s="7" t="s">
        <v>2492</v>
      </c>
      <c r="N2464" s="9" t="str">
        <f t="shared" si="305"/>
        <v>A8698</v>
      </c>
      <c r="O2464" s="3">
        <v>2412.6799999999998</v>
      </c>
      <c r="P2464" s="3">
        <v>2343.41</v>
      </c>
      <c r="Q2464" s="1" t="s">
        <v>8</v>
      </c>
      <c r="R2464" s="1" t="s">
        <v>9</v>
      </c>
      <c r="S2464" s="1" t="s">
        <v>10</v>
      </c>
      <c r="T2464" s="1" t="s">
        <v>2406</v>
      </c>
      <c r="V2464" s="19" t="str">
        <f t="shared" si="308"/>
        <v>Post-calc.</v>
      </c>
      <c r="W2464" s="1" t="str">
        <f t="shared" si="309"/>
        <v>Post-calc.</v>
      </c>
      <c r="X2464" s="1" t="b">
        <f t="shared" si="310"/>
        <v>1</v>
      </c>
      <c r="Z2464" s="3">
        <f t="shared" si="311"/>
        <v>0</v>
      </c>
    </row>
    <row r="2465" spans="1:26" x14ac:dyDescent="0.2">
      <c r="A2465" s="25" t="s">
        <v>5071</v>
      </c>
      <c r="B2465" s="9" t="str">
        <f t="shared" si="306"/>
        <v>A6736</v>
      </c>
      <c r="C2465" s="30">
        <v>5305.2529999999997</v>
      </c>
      <c r="D2465" s="30">
        <v>0</v>
      </c>
      <c r="E2465" s="32"/>
      <c r="F2465" s="27" t="s">
        <v>2660</v>
      </c>
      <c r="G2465" s="34" t="s">
        <v>5531</v>
      </c>
      <c r="H2465" s="10" t="str">
        <f t="shared" si="307"/>
        <v>Pre-calc.</v>
      </c>
      <c r="I2465" s="3">
        <f t="shared" si="304"/>
        <v>0</v>
      </c>
      <c r="M2465" s="7" t="s">
        <v>2493</v>
      </c>
      <c r="N2465" s="9" t="str">
        <f t="shared" si="305"/>
        <v>A8699</v>
      </c>
      <c r="O2465" s="3">
        <v>2107.5315000000001</v>
      </c>
      <c r="P2465" s="3">
        <v>2038.7666999999999</v>
      </c>
      <c r="Q2465" s="1" t="s">
        <v>8</v>
      </c>
      <c r="R2465" s="1" t="s">
        <v>9</v>
      </c>
      <c r="S2465" s="1" t="s">
        <v>10</v>
      </c>
      <c r="T2465" s="1" t="s">
        <v>2406</v>
      </c>
      <c r="V2465" s="19" t="str">
        <f t="shared" si="308"/>
        <v>Post-calc.</v>
      </c>
      <c r="W2465" s="1" t="str">
        <f t="shared" si="309"/>
        <v>Post-calc.</v>
      </c>
      <c r="X2465" s="1" t="b">
        <f t="shared" si="310"/>
        <v>1</v>
      </c>
      <c r="Z2465" s="3">
        <f t="shared" si="311"/>
        <v>0</v>
      </c>
    </row>
    <row r="2466" spans="1:26" x14ac:dyDescent="0.2">
      <c r="A2466" s="25" t="s">
        <v>5072</v>
      </c>
      <c r="B2466" s="9" t="str">
        <f t="shared" si="306"/>
        <v>A6744</v>
      </c>
      <c r="C2466" s="30">
        <v>11546.433199999999</v>
      </c>
      <c r="D2466" s="30">
        <v>11546.433199999999</v>
      </c>
      <c r="E2466" s="32"/>
      <c r="F2466" s="27" t="s">
        <v>4424</v>
      </c>
      <c r="G2466" s="34" t="s">
        <v>5532</v>
      </c>
      <c r="H2466" s="10" t="str">
        <f t="shared" si="307"/>
        <v>Pre-calc.</v>
      </c>
      <c r="I2466" s="3">
        <f t="shared" si="304"/>
        <v>0</v>
      </c>
      <c r="M2466" s="7" t="s">
        <v>2494</v>
      </c>
      <c r="N2466" s="9" t="str">
        <f t="shared" si="305"/>
        <v>A8700</v>
      </c>
      <c r="O2466" s="3">
        <v>859.63139999999999</v>
      </c>
      <c r="P2466" s="3">
        <v>811.40570000000002</v>
      </c>
      <c r="Q2466" s="1" t="s">
        <v>8</v>
      </c>
      <c r="R2466" s="1" t="s">
        <v>9</v>
      </c>
      <c r="S2466" s="1" t="s">
        <v>10</v>
      </c>
      <c r="T2466" s="1" t="s">
        <v>2406</v>
      </c>
      <c r="V2466" s="19" t="str">
        <f t="shared" si="308"/>
        <v>Post-calc.</v>
      </c>
      <c r="W2466" s="1" t="str">
        <f t="shared" si="309"/>
        <v>Post-calc.</v>
      </c>
      <c r="X2466" s="1" t="b">
        <f t="shared" si="310"/>
        <v>1</v>
      </c>
      <c r="Z2466" s="3">
        <f t="shared" si="311"/>
        <v>0</v>
      </c>
    </row>
    <row r="2467" spans="1:26" x14ac:dyDescent="0.2">
      <c r="A2467" s="25" t="s">
        <v>5073</v>
      </c>
      <c r="B2467" s="9" t="str">
        <f t="shared" si="306"/>
        <v>A6745</v>
      </c>
      <c r="C2467" s="30">
        <v>1478.8921</v>
      </c>
      <c r="D2467" s="30">
        <v>1478.8921</v>
      </c>
      <c r="E2467" s="32"/>
      <c r="F2467" s="27" t="s">
        <v>4424</v>
      </c>
      <c r="G2467" s="34" t="s">
        <v>5532</v>
      </c>
      <c r="H2467" s="10" t="str">
        <f t="shared" si="307"/>
        <v>Pre-calc.</v>
      </c>
      <c r="I2467" s="3">
        <f t="shared" si="304"/>
        <v>0</v>
      </c>
      <c r="M2467" s="7" t="s">
        <v>2495</v>
      </c>
      <c r="N2467" s="9" t="str">
        <f t="shared" si="305"/>
        <v>A8701</v>
      </c>
      <c r="O2467" s="3">
        <v>154.85679999999999</v>
      </c>
      <c r="P2467" s="3">
        <v>145.91480000000001</v>
      </c>
      <c r="Q2467" s="1" t="s">
        <v>8</v>
      </c>
      <c r="R2467" s="1" t="s">
        <v>9</v>
      </c>
      <c r="S2467" s="1" t="s">
        <v>10</v>
      </c>
      <c r="T2467" s="1" t="s">
        <v>2406</v>
      </c>
      <c r="V2467" s="19" t="str">
        <f t="shared" si="308"/>
        <v>Post-calc.</v>
      </c>
      <c r="W2467" s="1" t="str">
        <f t="shared" si="309"/>
        <v>Post-calc.</v>
      </c>
      <c r="X2467" s="1" t="b">
        <f t="shared" si="310"/>
        <v>1</v>
      </c>
      <c r="Z2467" s="3">
        <f t="shared" si="311"/>
        <v>0</v>
      </c>
    </row>
    <row r="2468" spans="1:26" x14ac:dyDescent="0.2">
      <c r="A2468" s="25" t="s">
        <v>5074</v>
      </c>
      <c r="B2468" s="9" t="str">
        <f t="shared" si="306"/>
        <v>A6746</v>
      </c>
      <c r="C2468" s="30">
        <v>4348.9014999999999</v>
      </c>
      <c r="D2468" s="30">
        <v>4348.9014999999999</v>
      </c>
      <c r="E2468" s="32"/>
      <c r="F2468" s="27" t="s">
        <v>4424</v>
      </c>
      <c r="G2468" s="34" t="s">
        <v>5532</v>
      </c>
      <c r="H2468" s="10" t="str">
        <f t="shared" si="307"/>
        <v>Pre-calc.</v>
      </c>
      <c r="I2468" s="3">
        <f t="shared" si="304"/>
        <v>0</v>
      </c>
      <c r="M2468" s="7" t="s">
        <v>2496</v>
      </c>
      <c r="N2468" s="9" t="str">
        <f t="shared" si="305"/>
        <v>A8702</v>
      </c>
      <c r="O2468" s="3">
        <v>472.98559999999998</v>
      </c>
      <c r="P2468" s="3">
        <v>440.0924</v>
      </c>
      <c r="Q2468" s="1" t="s">
        <v>8</v>
      </c>
      <c r="R2468" s="1" t="s">
        <v>9</v>
      </c>
      <c r="S2468" s="1" t="s">
        <v>10</v>
      </c>
      <c r="T2468" s="1" t="s">
        <v>2406</v>
      </c>
      <c r="V2468" s="19" t="str">
        <f t="shared" si="308"/>
        <v>Post-calc.</v>
      </c>
      <c r="W2468" s="1" t="str">
        <f t="shared" si="309"/>
        <v>Post-calc.</v>
      </c>
      <c r="X2468" s="1" t="b">
        <f t="shared" si="310"/>
        <v>1</v>
      </c>
      <c r="Z2468" s="3">
        <f t="shared" si="311"/>
        <v>0</v>
      </c>
    </row>
    <row r="2469" spans="1:26" x14ac:dyDescent="0.2">
      <c r="A2469" s="25" t="s">
        <v>5075</v>
      </c>
      <c r="B2469" s="9" t="str">
        <f t="shared" si="306"/>
        <v>A6747</v>
      </c>
      <c r="C2469" s="30">
        <v>1369.2</v>
      </c>
      <c r="D2469" s="30">
        <v>1369.2</v>
      </c>
      <c r="E2469" s="32"/>
      <c r="F2469" s="27" t="s">
        <v>4424</v>
      </c>
      <c r="G2469" s="34" t="s">
        <v>5532</v>
      </c>
      <c r="H2469" s="10" t="str">
        <f t="shared" si="307"/>
        <v>Pre-calc.</v>
      </c>
      <c r="I2469" s="3">
        <f t="shared" si="304"/>
        <v>0</v>
      </c>
      <c r="M2469" s="7" t="s">
        <v>2497</v>
      </c>
      <c r="N2469" s="9" t="str">
        <f t="shared" si="305"/>
        <v>A8703</v>
      </c>
      <c r="O2469" s="3">
        <v>242.80500000000001</v>
      </c>
      <c r="P2469" s="3">
        <v>234.34100000000001</v>
      </c>
      <c r="Q2469" s="1" t="s">
        <v>8</v>
      </c>
      <c r="R2469" s="1" t="s">
        <v>9</v>
      </c>
      <c r="S2469" s="1" t="s">
        <v>10</v>
      </c>
      <c r="T2469" s="1" t="s">
        <v>2406</v>
      </c>
      <c r="V2469" s="19" t="str">
        <f t="shared" si="308"/>
        <v>Post-calc.</v>
      </c>
      <c r="W2469" s="1" t="str">
        <f t="shared" si="309"/>
        <v>Post-calc.</v>
      </c>
      <c r="X2469" s="1" t="b">
        <f t="shared" si="310"/>
        <v>1</v>
      </c>
      <c r="Z2469" s="3">
        <f t="shared" si="311"/>
        <v>0</v>
      </c>
    </row>
    <row r="2470" spans="1:26" x14ac:dyDescent="0.2">
      <c r="A2470" s="25" t="s">
        <v>5076</v>
      </c>
      <c r="B2470" s="9" t="str">
        <f t="shared" si="306"/>
        <v>A6748</v>
      </c>
      <c r="C2470" s="30">
        <v>1528.164</v>
      </c>
      <c r="D2470" s="30">
        <v>1528.164</v>
      </c>
      <c r="E2470" s="32"/>
      <c r="F2470" s="27" t="s">
        <v>4424</v>
      </c>
      <c r="G2470" s="34" t="s">
        <v>5532</v>
      </c>
      <c r="H2470" s="10" t="str">
        <f t="shared" si="307"/>
        <v>Pre-calc.</v>
      </c>
      <c r="I2470" s="3">
        <f t="shared" si="304"/>
        <v>0</v>
      </c>
      <c r="M2470" s="7" t="s">
        <v>2498</v>
      </c>
      <c r="N2470" s="9" t="str">
        <f t="shared" si="305"/>
        <v>A8704</v>
      </c>
      <c r="O2470" s="3">
        <v>2368.4369999999999</v>
      </c>
      <c r="P2470" s="3">
        <v>2264.0832</v>
      </c>
      <c r="Q2470" s="1" t="s">
        <v>8</v>
      </c>
      <c r="R2470" s="1" t="s">
        <v>9</v>
      </c>
      <c r="S2470" s="1" t="s">
        <v>10</v>
      </c>
      <c r="T2470" s="1" t="s">
        <v>2406</v>
      </c>
      <c r="V2470" s="19" t="str">
        <f t="shared" si="308"/>
        <v>Post-calc.</v>
      </c>
      <c r="W2470" s="1" t="str">
        <f t="shared" si="309"/>
        <v>Post-calc.</v>
      </c>
      <c r="X2470" s="1" t="b">
        <f t="shared" si="310"/>
        <v>1</v>
      </c>
      <c r="Z2470" s="3">
        <f t="shared" si="311"/>
        <v>0</v>
      </c>
    </row>
    <row r="2471" spans="1:26" x14ac:dyDescent="0.2">
      <c r="A2471" s="25" t="s">
        <v>5077</v>
      </c>
      <c r="B2471" s="9" t="str">
        <f t="shared" si="306"/>
        <v>A6749</v>
      </c>
      <c r="C2471" s="30">
        <v>2367.8580000000002</v>
      </c>
      <c r="D2471" s="30">
        <v>2367.8580000000002</v>
      </c>
      <c r="E2471" s="32"/>
      <c r="F2471" s="27" t="s">
        <v>4424</v>
      </c>
      <c r="G2471" s="34" t="s">
        <v>5532</v>
      </c>
      <c r="H2471" s="10" t="str">
        <f t="shared" si="307"/>
        <v>Pre-calc.</v>
      </c>
      <c r="I2471" s="3">
        <f t="shared" si="304"/>
        <v>0</v>
      </c>
      <c r="M2471" s="7" t="s">
        <v>2499</v>
      </c>
      <c r="N2471" s="9" t="str">
        <f t="shared" si="305"/>
        <v>A8705</v>
      </c>
      <c r="O2471" s="3">
        <v>396.10149999999999</v>
      </c>
      <c r="P2471" s="3">
        <v>381.81880000000001</v>
      </c>
      <c r="Q2471" s="1" t="s">
        <v>8</v>
      </c>
      <c r="R2471" s="1" t="s">
        <v>9</v>
      </c>
      <c r="S2471" s="1" t="s">
        <v>10</v>
      </c>
      <c r="T2471" s="1" t="s">
        <v>2406</v>
      </c>
      <c r="V2471" s="19" t="str">
        <f t="shared" si="308"/>
        <v>Post-calc.</v>
      </c>
      <c r="W2471" s="1" t="str">
        <f t="shared" si="309"/>
        <v>Post-calc.</v>
      </c>
      <c r="X2471" s="1" t="b">
        <f t="shared" si="310"/>
        <v>1</v>
      </c>
      <c r="Z2471" s="3">
        <f t="shared" si="311"/>
        <v>0</v>
      </c>
    </row>
    <row r="2472" spans="1:26" x14ac:dyDescent="0.2">
      <c r="A2472" s="25" t="s">
        <v>5078</v>
      </c>
      <c r="B2472" s="9" t="str">
        <f t="shared" si="306"/>
        <v>A6750</v>
      </c>
      <c r="C2472" s="30">
        <v>31962.402399999999</v>
      </c>
      <c r="D2472" s="30">
        <v>31356.486400000002</v>
      </c>
      <c r="E2472" s="32">
        <v>42185</v>
      </c>
      <c r="F2472" s="27" t="s">
        <v>4424</v>
      </c>
      <c r="G2472" s="34" t="s">
        <v>5532</v>
      </c>
      <c r="H2472" s="10" t="str">
        <f t="shared" si="307"/>
        <v>Post-calc.</v>
      </c>
      <c r="I2472" s="3">
        <f t="shared" si="304"/>
        <v>0</v>
      </c>
      <c r="M2472" s="7" t="s">
        <v>2500</v>
      </c>
      <c r="N2472" s="9" t="str">
        <f t="shared" si="305"/>
        <v>A8706</v>
      </c>
      <c r="O2472" s="3">
        <v>408.5</v>
      </c>
      <c r="P2472" s="3">
        <v>393.77019999999999</v>
      </c>
      <c r="Q2472" s="1" t="s">
        <v>8</v>
      </c>
      <c r="R2472" s="1" t="s">
        <v>9</v>
      </c>
      <c r="S2472" s="1" t="s">
        <v>10</v>
      </c>
      <c r="T2472" s="1" t="s">
        <v>2406</v>
      </c>
      <c r="V2472" s="19" t="str">
        <f t="shared" si="308"/>
        <v>Post-calc.</v>
      </c>
      <c r="W2472" s="1" t="str">
        <f t="shared" si="309"/>
        <v>Post-calc.</v>
      </c>
      <c r="X2472" s="1" t="b">
        <f t="shared" si="310"/>
        <v>1</v>
      </c>
      <c r="Z2472" s="3">
        <f t="shared" si="311"/>
        <v>0</v>
      </c>
    </row>
    <row r="2473" spans="1:26" x14ac:dyDescent="0.2">
      <c r="A2473" s="25" t="s">
        <v>5079</v>
      </c>
      <c r="B2473" s="9" t="str">
        <f t="shared" si="306"/>
        <v>A6751</v>
      </c>
      <c r="C2473" s="30">
        <v>9752.5779999999995</v>
      </c>
      <c r="D2473" s="30">
        <v>9752.5779999999995</v>
      </c>
      <c r="E2473" s="32"/>
      <c r="F2473" s="27" t="s">
        <v>4424</v>
      </c>
      <c r="G2473" s="34" t="s">
        <v>5532</v>
      </c>
      <c r="H2473" s="10" t="str">
        <f t="shared" si="307"/>
        <v>Pre-calc.</v>
      </c>
      <c r="I2473" s="3">
        <f t="shared" si="304"/>
        <v>0</v>
      </c>
      <c r="M2473" s="7" t="s">
        <v>2501</v>
      </c>
      <c r="N2473" s="9" t="str">
        <f t="shared" si="305"/>
        <v>A8707</v>
      </c>
      <c r="O2473" s="3">
        <v>729.40120000000002</v>
      </c>
      <c r="P2473" s="3">
        <v>703.10029999999995</v>
      </c>
      <c r="Q2473" s="1" t="s">
        <v>8</v>
      </c>
      <c r="R2473" s="1" t="s">
        <v>9</v>
      </c>
      <c r="S2473" s="1" t="s">
        <v>10</v>
      </c>
      <c r="T2473" s="1" t="s">
        <v>2406</v>
      </c>
      <c r="V2473" s="19" t="str">
        <f t="shared" si="308"/>
        <v>Post-calc.</v>
      </c>
      <c r="W2473" s="1" t="str">
        <f t="shared" si="309"/>
        <v>Post-calc.</v>
      </c>
      <c r="X2473" s="1" t="b">
        <f t="shared" si="310"/>
        <v>1</v>
      </c>
      <c r="Z2473" s="3">
        <f t="shared" si="311"/>
        <v>0</v>
      </c>
    </row>
    <row r="2474" spans="1:26" x14ac:dyDescent="0.2">
      <c r="A2474" s="25" t="s">
        <v>5080</v>
      </c>
      <c r="B2474" s="9" t="str">
        <f t="shared" si="306"/>
        <v>A6753</v>
      </c>
      <c r="C2474" s="30">
        <v>20564.982100000001</v>
      </c>
      <c r="D2474" s="30">
        <v>14459.382100000001</v>
      </c>
      <c r="E2474" s="32"/>
      <c r="F2474" s="27" t="s">
        <v>4424</v>
      </c>
      <c r="G2474" s="34" t="s">
        <v>5532</v>
      </c>
      <c r="H2474" s="10" t="str">
        <f t="shared" si="307"/>
        <v>Pre-calc.</v>
      </c>
      <c r="I2474" s="3">
        <f t="shared" si="304"/>
        <v>0</v>
      </c>
      <c r="M2474" s="7" t="s">
        <v>2502</v>
      </c>
      <c r="N2474" s="9" t="str">
        <f t="shared" si="305"/>
        <v>A8708</v>
      </c>
      <c r="O2474" s="3">
        <v>404.2869</v>
      </c>
      <c r="P2474" s="3">
        <v>389.70909999999998</v>
      </c>
      <c r="Q2474" s="1" t="s">
        <v>8</v>
      </c>
      <c r="R2474" s="1" t="s">
        <v>9</v>
      </c>
      <c r="S2474" s="1" t="s">
        <v>10</v>
      </c>
      <c r="T2474" s="1" t="s">
        <v>2406</v>
      </c>
      <c r="V2474" s="19" t="str">
        <f t="shared" si="308"/>
        <v>Post-calc.</v>
      </c>
      <c r="W2474" s="1" t="str">
        <f t="shared" si="309"/>
        <v>Post-calc.</v>
      </c>
      <c r="X2474" s="1" t="b">
        <f t="shared" si="310"/>
        <v>1</v>
      </c>
      <c r="Z2474" s="3">
        <f t="shared" si="311"/>
        <v>0</v>
      </c>
    </row>
    <row r="2475" spans="1:26" x14ac:dyDescent="0.2">
      <c r="A2475" s="25" t="s">
        <v>5081</v>
      </c>
      <c r="B2475" s="9" t="str">
        <f t="shared" si="306"/>
        <v>A6773</v>
      </c>
      <c r="C2475" s="30">
        <v>1073.3077000000001</v>
      </c>
      <c r="D2475" s="30">
        <v>1090.7264</v>
      </c>
      <c r="E2475" s="32"/>
      <c r="F2475" s="27" t="s">
        <v>1446</v>
      </c>
      <c r="G2475" s="34" t="s">
        <v>5527</v>
      </c>
      <c r="H2475" s="10" t="str">
        <f t="shared" si="307"/>
        <v>Pre-calc.</v>
      </c>
      <c r="I2475" s="3">
        <f t="shared" si="304"/>
        <v>0</v>
      </c>
      <c r="M2475" s="7" t="s">
        <v>2503</v>
      </c>
      <c r="N2475" s="9" t="str">
        <f t="shared" si="305"/>
        <v>A8709</v>
      </c>
      <c r="O2475" s="3">
        <v>157.3288</v>
      </c>
      <c r="P2475" s="3">
        <v>157.3288</v>
      </c>
      <c r="Q2475" s="1" t="s">
        <v>14</v>
      </c>
      <c r="R2475" s="1" t="s">
        <v>9</v>
      </c>
      <c r="S2475" s="1" t="s">
        <v>10</v>
      </c>
      <c r="T2475" s="1" t="s">
        <v>69</v>
      </c>
      <c r="V2475" s="19" t="str">
        <f t="shared" si="308"/>
        <v>Pre-calc.</v>
      </c>
      <c r="W2475" s="1" t="str">
        <f t="shared" si="309"/>
        <v>Pre-calc.</v>
      </c>
      <c r="X2475" s="1" t="b">
        <f t="shared" si="310"/>
        <v>1</v>
      </c>
      <c r="Z2475" s="3">
        <f t="shared" si="311"/>
        <v>0</v>
      </c>
    </row>
    <row r="2476" spans="1:26" x14ac:dyDescent="0.2">
      <c r="A2476" s="25" t="s">
        <v>5082</v>
      </c>
      <c r="B2476" s="9" t="str">
        <f t="shared" si="306"/>
        <v>A6774</v>
      </c>
      <c r="C2476" s="30">
        <v>454.20749999999998</v>
      </c>
      <c r="D2476" s="30">
        <v>463.22910000000002</v>
      </c>
      <c r="E2476" s="32"/>
      <c r="F2476" s="27" t="s">
        <v>1446</v>
      </c>
      <c r="G2476" s="34" t="s">
        <v>5527</v>
      </c>
      <c r="H2476" s="10" t="str">
        <f t="shared" si="307"/>
        <v>Pre-calc.</v>
      </c>
      <c r="I2476" s="3">
        <f t="shared" si="304"/>
        <v>0</v>
      </c>
      <c r="M2476" s="7" t="s">
        <v>2504</v>
      </c>
      <c r="N2476" s="9" t="str">
        <f t="shared" si="305"/>
        <v>A8710</v>
      </c>
      <c r="O2476" s="3">
        <v>148.5395</v>
      </c>
      <c r="P2476" s="3">
        <v>148.5395</v>
      </c>
      <c r="Q2476" s="1" t="s">
        <v>14</v>
      </c>
      <c r="R2476" s="1" t="s">
        <v>9</v>
      </c>
      <c r="S2476" s="1" t="s">
        <v>10</v>
      </c>
      <c r="T2476" s="1" t="s">
        <v>69</v>
      </c>
      <c r="V2476" s="19" t="str">
        <f t="shared" si="308"/>
        <v>Pre-calc.</v>
      </c>
      <c r="W2476" s="1" t="str">
        <f t="shared" si="309"/>
        <v>Pre-calc.</v>
      </c>
      <c r="X2476" s="1" t="b">
        <f t="shared" si="310"/>
        <v>1</v>
      </c>
      <c r="Z2476" s="3">
        <f t="shared" si="311"/>
        <v>0</v>
      </c>
    </row>
    <row r="2477" spans="1:26" x14ac:dyDescent="0.2">
      <c r="A2477" s="25" t="s">
        <v>5083</v>
      </c>
      <c r="B2477" s="9" t="str">
        <f t="shared" si="306"/>
        <v>A6775</v>
      </c>
      <c r="C2477" s="30">
        <v>605.36</v>
      </c>
      <c r="D2477" s="30">
        <v>616.16</v>
      </c>
      <c r="E2477" s="32"/>
      <c r="F2477" s="27" t="s">
        <v>1446</v>
      </c>
      <c r="G2477" s="34" t="s">
        <v>5527</v>
      </c>
      <c r="H2477" s="10" t="str">
        <f t="shared" si="307"/>
        <v>Pre-calc.</v>
      </c>
      <c r="I2477" s="3">
        <f t="shared" si="304"/>
        <v>0</v>
      </c>
      <c r="M2477" s="7" t="s">
        <v>2505</v>
      </c>
      <c r="N2477" s="9" t="str">
        <f t="shared" si="305"/>
        <v>A8711</v>
      </c>
      <c r="O2477" s="3">
        <v>445.61849999999998</v>
      </c>
      <c r="P2477" s="3">
        <v>445.61849999999998</v>
      </c>
      <c r="Q2477" s="1" t="s">
        <v>14</v>
      </c>
      <c r="R2477" s="1" t="s">
        <v>9</v>
      </c>
      <c r="S2477" s="1" t="s">
        <v>10</v>
      </c>
      <c r="T2477" s="1" t="s">
        <v>69</v>
      </c>
      <c r="V2477" s="19" t="str">
        <f t="shared" si="308"/>
        <v>Pre-calc.</v>
      </c>
      <c r="W2477" s="1" t="str">
        <f t="shared" si="309"/>
        <v>Pre-calc.</v>
      </c>
      <c r="X2477" s="1" t="b">
        <f t="shared" si="310"/>
        <v>1</v>
      </c>
      <c r="Z2477" s="3">
        <f t="shared" si="311"/>
        <v>0</v>
      </c>
    </row>
    <row r="2478" spans="1:26" x14ac:dyDescent="0.2">
      <c r="A2478" s="25" t="s">
        <v>5084</v>
      </c>
      <c r="B2478" s="9" t="str">
        <f t="shared" si="306"/>
        <v>A6777</v>
      </c>
      <c r="C2478" s="30">
        <v>276.0804</v>
      </c>
      <c r="D2478" s="30">
        <v>0</v>
      </c>
      <c r="E2478" s="32"/>
      <c r="F2478" s="27" t="s">
        <v>2660</v>
      </c>
      <c r="G2478" s="34" t="s">
        <v>5531</v>
      </c>
      <c r="H2478" s="10" t="str">
        <f t="shared" si="307"/>
        <v>Pre-calc.</v>
      </c>
      <c r="I2478" s="3">
        <f t="shared" si="304"/>
        <v>0</v>
      </c>
      <c r="M2478" s="7" t="s">
        <v>2506</v>
      </c>
      <c r="N2478" s="9" t="str">
        <f t="shared" si="305"/>
        <v>A8719</v>
      </c>
      <c r="O2478" s="3">
        <v>87.362700000000004</v>
      </c>
      <c r="P2478" s="3">
        <v>87.362700000000004</v>
      </c>
      <c r="Q2478" s="1" t="s">
        <v>14</v>
      </c>
      <c r="R2478" s="1" t="s">
        <v>9</v>
      </c>
      <c r="S2478" s="1" t="s">
        <v>10</v>
      </c>
      <c r="T2478" s="1" t="s">
        <v>69</v>
      </c>
      <c r="V2478" s="19" t="str">
        <f t="shared" si="308"/>
        <v>Pre-calc.</v>
      </c>
      <c r="W2478" s="1" t="str">
        <f t="shared" si="309"/>
        <v>Pre-calc.</v>
      </c>
      <c r="X2478" s="1" t="b">
        <f t="shared" si="310"/>
        <v>1</v>
      </c>
      <c r="Z2478" s="3">
        <f t="shared" si="311"/>
        <v>0</v>
      </c>
    </row>
    <row r="2479" spans="1:26" x14ac:dyDescent="0.2">
      <c r="A2479" s="25" t="s">
        <v>5085</v>
      </c>
      <c r="B2479" s="9" t="str">
        <f t="shared" si="306"/>
        <v>A6779</v>
      </c>
      <c r="C2479" s="30">
        <v>365.71129999999999</v>
      </c>
      <c r="D2479" s="30">
        <v>0</v>
      </c>
      <c r="E2479" s="32"/>
      <c r="F2479" s="27" t="s">
        <v>2660</v>
      </c>
      <c r="G2479" s="34" t="s">
        <v>5531</v>
      </c>
      <c r="H2479" s="10" t="str">
        <f t="shared" si="307"/>
        <v>Pre-calc.</v>
      </c>
      <c r="I2479" s="3">
        <f t="shared" si="304"/>
        <v>0</v>
      </c>
      <c r="M2479" s="7" t="s">
        <v>2507</v>
      </c>
      <c r="N2479" s="9" t="str">
        <f t="shared" si="305"/>
        <v>A8738</v>
      </c>
      <c r="O2479" s="3">
        <v>2303</v>
      </c>
      <c r="P2479" s="3">
        <v>2303</v>
      </c>
      <c r="Q2479" s="1" t="s">
        <v>14</v>
      </c>
      <c r="R2479" s="1" t="s">
        <v>9</v>
      </c>
      <c r="S2479" s="1" t="s">
        <v>10</v>
      </c>
      <c r="T2479" s="1" t="s">
        <v>69</v>
      </c>
      <c r="V2479" s="19" t="str">
        <f t="shared" si="308"/>
        <v>Pre-calc.</v>
      </c>
      <c r="W2479" s="1" t="str">
        <f t="shared" si="309"/>
        <v>Pre-calc.</v>
      </c>
      <c r="X2479" s="1" t="b">
        <f t="shared" si="310"/>
        <v>1</v>
      </c>
      <c r="Z2479" s="3">
        <f t="shared" si="311"/>
        <v>0</v>
      </c>
    </row>
    <row r="2480" spans="1:26" x14ac:dyDescent="0.2">
      <c r="A2480" s="25" t="s">
        <v>5086</v>
      </c>
      <c r="B2480" s="9" t="str">
        <f t="shared" si="306"/>
        <v>A6781</v>
      </c>
      <c r="C2480" s="30">
        <v>103.1036</v>
      </c>
      <c r="D2480" s="30">
        <v>106.4555</v>
      </c>
      <c r="E2480" s="32">
        <v>42289</v>
      </c>
      <c r="F2480" s="27" t="s">
        <v>4898</v>
      </c>
      <c r="G2480" s="34" t="s">
        <v>5546</v>
      </c>
      <c r="H2480" s="10" t="str">
        <f t="shared" si="307"/>
        <v>Post-calc.</v>
      </c>
      <c r="I2480" s="3">
        <f t="shared" si="304"/>
        <v>0</v>
      </c>
      <c r="M2480" s="7" t="s">
        <v>2508</v>
      </c>
      <c r="N2480" s="9" t="str">
        <f t="shared" si="305"/>
        <v>A8741</v>
      </c>
      <c r="O2480" s="3">
        <v>344.62670000000003</v>
      </c>
      <c r="P2480" s="3">
        <v>344.62670000000003</v>
      </c>
      <c r="Q2480" s="1" t="s">
        <v>14</v>
      </c>
      <c r="R2480" s="1" t="s">
        <v>9</v>
      </c>
      <c r="S2480" s="1" t="s">
        <v>10</v>
      </c>
      <c r="T2480" s="1" t="s">
        <v>1446</v>
      </c>
      <c r="V2480" s="19" t="str">
        <f t="shared" si="308"/>
        <v>Pre-calc.</v>
      </c>
      <c r="W2480" s="1" t="str">
        <f t="shared" si="309"/>
        <v>Pre-calc.</v>
      </c>
      <c r="X2480" s="1" t="b">
        <f t="shared" si="310"/>
        <v>1</v>
      </c>
      <c r="Z2480" s="3">
        <f t="shared" si="311"/>
        <v>0</v>
      </c>
    </row>
    <row r="2481" spans="1:26" x14ac:dyDescent="0.2">
      <c r="A2481" s="25" t="s">
        <v>5087</v>
      </c>
      <c r="B2481" s="9" t="str">
        <f t="shared" si="306"/>
        <v>A6782</v>
      </c>
      <c r="C2481" s="30">
        <v>408.97680000000003</v>
      </c>
      <c r="D2481" s="30">
        <v>419.7133</v>
      </c>
      <c r="E2481" s="32">
        <v>42346</v>
      </c>
      <c r="F2481" s="27" t="s">
        <v>4898</v>
      </c>
      <c r="G2481" s="34" t="s">
        <v>5546</v>
      </c>
      <c r="H2481" s="10" t="str">
        <f t="shared" si="307"/>
        <v>Post-calc.</v>
      </c>
      <c r="I2481" s="3">
        <f t="shared" si="304"/>
        <v>0</v>
      </c>
      <c r="M2481" s="7" t="s">
        <v>2509</v>
      </c>
      <c r="N2481" s="9" t="str">
        <f t="shared" si="305"/>
        <v>A8742</v>
      </c>
      <c r="O2481" s="3">
        <v>4247.9578000000001</v>
      </c>
      <c r="P2481" s="3">
        <v>4247.9578000000001</v>
      </c>
      <c r="Q2481" s="1" t="s">
        <v>14</v>
      </c>
      <c r="R2481" s="1" t="s">
        <v>9</v>
      </c>
      <c r="S2481" s="1" t="s">
        <v>10</v>
      </c>
      <c r="T2481" s="1" t="s">
        <v>1446</v>
      </c>
      <c r="V2481" s="19" t="str">
        <f t="shared" si="308"/>
        <v>Pre-calc.</v>
      </c>
      <c r="W2481" s="1" t="str">
        <f t="shared" si="309"/>
        <v>Pre-calc.</v>
      </c>
      <c r="X2481" s="1" t="b">
        <f t="shared" si="310"/>
        <v>1</v>
      </c>
      <c r="Z2481" s="3">
        <f t="shared" si="311"/>
        <v>0</v>
      </c>
    </row>
    <row r="2482" spans="1:26" x14ac:dyDescent="0.2">
      <c r="A2482" s="25" t="s">
        <v>5088</v>
      </c>
      <c r="B2482" s="9" t="str">
        <f t="shared" si="306"/>
        <v>A6783</v>
      </c>
      <c r="C2482" s="30">
        <v>720</v>
      </c>
      <c r="D2482" s="30">
        <v>720</v>
      </c>
      <c r="E2482" s="32">
        <v>42321</v>
      </c>
      <c r="F2482" s="27" t="s">
        <v>4898</v>
      </c>
      <c r="G2482" s="34" t="s">
        <v>5546</v>
      </c>
      <c r="H2482" s="10" t="str">
        <f t="shared" si="307"/>
        <v>Post-calc.</v>
      </c>
      <c r="I2482" s="3">
        <f t="shared" si="304"/>
        <v>0</v>
      </c>
      <c r="M2482" s="7" t="s">
        <v>2510</v>
      </c>
      <c r="N2482" s="9" t="str">
        <f t="shared" si="305"/>
        <v>A8743</v>
      </c>
      <c r="O2482" s="3">
        <v>172.0949</v>
      </c>
      <c r="P2482" s="3">
        <v>172.0949</v>
      </c>
      <c r="Q2482" s="1" t="s">
        <v>14</v>
      </c>
      <c r="R2482" s="1" t="s">
        <v>9</v>
      </c>
      <c r="S2482" s="1" t="s">
        <v>10</v>
      </c>
      <c r="T2482" s="1" t="s">
        <v>1446</v>
      </c>
      <c r="V2482" s="19" t="str">
        <f t="shared" si="308"/>
        <v>Pre-calc.</v>
      </c>
      <c r="W2482" s="1" t="str">
        <f t="shared" si="309"/>
        <v>Pre-calc.</v>
      </c>
      <c r="X2482" s="1" t="b">
        <f t="shared" si="310"/>
        <v>1</v>
      </c>
      <c r="Z2482" s="3">
        <f t="shared" si="311"/>
        <v>0</v>
      </c>
    </row>
    <row r="2483" spans="1:26" x14ac:dyDescent="0.2">
      <c r="A2483" s="25" t="s">
        <v>5089</v>
      </c>
      <c r="B2483" s="9" t="str">
        <f t="shared" si="306"/>
        <v>A6784</v>
      </c>
      <c r="C2483" s="30">
        <v>460.42259999999999</v>
      </c>
      <c r="D2483" s="30">
        <v>460.303</v>
      </c>
      <c r="E2483" s="32">
        <v>42290</v>
      </c>
      <c r="F2483" s="27" t="s">
        <v>4898</v>
      </c>
      <c r="G2483" s="34" t="s">
        <v>5546</v>
      </c>
      <c r="H2483" s="10" t="str">
        <f t="shared" si="307"/>
        <v>Post-calc.</v>
      </c>
      <c r="I2483" s="3">
        <f t="shared" si="304"/>
        <v>0</v>
      </c>
      <c r="M2483" s="7" t="s">
        <v>2511</v>
      </c>
      <c r="N2483" s="9" t="str">
        <f t="shared" si="305"/>
        <v>A8744</v>
      </c>
      <c r="O2483" s="3">
        <v>220.86</v>
      </c>
      <c r="P2483" s="3">
        <v>220.86</v>
      </c>
      <c r="Q2483" s="1" t="s">
        <v>8</v>
      </c>
      <c r="R2483" s="1" t="s">
        <v>9</v>
      </c>
      <c r="S2483" s="1" t="s">
        <v>10</v>
      </c>
      <c r="T2483" s="1" t="s">
        <v>1736</v>
      </c>
      <c r="V2483" s="19" t="str">
        <f t="shared" si="308"/>
        <v>Post-calc.</v>
      </c>
      <c r="W2483" s="1" t="str">
        <f t="shared" si="309"/>
        <v>Post-calc.</v>
      </c>
      <c r="X2483" s="1" t="b">
        <f t="shared" si="310"/>
        <v>1</v>
      </c>
      <c r="Z2483" s="3">
        <f t="shared" si="311"/>
        <v>0</v>
      </c>
    </row>
    <row r="2484" spans="1:26" x14ac:dyDescent="0.2">
      <c r="A2484" s="25" t="s">
        <v>5090</v>
      </c>
      <c r="B2484" s="9" t="str">
        <f t="shared" si="306"/>
        <v>A6785</v>
      </c>
      <c r="C2484" s="30">
        <v>3776.2487000000001</v>
      </c>
      <c r="D2484" s="30">
        <v>3755.8989999999999</v>
      </c>
      <c r="E2484" s="32">
        <v>42299</v>
      </c>
      <c r="F2484" s="27" t="s">
        <v>4898</v>
      </c>
      <c r="G2484" s="34" t="s">
        <v>5546</v>
      </c>
      <c r="H2484" s="10" t="str">
        <f t="shared" si="307"/>
        <v>Post-calc.</v>
      </c>
      <c r="I2484" s="3">
        <f t="shared" si="304"/>
        <v>0</v>
      </c>
      <c r="M2484" s="7" t="s">
        <v>2512</v>
      </c>
      <c r="N2484" s="9" t="str">
        <f t="shared" si="305"/>
        <v>A8745</v>
      </c>
      <c r="O2484" s="3">
        <v>134.93899999999999</v>
      </c>
      <c r="P2484" s="3">
        <v>133.21700000000001</v>
      </c>
      <c r="Q2484" s="1" t="s">
        <v>8</v>
      </c>
      <c r="R2484" s="1" t="s">
        <v>9</v>
      </c>
      <c r="S2484" s="1" t="s">
        <v>10</v>
      </c>
      <c r="T2484" s="1" t="s">
        <v>1260</v>
      </c>
      <c r="V2484" s="19" t="str">
        <f t="shared" si="308"/>
        <v>Post-calc.</v>
      </c>
      <c r="W2484" s="1" t="str">
        <f t="shared" si="309"/>
        <v>Post-calc.</v>
      </c>
      <c r="X2484" s="1" t="b">
        <f t="shared" si="310"/>
        <v>1</v>
      </c>
      <c r="Z2484" s="3">
        <f t="shared" si="311"/>
        <v>0</v>
      </c>
    </row>
    <row r="2485" spans="1:26" x14ac:dyDescent="0.2">
      <c r="A2485" s="25" t="s">
        <v>5091</v>
      </c>
      <c r="B2485" s="9" t="str">
        <f t="shared" si="306"/>
        <v>A6786</v>
      </c>
      <c r="C2485" s="30">
        <v>2212.1071999999999</v>
      </c>
      <c r="D2485" s="30">
        <v>2281.9085</v>
      </c>
      <c r="E2485" s="32">
        <v>42429</v>
      </c>
      <c r="F2485" s="27" t="s">
        <v>4898</v>
      </c>
      <c r="G2485" s="34" t="s">
        <v>5546</v>
      </c>
      <c r="H2485" s="10" t="str">
        <f t="shared" si="307"/>
        <v>Post-calc.</v>
      </c>
      <c r="I2485" s="3">
        <f t="shared" si="304"/>
        <v>0</v>
      </c>
      <c r="M2485" s="7" t="s">
        <v>2513</v>
      </c>
      <c r="N2485" s="9" t="str">
        <f t="shared" si="305"/>
        <v>A8746</v>
      </c>
      <c r="O2485" s="3">
        <v>77.98</v>
      </c>
      <c r="P2485" s="3">
        <v>76.128</v>
      </c>
      <c r="Q2485" s="1" t="s">
        <v>8</v>
      </c>
      <c r="R2485" s="1" t="s">
        <v>9</v>
      </c>
      <c r="S2485" s="1" t="s">
        <v>10</v>
      </c>
      <c r="T2485" s="1" t="s">
        <v>1260</v>
      </c>
      <c r="V2485" s="19" t="str">
        <f t="shared" si="308"/>
        <v>Post-calc.</v>
      </c>
      <c r="W2485" s="1" t="str">
        <f t="shared" si="309"/>
        <v>Post-calc.</v>
      </c>
      <c r="X2485" s="1" t="b">
        <f t="shared" si="310"/>
        <v>1</v>
      </c>
      <c r="Z2485" s="3">
        <f t="shared" si="311"/>
        <v>0</v>
      </c>
    </row>
    <row r="2486" spans="1:26" x14ac:dyDescent="0.2">
      <c r="A2486" s="25" t="s">
        <v>5092</v>
      </c>
      <c r="B2486" s="9" t="str">
        <f t="shared" si="306"/>
        <v>A6787</v>
      </c>
      <c r="C2486" s="30">
        <v>1614.2953</v>
      </c>
      <c r="D2486" s="30">
        <v>1498.9825000000001</v>
      </c>
      <c r="E2486" s="32">
        <v>42447</v>
      </c>
      <c r="F2486" s="27" t="s">
        <v>4898</v>
      </c>
      <c r="G2486" s="34" t="s">
        <v>5546</v>
      </c>
      <c r="H2486" s="10" t="str">
        <f t="shared" si="307"/>
        <v>Post-calc.</v>
      </c>
      <c r="I2486" s="3">
        <f t="shared" si="304"/>
        <v>0</v>
      </c>
      <c r="M2486" s="7" t="s">
        <v>2514</v>
      </c>
      <c r="N2486" s="9" t="str">
        <f t="shared" si="305"/>
        <v>A8747</v>
      </c>
      <c r="O2486" s="3">
        <v>66.664500000000004</v>
      </c>
      <c r="P2486" s="3">
        <v>66.608500000000006</v>
      </c>
      <c r="Q2486" s="1" t="s">
        <v>8</v>
      </c>
      <c r="R2486" s="1" t="s">
        <v>9</v>
      </c>
      <c r="S2486" s="1" t="s">
        <v>10</v>
      </c>
      <c r="T2486" s="1" t="s">
        <v>1260</v>
      </c>
      <c r="V2486" s="19" t="str">
        <f t="shared" si="308"/>
        <v>Post-calc.</v>
      </c>
      <c r="W2486" s="1" t="str">
        <f t="shared" si="309"/>
        <v>Post-calc.</v>
      </c>
      <c r="X2486" s="1" t="b">
        <f t="shared" si="310"/>
        <v>1</v>
      </c>
      <c r="Z2486" s="3">
        <f t="shared" si="311"/>
        <v>0</v>
      </c>
    </row>
    <row r="2487" spans="1:26" x14ac:dyDescent="0.2">
      <c r="A2487" s="25" t="s">
        <v>5093</v>
      </c>
      <c r="B2487" s="9" t="str">
        <f t="shared" si="306"/>
        <v>A6788</v>
      </c>
      <c r="C2487" s="30">
        <v>495.26859999999999</v>
      </c>
      <c r="D2487" s="30">
        <v>495.26859999999999</v>
      </c>
      <c r="E2487" s="32">
        <v>42262</v>
      </c>
      <c r="F2487" s="27" t="s">
        <v>4898</v>
      </c>
      <c r="G2487" s="34" t="s">
        <v>5546</v>
      </c>
      <c r="H2487" s="10" t="str">
        <f t="shared" si="307"/>
        <v>Post-calc.</v>
      </c>
      <c r="I2487" s="3">
        <f t="shared" si="304"/>
        <v>0</v>
      </c>
      <c r="M2487" s="7" t="s">
        <v>2515</v>
      </c>
      <c r="N2487" s="9" t="str">
        <f t="shared" si="305"/>
        <v>A8748</v>
      </c>
      <c r="O2487" s="3">
        <v>145.755</v>
      </c>
      <c r="P2487" s="3">
        <v>142.73249999999999</v>
      </c>
      <c r="Q2487" s="1" t="s">
        <v>8</v>
      </c>
      <c r="R2487" s="1" t="s">
        <v>9</v>
      </c>
      <c r="S2487" s="1" t="s">
        <v>10</v>
      </c>
      <c r="T2487" s="1" t="s">
        <v>1260</v>
      </c>
      <c r="V2487" s="19" t="str">
        <f t="shared" si="308"/>
        <v>Post-calc.</v>
      </c>
      <c r="W2487" s="1" t="str">
        <f t="shared" si="309"/>
        <v>Post-calc.</v>
      </c>
      <c r="X2487" s="1" t="b">
        <f t="shared" si="310"/>
        <v>1</v>
      </c>
      <c r="Z2487" s="3">
        <f t="shared" si="311"/>
        <v>0</v>
      </c>
    </row>
    <row r="2488" spans="1:26" x14ac:dyDescent="0.2">
      <c r="A2488" s="25" t="s">
        <v>5094</v>
      </c>
      <c r="B2488" s="9" t="str">
        <f t="shared" si="306"/>
        <v>A6790</v>
      </c>
      <c r="C2488" s="30">
        <v>1332.3739</v>
      </c>
      <c r="D2488" s="30">
        <v>1365.4431</v>
      </c>
      <c r="E2488" s="32">
        <v>42307</v>
      </c>
      <c r="F2488" s="27" t="s">
        <v>4898</v>
      </c>
      <c r="G2488" s="34" t="s">
        <v>5546</v>
      </c>
      <c r="H2488" s="10" t="str">
        <f t="shared" si="307"/>
        <v>Post-calc.</v>
      </c>
      <c r="I2488" s="3">
        <f t="shared" si="304"/>
        <v>0</v>
      </c>
      <c r="M2488" s="7" t="s">
        <v>2516</v>
      </c>
      <c r="N2488" s="9" t="str">
        <f t="shared" si="305"/>
        <v>A8760</v>
      </c>
      <c r="O2488" s="3">
        <v>3117.3</v>
      </c>
      <c r="P2488" s="3">
        <v>3117.3</v>
      </c>
      <c r="Q2488" s="1" t="s">
        <v>14</v>
      </c>
      <c r="R2488" s="1" t="s">
        <v>9</v>
      </c>
      <c r="S2488" s="1" t="s">
        <v>10</v>
      </c>
      <c r="T2488" s="1" t="s">
        <v>69</v>
      </c>
      <c r="V2488" s="19" t="str">
        <f t="shared" si="308"/>
        <v>Pre-calc.</v>
      </c>
      <c r="W2488" s="1" t="str">
        <f t="shared" si="309"/>
        <v>Pre-calc.</v>
      </c>
      <c r="X2488" s="1" t="b">
        <f t="shared" si="310"/>
        <v>1</v>
      </c>
      <c r="Z2488" s="3">
        <f t="shared" si="311"/>
        <v>0</v>
      </c>
    </row>
    <row r="2489" spans="1:26" x14ac:dyDescent="0.2">
      <c r="A2489" s="25" t="s">
        <v>5095</v>
      </c>
      <c r="B2489" s="9" t="str">
        <f t="shared" si="306"/>
        <v>A6792</v>
      </c>
      <c r="C2489" s="30">
        <v>917.48050000000001</v>
      </c>
      <c r="D2489" s="30">
        <v>908.45939999999996</v>
      </c>
      <c r="E2489" s="32">
        <v>42431</v>
      </c>
      <c r="F2489" s="27" t="s">
        <v>4898</v>
      </c>
      <c r="G2489" s="34" t="s">
        <v>5546</v>
      </c>
      <c r="H2489" s="10" t="str">
        <f t="shared" si="307"/>
        <v>Post-calc.</v>
      </c>
      <c r="I2489" s="3">
        <f t="shared" si="304"/>
        <v>0</v>
      </c>
      <c r="M2489" s="7" t="s">
        <v>2517</v>
      </c>
      <c r="N2489" s="9" t="str">
        <f t="shared" si="305"/>
        <v>A8773</v>
      </c>
      <c r="O2489" s="3">
        <v>900</v>
      </c>
      <c r="P2489" s="3">
        <v>900</v>
      </c>
      <c r="Q2489" s="1" t="s">
        <v>14</v>
      </c>
      <c r="R2489" s="1" t="s">
        <v>9</v>
      </c>
      <c r="S2489" s="1" t="s">
        <v>10</v>
      </c>
      <c r="T2489" s="1" t="s">
        <v>69</v>
      </c>
      <c r="V2489" s="19" t="str">
        <f t="shared" si="308"/>
        <v>Pre-calc.</v>
      </c>
      <c r="W2489" s="1" t="str">
        <f t="shared" si="309"/>
        <v>Pre-calc.</v>
      </c>
      <c r="X2489" s="1" t="b">
        <f t="shared" si="310"/>
        <v>1</v>
      </c>
      <c r="Z2489" s="3">
        <f t="shared" si="311"/>
        <v>0</v>
      </c>
    </row>
    <row r="2490" spans="1:26" x14ac:dyDescent="0.2">
      <c r="A2490" s="25" t="s">
        <v>5096</v>
      </c>
      <c r="B2490" s="9" t="str">
        <f t="shared" si="306"/>
        <v>A6794</v>
      </c>
      <c r="C2490" s="30">
        <v>1040.8418999999999</v>
      </c>
      <c r="D2490" s="30">
        <v>0</v>
      </c>
      <c r="E2490" s="32"/>
      <c r="F2490" s="27" t="s">
        <v>2594</v>
      </c>
      <c r="G2490" s="34" t="s">
        <v>5539</v>
      </c>
      <c r="H2490" s="10" t="str">
        <f t="shared" si="307"/>
        <v>Pre-calc.</v>
      </c>
      <c r="I2490" s="3">
        <f t="shared" si="304"/>
        <v>0</v>
      </c>
      <c r="M2490" s="7" t="s">
        <v>2518</v>
      </c>
      <c r="N2490" s="9" t="str">
        <f t="shared" si="305"/>
        <v>A8776</v>
      </c>
      <c r="O2490" s="3">
        <v>261.70549999999997</v>
      </c>
      <c r="P2490" s="3">
        <v>261.70549999999997</v>
      </c>
      <c r="Q2490" s="1" t="s">
        <v>14</v>
      </c>
      <c r="R2490" s="1" t="s">
        <v>9</v>
      </c>
      <c r="S2490" s="1" t="s">
        <v>10</v>
      </c>
      <c r="T2490" s="1" t="s">
        <v>648</v>
      </c>
      <c r="V2490" s="19" t="str">
        <f t="shared" si="308"/>
        <v>Pre-calc.</v>
      </c>
      <c r="W2490" s="1" t="str">
        <f t="shared" si="309"/>
        <v>Pre-calc.</v>
      </c>
      <c r="X2490" s="1" t="b">
        <f t="shared" si="310"/>
        <v>1</v>
      </c>
      <c r="Z2490" s="3">
        <f t="shared" si="311"/>
        <v>0</v>
      </c>
    </row>
    <row r="2491" spans="1:26" x14ac:dyDescent="0.2">
      <c r="A2491" s="25" t="s">
        <v>5097</v>
      </c>
      <c r="B2491" s="9" t="str">
        <f t="shared" si="306"/>
        <v>A6798</v>
      </c>
      <c r="C2491" s="30">
        <v>13565.8717</v>
      </c>
      <c r="D2491" s="30">
        <v>0</v>
      </c>
      <c r="E2491" s="32"/>
      <c r="F2491" s="27" t="s">
        <v>2660</v>
      </c>
      <c r="G2491" s="34" t="s">
        <v>5531</v>
      </c>
      <c r="H2491" s="10" t="str">
        <f t="shared" si="307"/>
        <v>Pre-calc.</v>
      </c>
      <c r="I2491" s="3">
        <f t="shared" si="304"/>
        <v>0</v>
      </c>
      <c r="M2491" s="7" t="s">
        <v>2519</v>
      </c>
      <c r="N2491" s="9" t="str">
        <f t="shared" si="305"/>
        <v>A8827</v>
      </c>
      <c r="O2491" s="3">
        <v>840.96</v>
      </c>
      <c r="P2491" s="3">
        <v>856.39499999999998</v>
      </c>
      <c r="Q2491" s="1" t="s">
        <v>8</v>
      </c>
      <c r="R2491" s="1" t="s">
        <v>9</v>
      </c>
      <c r="S2491" s="1" t="s">
        <v>10</v>
      </c>
      <c r="T2491" s="1" t="s">
        <v>1260</v>
      </c>
      <c r="V2491" s="19" t="str">
        <f t="shared" si="308"/>
        <v>Post-calc.</v>
      </c>
      <c r="W2491" s="1" t="str">
        <f t="shared" si="309"/>
        <v>Post-calc.</v>
      </c>
      <c r="X2491" s="1" t="b">
        <f t="shared" si="310"/>
        <v>1</v>
      </c>
      <c r="Z2491" s="3">
        <f t="shared" si="311"/>
        <v>0</v>
      </c>
    </row>
    <row r="2492" spans="1:26" x14ac:dyDescent="0.2">
      <c r="A2492" s="25" t="s">
        <v>5098</v>
      </c>
      <c r="B2492" s="9" t="str">
        <f t="shared" si="306"/>
        <v>A6804</v>
      </c>
      <c r="C2492" s="30">
        <v>197.0566</v>
      </c>
      <c r="D2492" s="30">
        <v>197.0566</v>
      </c>
      <c r="E2492" s="32">
        <v>42452</v>
      </c>
      <c r="F2492" s="27" t="s">
        <v>4898</v>
      </c>
      <c r="G2492" s="34" t="s">
        <v>5546</v>
      </c>
      <c r="H2492" s="10" t="str">
        <f t="shared" si="307"/>
        <v>Post-calc.</v>
      </c>
      <c r="I2492" s="3">
        <f t="shared" si="304"/>
        <v>0</v>
      </c>
      <c r="M2492" s="7" t="s">
        <v>2520</v>
      </c>
      <c r="N2492" s="9" t="str">
        <f t="shared" si="305"/>
        <v>A8829</v>
      </c>
      <c r="O2492" s="3">
        <v>2015.829</v>
      </c>
      <c r="P2492" s="3">
        <v>1908.2940000000001</v>
      </c>
      <c r="Q2492" s="1" t="s">
        <v>8</v>
      </c>
      <c r="R2492" s="1" t="s">
        <v>9</v>
      </c>
      <c r="S2492" s="1" t="s">
        <v>10</v>
      </c>
      <c r="T2492" s="1" t="s">
        <v>1260</v>
      </c>
      <c r="V2492" s="19" t="str">
        <f t="shared" si="308"/>
        <v>Post-calc.</v>
      </c>
      <c r="W2492" s="1" t="str">
        <f t="shared" si="309"/>
        <v>Post-calc.</v>
      </c>
      <c r="X2492" s="1" t="b">
        <f t="shared" si="310"/>
        <v>1</v>
      </c>
      <c r="Z2492" s="3">
        <f t="shared" si="311"/>
        <v>0</v>
      </c>
    </row>
    <row r="2493" spans="1:26" x14ac:dyDescent="0.2">
      <c r="A2493" s="25" t="s">
        <v>5099</v>
      </c>
      <c r="B2493" s="9" t="str">
        <f t="shared" si="306"/>
        <v>A6823</v>
      </c>
      <c r="C2493" s="30">
        <v>7757.5909000000001</v>
      </c>
      <c r="D2493" s="30">
        <v>4063.6361000000002</v>
      </c>
      <c r="E2493" s="32"/>
      <c r="F2493" s="27" t="s">
        <v>4424</v>
      </c>
      <c r="G2493" s="34" t="s">
        <v>5532</v>
      </c>
      <c r="H2493" s="10" t="str">
        <f t="shared" si="307"/>
        <v>Pre-calc.</v>
      </c>
      <c r="I2493" s="3">
        <f t="shared" si="304"/>
        <v>0</v>
      </c>
      <c r="M2493" s="7" t="s">
        <v>2521</v>
      </c>
      <c r="N2493" s="9" t="str">
        <f t="shared" si="305"/>
        <v>A8833</v>
      </c>
      <c r="O2493" s="3">
        <v>3428.9436999999998</v>
      </c>
      <c r="P2493" s="3">
        <v>3346.6350000000002</v>
      </c>
      <c r="Q2493" s="1" t="s">
        <v>8</v>
      </c>
      <c r="R2493" s="1" t="s">
        <v>9</v>
      </c>
      <c r="S2493" s="1" t="s">
        <v>10</v>
      </c>
      <c r="T2493" s="1" t="s">
        <v>1260</v>
      </c>
      <c r="V2493" s="19" t="str">
        <f t="shared" si="308"/>
        <v>Post-calc.</v>
      </c>
      <c r="W2493" s="1" t="str">
        <f t="shared" si="309"/>
        <v>Post-calc.</v>
      </c>
      <c r="X2493" s="1" t="b">
        <f t="shared" si="310"/>
        <v>1</v>
      </c>
      <c r="Z2493" s="3">
        <f t="shared" si="311"/>
        <v>0</v>
      </c>
    </row>
    <row r="2494" spans="1:26" x14ac:dyDescent="0.2">
      <c r="A2494" s="25" t="s">
        <v>5100</v>
      </c>
      <c r="B2494" s="9" t="str">
        <f t="shared" si="306"/>
        <v>A6824</v>
      </c>
      <c r="C2494" s="30">
        <v>16853.287899999999</v>
      </c>
      <c r="D2494" s="30">
        <v>10622.8778</v>
      </c>
      <c r="E2494" s="32"/>
      <c r="F2494" s="27" t="s">
        <v>4424</v>
      </c>
      <c r="G2494" s="34" t="s">
        <v>5532</v>
      </c>
      <c r="H2494" s="10" t="str">
        <f t="shared" si="307"/>
        <v>Pre-calc.</v>
      </c>
      <c r="I2494" s="3">
        <f t="shared" si="304"/>
        <v>0</v>
      </c>
      <c r="M2494" s="7" t="s">
        <v>2522</v>
      </c>
      <c r="N2494" s="9" t="str">
        <f t="shared" si="305"/>
        <v>A8850</v>
      </c>
      <c r="O2494" s="3">
        <v>500</v>
      </c>
      <c r="P2494" s="3">
        <v>500</v>
      </c>
      <c r="Q2494" s="1" t="s">
        <v>8</v>
      </c>
      <c r="R2494" s="1" t="s">
        <v>9</v>
      </c>
      <c r="S2494" s="1" t="s">
        <v>10</v>
      </c>
      <c r="T2494" s="1" t="s">
        <v>1260</v>
      </c>
      <c r="V2494" s="19" t="str">
        <f t="shared" si="308"/>
        <v>Post-calc.</v>
      </c>
      <c r="W2494" s="1" t="str">
        <f t="shared" si="309"/>
        <v>Post-calc.</v>
      </c>
      <c r="X2494" s="1" t="b">
        <f t="shared" si="310"/>
        <v>1</v>
      </c>
      <c r="Z2494" s="3">
        <f t="shared" si="311"/>
        <v>0</v>
      </c>
    </row>
    <row r="2495" spans="1:26" x14ac:dyDescent="0.2">
      <c r="A2495" s="25" t="s">
        <v>5101</v>
      </c>
      <c r="B2495" s="9" t="str">
        <f t="shared" si="306"/>
        <v>A6825</v>
      </c>
      <c r="C2495" s="30">
        <v>12120.2647</v>
      </c>
      <c r="D2495" s="30">
        <v>6605.4704000000002</v>
      </c>
      <c r="E2495" s="32"/>
      <c r="F2495" s="27" t="s">
        <v>4424</v>
      </c>
      <c r="G2495" s="34" t="s">
        <v>5532</v>
      </c>
      <c r="H2495" s="10" t="str">
        <f t="shared" si="307"/>
        <v>Pre-calc.</v>
      </c>
      <c r="I2495" s="3">
        <f t="shared" si="304"/>
        <v>0</v>
      </c>
      <c r="M2495" s="7" t="s">
        <v>2523</v>
      </c>
      <c r="N2495" s="9" t="str">
        <f t="shared" si="305"/>
        <v>A8857</v>
      </c>
      <c r="O2495" s="3">
        <v>3543.21</v>
      </c>
      <c r="P2495" s="3">
        <v>3543.21</v>
      </c>
      <c r="Q2495" s="1" t="s">
        <v>8</v>
      </c>
      <c r="R2495" s="1" t="s">
        <v>9</v>
      </c>
      <c r="S2495" s="1" t="s">
        <v>10</v>
      </c>
      <c r="T2495" s="1" t="s">
        <v>1260</v>
      </c>
      <c r="V2495" s="19" t="str">
        <f t="shared" si="308"/>
        <v>Post-calc.</v>
      </c>
      <c r="W2495" s="1" t="str">
        <f t="shared" si="309"/>
        <v>Post-calc.</v>
      </c>
      <c r="X2495" s="1" t="b">
        <f t="shared" si="310"/>
        <v>1</v>
      </c>
      <c r="Z2495" s="3">
        <f t="shared" si="311"/>
        <v>0</v>
      </c>
    </row>
    <row r="2496" spans="1:26" x14ac:dyDescent="0.2">
      <c r="A2496" s="25" t="s">
        <v>5102</v>
      </c>
      <c r="B2496" s="9" t="str">
        <f t="shared" si="306"/>
        <v>A6826</v>
      </c>
      <c r="C2496" s="30">
        <v>7588.4360999999999</v>
      </c>
      <c r="D2496" s="30">
        <v>7574.5792000000001</v>
      </c>
      <c r="E2496" s="32"/>
      <c r="F2496" s="27" t="s">
        <v>4424</v>
      </c>
      <c r="G2496" s="34" t="s">
        <v>5532</v>
      </c>
      <c r="H2496" s="10" t="str">
        <f t="shared" si="307"/>
        <v>Pre-calc.</v>
      </c>
      <c r="I2496" s="3">
        <f t="shared" si="304"/>
        <v>0</v>
      </c>
      <c r="M2496" s="7" t="s">
        <v>2524</v>
      </c>
      <c r="N2496" s="9" t="str">
        <f t="shared" si="305"/>
        <v>A8935</v>
      </c>
      <c r="O2496" s="3">
        <v>672.8</v>
      </c>
      <c r="P2496" s="3">
        <v>606.71</v>
      </c>
      <c r="Q2496" s="1" t="s">
        <v>8</v>
      </c>
      <c r="R2496" s="1" t="s">
        <v>9</v>
      </c>
      <c r="S2496" s="1" t="s">
        <v>10</v>
      </c>
      <c r="T2496" s="1" t="s">
        <v>1372</v>
      </c>
      <c r="V2496" s="19" t="str">
        <f t="shared" si="308"/>
        <v>Post-calc.</v>
      </c>
      <c r="W2496" s="1" t="str">
        <f t="shared" si="309"/>
        <v>Post-calc.</v>
      </c>
      <c r="X2496" s="1" t="b">
        <f t="shared" si="310"/>
        <v>1</v>
      </c>
      <c r="Z2496" s="3">
        <f t="shared" si="311"/>
        <v>0</v>
      </c>
    </row>
    <row r="2497" spans="1:26" x14ac:dyDescent="0.2">
      <c r="A2497" s="25" t="s">
        <v>5103</v>
      </c>
      <c r="B2497" s="9" t="str">
        <f t="shared" si="306"/>
        <v>A6827</v>
      </c>
      <c r="C2497" s="30">
        <v>1118.4396999999999</v>
      </c>
      <c r="D2497" s="30">
        <v>864.03970000000004</v>
      </c>
      <c r="E2497" s="32"/>
      <c r="F2497" s="27" t="s">
        <v>4424</v>
      </c>
      <c r="G2497" s="34" t="s">
        <v>5532</v>
      </c>
      <c r="H2497" s="10" t="str">
        <f t="shared" si="307"/>
        <v>Pre-calc.</v>
      </c>
      <c r="I2497" s="3">
        <f t="shared" si="304"/>
        <v>0</v>
      </c>
      <c r="M2497" s="7" t="s">
        <v>2525</v>
      </c>
      <c r="N2497" s="9" t="str">
        <f t="shared" si="305"/>
        <v>A8943</v>
      </c>
      <c r="O2497" s="3">
        <v>804.23990000000003</v>
      </c>
      <c r="P2497" s="3">
        <v>804.23990000000003</v>
      </c>
      <c r="Q2497" s="1" t="s">
        <v>14</v>
      </c>
      <c r="R2497" s="1" t="s">
        <v>9</v>
      </c>
      <c r="S2497" s="1" t="s">
        <v>10</v>
      </c>
      <c r="T2497" s="1" t="s">
        <v>69</v>
      </c>
      <c r="V2497" s="19" t="str">
        <f t="shared" si="308"/>
        <v>Pre-calc.</v>
      </c>
      <c r="W2497" s="1" t="str">
        <f t="shared" si="309"/>
        <v>Pre-calc.</v>
      </c>
      <c r="X2497" s="1" t="b">
        <f t="shared" si="310"/>
        <v>1</v>
      </c>
      <c r="Z2497" s="3">
        <f t="shared" si="311"/>
        <v>0</v>
      </c>
    </row>
    <row r="2498" spans="1:26" x14ac:dyDescent="0.2">
      <c r="A2498" s="25" t="s">
        <v>5104</v>
      </c>
      <c r="B2498" s="9" t="str">
        <f t="shared" si="306"/>
        <v>A6828</v>
      </c>
      <c r="C2498" s="30">
        <v>19485.680199999999</v>
      </c>
      <c r="D2498" s="30">
        <v>11702.6302</v>
      </c>
      <c r="E2498" s="32"/>
      <c r="F2498" s="27" t="s">
        <v>4424</v>
      </c>
      <c r="G2498" s="34" t="s">
        <v>5532</v>
      </c>
      <c r="H2498" s="10" t="str">
        <f t="shared" si="307"/>
        <v>Pre-calc.</v>
      </c>
      <c r="I2498" s="3">
        <f t="shared" si="304"/>
        <v>0</v>
      </c>
      <c r="M2498" s="7" t="s">
        <v>2526</v>
      </c>
      <c r="N2498" s="9" t="str">
        <f t="shared" si="305"/>
        <v>A8977</v>
      </c>
      <c r="O2498" s="3">
        <v>1607.8300999999999</v>
      </c>
      <c r="P2498" s="3">
        <v>1694.11</v>
      </c>
      <c r="Q2498" s="1" t="s">
        <v>8</v>
      </c>
      <c r="R2498" s="1" t="s">
        <v>9</v>
      </c>
      <c r="S2498" s="1" t="s">
        <v>10</v>
      </c>
      <c r="T2498" s="1" t="s">
        <v>1372</v>
      </c>
      <c r="V2498" s="19" t="str">
        <f t="shared" si="308"/>
        <v>Post-calc.</v>
      </c>
      <c r="W2498" s="1" t="str">
        <f t="shared" si="309"/>
        <v>Post-calc.</v>
      </c>
      <c r="X2498" s="1" t="b">
        <f t="shared" si="310"/>
        <v>1</v>
      </c>
      <c r="Z2498" s="3">
        <f t="shared" si="311"/>
        <v>0</v>
      </c>
    </row>
    <row r="2499" spans="1:26" x14ac:dyDescent="0.2">
      <c r="A2499" s="25" t="s">
        <v>5105</v>
      </c>
      <c r="B2499" s="9" t="str">
        <f t="shared" si="306"/>
        <v>A6830</v>
      </c>
      <c r="C2499" s="30">
        <v>468</v>
      </c>
      <c r="D2499" s="30">
        <v>468</v>
      </c>
      <c r="E2499" s="32">
        <v>42411</v>
      </c>
      <c r="F2499" s="27" t="s">
        <v>4164</v>
      </c>
      <c r="G2499" s="34" t="s">
        <v>5522</v>
      </c>
      <c r="H2499" s="10" t="str">
        <f t="shared" si="307"/>
        <v>Post-calc.</v>
      </c>
      <c r="I2499" s="3">
        <f t="shared" si="304"/>
        <v>0</v>
      </c>
      <c r="M2499" s="7" t="s">
        <v>2527</v>
      </c>
      <c r="N2499" s="9" t="str">
        <f t="shared" si="305"/>
        <v>A8981</v>
      </c>
      <c r="O2499" s="3">
        <v>542.15380000000005</v>
      </c>
      <c r="P2499" s="3">
        <v>542.15380000000005</v>
      </c>
      <c r="Q2499" s="1" t="s">
        <v>14</v>
      </c>
      <c r="R2499" s="1" t="s">
        <v>9</v>
      </c>
      <c r="S2499" s="1" t="s">
        <v>10</v>
      </c>
      <c r="T2499" s="1" t="s">
        <v>1446</v>
      </c>
      <c r="V2499" s="19" t="str">
        <f t="shared" si="308"/>
        <v>Pre-calc.</v>
      </c>
      <c r="W2499" s="1" t="str">
        <f t="shared" si="309"/>
        <v>Pre-calc.</v>
      </c>
      <c r="X2499" s="1" t="b">
        <f t="shared" si="310"/>
        <v>1</v>
      </c>
      <c r="Z2499" s="3">
        <f t="shared" si="311"/>
        <v>0</v>
      </c>
    </row>
    <row r="2500" spans="1:26" x14ac:dyDescent="0.2">
      <c r="A2500" s="25" t="s">
        <v>5106</v>
      </c>
      <c r="B2500" s="9" t="str">
        <f t="shared" si="306"/>
        <v>A6832</v>
      </c>
      <c r="C2500" s="30">
        <v>40.365900000000003</v>
      </c>
      <c r="D2500" s="30">
        <v>40.365900000000003</v>
      </c>
      <c r="E2500" s="32">
        <v>42328</v>
      </c>
      <c r="F2500" s="27" t="s">
        <v>4362</v>
      </c>
      <c r="G2500" s="34" t="s">
        <v>5528</v>
      </c>
      <c r="H2500" s="10" t="str">
        <f t="shared" si="307"/>
        <v>Post-calc.</v>
      </c>
      <c r="I2500" s="3">
        <f t="shared" ref="I2500:I2563" si="312">+VLOOKUP(B2500,$N$4:$P$2559,2,FALSE)-C2500</f>
        <v>0</v>
      </c>
      <c r="M2500" s="7" t="s">
        <v>2528</v>
      </c>
      <c r="N2500" s="9" t="str">
        <f t="shared" ref="N2500:N2559" si="313">+LEFT(M2500,5)</f>
        <v>A8985</v>
      </c>
      <c r="O2500" s="3">
        <v>2700</v>
      </c>
      <c r="P2500" s="3">
        <v>2700</v>
      </c>
      <c r="Q2500" s="1" t="s">
        <v>14</v>
      </c>
      <c r="R2500" s="1" t="s">
        <v>9</v>
      </c>
      <c r="S2500" s="1" t="s">
        <v>10</v>
      </c>
      <c r="T2500" s="1" t="s">
        <v>69</v>
      </c>
      <c r="V2500" s="19" t="str">
        <f t="shared" si="308"/>
        <v>Pre-calc.</v>
      </c>
      <c r="W2500" s="1" t="str">
        <f t="shared" si="309"/>
        <v>Pre-calc.</v>
      </c>
      <c r="X2500" s="1" t="b">
        <f t="shared" si="310"/>
        <v>1</v>
      </c>
      <c r="Z2500" s="3">
        <f t="shared" si="311"/>
        <v>0</v>
      </c>
    </row>
    <row r="2501" spans="1:26" x14ac:dyDescent="0.2">
      <c r="A2501" s="25" t="s">
        <v>5107</v>
      </c>
      <c r="B2501" s="9" t="str">
        <f t="shared" ref="B2501:B2564" si="314">+LEFT(A2501,5)</f>
        <v>A6833</v>
      </c>
      <c r="C2501" s="30">
        <v>329.52749999999997</v>
      </c>
      <c r="D2501" s="30">
        <v>329.52749999999997</v>
      </c>
      <c r="E2501" s="32">
        <v>42369</v>
      </c>
      <c r="F2501" s="27" t="s">
        <v>4362</v>
      </c>
      <c r="G2501" s="34" t="s">
        <v>5528</v>
      </c>
      <c r="H2501" s="10" t="str">
        <f t="shared" ref="H2501:H2564" si="315">+IF(E2501&gt;1,"Post-calc.","Pre-calc.")</f>
        <v>Post-calc.</v>
      </c>
      <c r="I2501" s="3">
        <f t="shared" si="312"/>
        <v>0</v>
      </c>
      <c r="M2501" s="7" t="s">
        <v>2529</v>
      </c>
      <c r="N2501" s="9" t="str">
        <f t="shared" si="313"/>
        <v>A9066</v>
      </c>
      <c r="O2501" s="3">
        <v>634.79999999999995</v>
      </c>
      <c r="P2501" s="3">
        <v>630.35</v>
      </c>
      <c r="Q2501" s="1" t="s">
        <v>8</v>
      </c>
      <c r="R2501" s="1" t="s">
        <v>9</v>
      </c>
      <c r="S2501" s="1" t="s">
        <v>10</v>
      </c>
      <c r="T2501" s="1" t="s">
        <v>1528</v>
      </c>
      <c r="V2501" s="19" t="str">
        <f t="shared" ref="V2501:V2559" si="316">+VLOOKUP(N2501,$B$4:$H$2903,7,FALSE)</f>
        <v>Post-calc.</v>
      </c>
      <c r="W2501" s="1" t="str">
        <f t="shared" ref="W2501:W2559" si="317">+Q2501</f>
        <v>Post-calc.</v>
      </c>
      <c r="X2501" s="1" t="b">
        <f t="shared" ref="X2501:X2559" si="318">+V2501=W2501</f>
        <v>1</v>
      </c>
      <c r="Z2501" s="3">
        <f t="shared" ref="Z2501:Z2559" si="319">+IF(Q2501="Post-calc.",VLOOKUP(N2501,$B$4:$H$2903,3,FALSE)-P2501,VLOOKUP(N2501,$B$4:$H$2903,2,FALSE)-P2501)</f>
        <v>0</v>
      </c>
    </row>
    <row r="2502" spans="1:26" x14ac:dyDescent="0.2">
      <c r="A2502" s="25" t="s">
        <v>5108</v>
      </c>
      <c r="B2502" s="9" t="str">
        <f t="shared" si="314"/>
        <v>A6834</v>
      </c>
      <c r="C2502" s="30">
        <v>145.971</v>
      </c>
      <c r="D2502" s="30">
        <v>145.971</v>
      </c>
      <c r="E2502" s="32">
        <v>42369</v>
      </c>
      <c r="F2502" s="27" t="s">
        <v>4362</v>
      </c>
      <c r="G2502" s="34" t="s">
        <v>5528</v>
      </c>
      <c r="H2502" s="10" t="str">
        <f t="shared" si="315"/>
        <v>Post-calc.</v>
      </c>
      <c r="I2502" s="3">
        <f t="shared" si="312"/>
        <v>0</v>
      </c>
      <c r="M2502" s="7" t="s">
        <v>2530</v>
      </c>
      <c r="N2502" s="9" t="str">
        <f t="shared" si="313"/>
        <v>A9123</v>
      </c>
      <c r="O2502" s="3">
        <v>1</v>
      </c>
      <c r="P2502" s="3">
        <v>1</v>
      </c>
      <c r="Q2502" s="1" t="s">
        <v>8</v>
      </c>
      <c r="R2502" s="1" t="s">
        <v>9</v>
      </c>
      <c r="S2502" s="1" t="s">
        <v>10</v>
      </c>
      <c r="T2502" s="1" t="s">
        <v>1589</v>
      </c>
      <c r="V2502" s="19" t="str">
        <f t="shared" si="316"/>
        <v>Post-calc.</v>
      </c>
      <c r="W2502" s="1" t="str">
        <f t="shared" si="317"/>
        <v>Post-calc.</v>
      </c>
      <c r="X2502" s="1" t="b">
        <f t="shared" si="318"/>
        <v>1</v>
      </c>
      <c r="Z2502" s="3">
        <f t="shared" si="319"/>
        <v>0</v>
      </c>
    </row>
    <row r="2503" spans="1:26" x14ac:dyDescent="0.2">
      <c r="A2503" s="25" t="s">
        <v>5109</v>
      </c>
      <c r="B2503" s="9" t="str">
        <f t="shared" si="314"/>
        <v>A6835</v>
      </c>
      <c r="C2503" s="30">
        <v>404.69850000000002</v>
      </c>
      <c r="D2503" s="30">
        <v>404.69850000000002</v>
      </c>
      <c r="E2503" s="32">
        <v>42369</v>
      </c>
      <c r="F2503" s="27" t="s">
        <v>4362</v>
      </c>
      <c r="G2503" s="34" t="s">
        <v>5528</v>
      </c>
      <c r="H2503" s="10" t="str">
        <f t="shared" si="315"/>
        <v>Post-calc.</v>
      </c>
      <c r="I2503" s="3">
        <f t="shared" si="312"/>
        <v>0</v>
      </c>
      <c r="M2503" s="7" t="s">
        <v>2531</v>
      </c>
      <c r="N2503" s="9" t="str">
        <f t="shared" si="313"/>
        <v>A9142</v>
      </c>
      <c r="O2503" s="3">
        <v>775.51</v>
      </c>
      <c r="P2503" s="3">
        <v>715.94</v>
      </c>
      <c r="Q2503" s="1" t="s">
        <v>8</v>
      </c>
      <c r="R2503" s="1" t="s">
        <v>9</v>
      </c>
      <c r="S2503" s="1" t="s">
        <v>10</v>
      </c>
      <c r="T2503" s="1" t="s">
        <v>1372</v>
      </c>
      <c r="V2503" s="19" t="str">
        <f t="shared" si="316"/>
        <v>Post-calc.</v>
      </c>
      <c r="W2503" s="1" t="str">
        <f t="shared" si="317"/>
        <v>Post-calc.</v>
      </c>
      <c r="X2503" s="1" t="b">
        <f t="shared" si="318"/>
        <v>1</v>
      </c>
      <c r="Z2503" s="3">
        <f t="shared" si="319"/>
        <v>0</v>
      </c>
    </row>
    <row r="2504" spans="1:26" x14ac:dyDescent="0.2">
      <c r="A2504" s="25" t="s">
        <v>5110</v>
      </c>
      <c r="B2504" s="9" t="str">
        <f t="shared" si="314"/>
        <v>A6836</v>
      </c>
      <c r="C2504" s="30">
        <v>164.7638</v>
      </c>
      <c r="D2504" s="30">
        <v>164.7638</v>
      </c>
      <c r="E2504" s="32">
        <v>42369</v>
      </c>
      <c r="F2504" s="27" t="s">
        <v>4362</v>
      </c>
      <c r="G2504" s="34" t="s">
        <v>5528</v>
      </c>
      <c r="H2504" s="10" t="str">
        <f t="shared" si="315"/>
        <v>Post-calc.</v>
      </c>
      <c r="I2504" s="3">
        <f t="shared" si="312"/>
        <v>0</v>
      </c>
      <c r="M2504" s="7" t="s">
        <v>2532</v>
      </c>
      <c r="N2504" s="9" t="str">
        <f t="shared" si="313"/>
        <v>A9153</v>
      </c>
      <c r="O2504" s="3">
        <v>165.07</v>
      </c>
      <c r="P2504" s="3">
        <v>175</v>
      </c>
      <c r="Q2504" s="1" t="s">
        <v>8</v>
      </c>
      <c r="R2504" s="1" t="s">
        <v>9</v>
      </c>
      <c r="S2504" s="1" t="s">
        <v>10</v>
      </c>
      <c r="T2504" s="1" t="s">
        <v>1372</v>
      </c>
      <c r="V2504" s="19" t="str">
        <f t="shared" si="316"/>
        <v>Post-calc.</v>
      </c>
      <c r="W2504" s="1" t="str">
        <f t="shared" si="317"/>
        <v>Post-calc.</v>
      </c>
      <c r="X2504" s="1" t="b">
        <f t="shared" si="318"/>
        <v>1</v>
      </c>
      <c r="Z2504" s="3">
        <f t="shared" si="319"/>
        <v>0</v>
      </c>
    </row>
    <row r="2505" spans="1:26" x14ac:dyDescent="0.2">
      <c r="A2505" s="25" t="s">
        <v>5111</v>
      </c>
      <c r="B2505" s="9" t="str">
        <f t="shared" si="314"/>
        <v>A6837</v>
      </c>
      <c r="C2505" s="30">
        <v>164.7638</v>
      </c>
      <c r="D2505" s="30">
        <v>164.7638</v>
      </c>
      <c r="E2505" s="32">
        <v>42369</v>
      </c>
      <c r="F2505" s="27" t="s">
        <v>4362</v>
      </c>
      <c r="G2505" s="34" t="s">
        <v>5528</v>
      </c>
      <c r="H2505" s="10" t="str">
        <f t="shared" si="315"/>
        <v>Post-calc.</v>
      </c>
      <c r="I2505" s="3">
        <f t="shared" si="312"/>
        <v>0</v>
      </c>
      <c r="M2505" s="7" t="s">
        <v>2533</v>
      </c>
      <c r="N2505" s="9" t="str">
        <f t="shared" si="313"/>
        <v>A9163</v>
      </c>
      <c r="O2505" s="3">
        <v>313.76920000000001</v>
      </c>
      <c r="P2505" s="3">
        <v>311.70339999999999</v>
      </c>
      <c r="Q2505" s="1" t="s">
        <v>8</v>
      </c>
      <c r="R2505" s="1" t="s">
        <v>9</v>
      </c>
      <c r="S2505" s="1" t="s">
        <v>10</v>
      </c>
      <c r="T2505" s="1" t="s">
        <v>1999</v>
      </c>
      <c r="V2505" s="19" t="str">
        <f t="shared" si="316"/>
        <v>Post-calc.</v>
      </c>
      <c r="W2505" s="1" t="str">
        <f t="shared" si="317"/>
        <v>Post-calc.</v>
      </c>
      <c r="X2505" s="1" t="b">
        <f t="shared" si="318"/>
        <v>1</v>
      </c>
      <c r="Z2505" s="3">
        <f t="shared" si="319"/>
        <v>0</v>
      </c>
    </row>
    <row r="2506" spans="1:26" x14ac:dyDescent="0.2">
      <c r="A2506" s="25" t="s">
        <v>5112</v>
      </c>
      <c r="B2506" s="9" t="str">
        <f t="shared" si="314"/>
        <v>A6838</v>
      </c>
      <c r="C2506" s="30">
        <v>164.76499999999999</v>
      </c>
      <c r="D2506" s="30">
        <v>164.7638</v>
      </c>
      <c r="E2506" s="32">
        <v>42369</v>
      </c>
      <c r="F2506" s="27" t="s">
        <v>4362</v>
      </c>
      <c r="G2506" s="34" t="s">
        <v>5528</v>
      </c>
      <c r="H2506" s="10" t="str">
        <f t="shared" si="315"/>
        <v>Post-calc.</v>
      </c>
      <c r="I2506" s="3">
        <f t="shared" si="312"/>
        <v>0</v>
      </c>
      <c r="M2506" s="7" t="s">
        <v>2534</v>
      </c>
      <c r="N2506" s="9" t="str">
        <f t="shared" si="313"/>
        <v>A9165</v>
      </c>
      <c r="O2506" s="3">
        <v>328.28140000000002</v>
      </c>
      <c r="P2506" s="3">
        <v>328.28140000000002</v>
      </c>
      <c r="Q2506" s="1" t="s">
        <v>8</v>
      </c>
      <c r="R2506" s="1" t="s">
        <v>9</v>
      </c>
      <c r="S2506" s="1" t="s">
        <v>10</v>
      </c>
      <c r="T2506" s="1" t="s">
        <v>1999</v>
      </c>
      <c r="V2506" s="19" t="str">
        <f t="shared" si="316"/>
        <v>Post-calc.</v>
      </c>
      <c r="W2506" s="1" t="str">
        <f t="shared" si="317"/>
        <v>Post-calc.</v>
      </c>
      <c r="X2506" s="1" t="b">
        <f t="shared" si="318"/>
        <v>1</v>
      </c>
      <c r="Z2506" s="3">
        <f t="shared" si="319"/>
        <v>0</v>
      </c>
    </row>
    <row r="2507" spans="1:26" x14ac:dyDescent="0.2">
      <c r="A2507" s="25" t="s">
        <v>5113</v>
      </c>
      <c r="B2507" s="9" t="str">
        <f t="shared" si="314"/>
        <v>A6839</v>
      </c>
      <c r="C2507" s="30">
        <v>221.142</v>
      </c>
      <c r="D2507" s="30">
        <v>221.142</v>
      </c>
      <c r="E2507" s="32">
        <v>42369</v>
      </c>
      <c r="F2507" s="27" t="s">
        <v>4362</v>
      </c>
      <c r="G2507" s="34" t="s">
        <v>5528</v>
      </c>
      <c r="H2507" s="10" t="str">
        <f t="shared" si="315"/>
        <v>Post-calc.</v>
      </c>
      <c r="I2507" s="3">
        <f t="shared" si="312"/>
        <v>0</v>
      </c>
      <c r="M2507" s="7" t="s">
        <v>2535</v>
      </c>
      <c r="N2507" s="9" t="str">
        <f t="shared" si="313"/>
        <v>A9170</v>
      </c>
      <c r="O2507" s="3">
        <v>200.44909999999999</v>
      </c>
      <c r="P2507" s="3">
        <v>200.44909999999999</v>
      </c>
      <c r="Q2507" s="1" t="s">
        <v>14</v>
      </c>
      <c r="R2507" s="1" t="s">
        <v>9</v>
      </c>
      <c r="S2507" s="1" t="s">
        <v>10</v>
      </c>
      <c r="T2507" s="1" t="s">
        <v>69</v>
      </c>
      <c r="V2507" s="19" t="str">
        <f t="shared" si="316"/>
        <v>Pre-calc.</v>
      </c>
      <c r="W2507" s="1" t="str">
        <f t="shared" si="317"/>
        <v>Pre-calc.</v>
      </c>
      <c r="X2507" s="1" t="b">
        <f t="shared" si="318"/>
        <v>1</v>
      </c>
      <c r="Z2507" s="3">
        <f t="shared" si="319"/>
        <v>0</v>
      </c>
    </row>
    <row r="2508" spans="1:26" x14ac:dyDescent="0.2">
      <c r="A2508" s="25" t="s">
        <v>5114</v>
      </c>
      <c r="B2508" s="9" t="str">
        <f t="shared" si="314"/>
        <v>A6864</v>
      </c>
      <c r="C2508" s="30">
        <v>339.90379999999999</v>
      </c>
      <c r="D2508" s="30">
        <v>244.50380000000001</v>
      </c>
      <c r="E2508" s="32"/>
      <c r="F2508" s="27" t="s">
        <v>4424</v>
      </c>
      <c r="G2508" s="34" t="s">
        <v>5532</v>
      </c>
      <c r="H2508" s="10" t="str">
        <f t="shared" si="315"/>
        <v>Pre-calc.</v>
      </c>
      <c r="I2508" s="3">
        <f t="shared" si="312"/>
        <v>0</v>
      </c>
      <c r="M2508" s="7" t="s">
        <v>2536</v>
      </c>
      <c r="N2508" s="9" t="str">
        <f t="shared" si="313"/>
        <v>A9173</v>
      </c>
      <c r="O2508" s="3">
        <v>9000</v>
      </c>
      <c r="P2508" s="3">
        <v>9000</v>
      </c>
      <c r="Q2508" s="1" t="s">
        <v>14</v>
      </c>
      <c r="R2508" s="1" t="s">
        <v>9</v>
      </c>
      <c r="S2508" s="1" t="s">
        <v>10</v>
      </c>
      <c r="T2508" s="1" t="s">
        <v>798</v>
      </c>
      <c r="V2508" s="19" t="str">
        <f t="shared" si="316"/>
        <v>Pre-calc.</v>
      </c>
      <c r="W2508" s="1" t="str">
        <f t="shared" si="317"/>
        <v>Pre-calc.</v>
      </c>
      <c r="X2508" s="1" t="b">
        <f t="shared" si="318"/>
        <v>1</v>
      </c>
      <c r="Z2508" s="3">
        <f t="shared" si="319"/>
        <v>0</v>
      </c>
    </row>
    <row r="2509" spans="1:26" x14ac:dyDescent="0.2">
      <c r="A2509" s="25" t="s">
        <v>5115</v>
      </c>
      <c r="B2509" s="9" t="str">
        <f t="shared" si="314"/>
        <v>A6865</v>
      </c>
      <c r="C2509" s="30">
        <v>587.34299999999996</v>
      </c>
      <c r="D2509" s="30">
        <v>596.31299999999999</v>
      </c>
      <c r="E2509" s="32">
        <v>42398</v>
      </c>
      <c r="F2509" s="27" t="s">
        <v>4424</v>
      </c>
      <c r="G2509" s="34" t="s">
        <v>5532</v>
      </c>
      <c r="H2509" s="10" t="str">
        <f t="shared" si="315"/>
        <v>Post-calc.</v>
      </c>
      <c r="I2509" s="3">
        <f t="shared" si="312"/>
        <v>0</v>
      </c>
      <c r="M2509" s="7" t="s">
        <v>2537</v>
      </c>
      <c r="N2509" s="9" t="str">
        <f t="shared" si="313"/>
        <v>A9187</v>
      </c>
      <c r="O2509" s="3">
        <v>1092.08</v>
      </c>
      <c r="P2509" s="3">
        <v>1092.08</v>
      </c>
      <c r="Q2509" s="1" t="s">
        <v>14</v>
      </c>
      <c r="R2509" s="1" t="s">
        <v>9</v>
      </c>
      <c r="S2509" s="1" t="s">
        <v>10</v>
      </c>
      <c r="T2509" s="1" t="s">
        <v>1446</v>
      </c>
      <c r="V2509" s="19" t="str">
        <f t="shared" si="316"/>
        <v>Pre-calc.</v>
      </c>
      <c r="W2509" s="1" t="str">
        <f t="shared" si="317"/>
        <v>Pre-calc.</v>
      </c>
      <c r="X2509" s="1" t="b">
        <f t="shared" si="318"/>
        <v>1</v>
      </c>
      <c r="Z2509" s="3">
        <f t="shared" si="319"/>
        <v>0</v>
      </c>
    </row>
    <row r="2510" spans="1:26" x14ac:dyDescent="0.2">
      <c r="A2510" s="25" t="s">
        <v>5116</v>
      </c>
      <c r="B2510" s="9" t="str">
        <f t="shared" si="314"/>
        <v>A6866</v>
      </c>
      <c r="C2510" s="30">
        <v>1312.1275000000001</v>
      </c>
      <c r="D2510" s="30">
        <v>1319.5072</v>
      </c>
      <c r="E2510" s="32">
        <v>42415</v>
      </c>
      <c r="F2510" s="27" t="s">
        <v>4424</v>
      </c>
      <c r="G2510" s="34" t="s">
        <v>5532</v>
      </c>
      <c r="H2510" s="10" t="str">
        <f t="shared" si="315"/>
        <v>Post-calc.</v>
      </c>
      <c r="I2510" s="3">
        <f t="shared" si="312"/>
        <v>0</v>
      </c>
      <c r="M2510" s="7" t="s">
        <v>2538</v>
      </c>
      <c r="N2510" s="9" t="str">
        <f t="shared" si="313"/>
        <v>A9189</v>
      </c>
      <c r="O2510" s="3">
        <v>2816.0623999999998</v>
      </c>
      <c r="P2510" s="3">
        <v>2816.0623999999998</v>
      </c>
      <c r="Q2510" s="1" t="s">
        <v>14</v>
      </c>
      <c r="R2510" s="1" t="s">
        <v>9</v>
      </c>
      <c r="S2510" s="1" t="s">
        <v>10</v>
      </c>
      <c r="T2510" s="1" t="s">
        <v>1446</v>
      </c>
      <c r="V2510" s="19" t="str">
        <f t="shared" si="316"/>
        <v>Pre-calc.</v>
      </c>
      <c r="W2510" s="1" t="str">
        <f t="shared" si="317"/>
        <v>Pre-calc.</v>
      </c>
      <c r="X2510" s="1" t="b">
        <f t="shared" si="318"/>
        <v>1</v>
      </c>
      <c r="Z2510" s="3">
        <f t="shared" si="319"/>
        <v>0</v>
      </c>
    </row>
    <row r="2511" spans="1:26" x14ac:dyDescent="0.2">
      <c r="A2511" s="25" t="s">
        <v>5117</v>
      </c>
      <c r="B2511" s="9" t="str">
        <f t="shared" si="314"/>
        <v>A6868</v>
      </c>
      <c r="C2511" s="30">
        <v>1354.0941</v>
      </c>
      <c r="D2511" s="30">
        <v>1390.5712000000001</v>
      </c>
      <c r="E2511" s="32">
        <v>42144</v>
      </c>
      <c r="F2511" s="27" t="s">
        <v>4424</v>
      </c>
      <c r="G2511" s="34" t="s">
        <v>5532</v>
      </c>
      <c r="H2511" s="10" t="str">
        <f t="shared" si="315"/>
        <v>Post-calc.</v>
      </c>
      <c r="I2511" s="3">
        <f t="shared" si="312"/>
        <v>0</v>
      </c>
      <c r="M2511" s="7" t="s">
        <v>2539</v>
      </c>
      <c r="N2511" s="9" t="str">
        <f t="shared" si="313"/>
        <v>A9190</v>
      </c>
      <c r="O2511" s="3">
        <v>1955.8520000000001</v>
      </c>
      <c r="P2511" s="3">
        <v>1955.8520000000001</v>
      </c>
      <c r="Q2511" s="1" t="s">
        <v>14</v>
      </c>
      <c r="R2511" s="1" t="s">
        <v>9</v>
      </c>
      <c r="S2511" s="1" t="s">
        <v>10</v>
      </c>
      <c r="T2511" s="1" t="s">
        <v>1446</v>
      </c>
      <c r="V2511" s="19" t="str">
        <f t="shared" si="316"/>
        <v>Pre-calc.</v>
      </c>
      <c r="W2511" s="1" t="str">
        <f t="shared" si="317"/>
        <v>Pre-calc.</v>
      </c>
      <c r="X2511" s="1" t="b">
        <f t="shared" si="318"/>
        <v>1</v>
      </c>
      <c r="Z2511" s="3">
        <f t="shared" si="319"/>
        <v>0</v>
      </c>
    </row>
    <row r="2512" spans="1:26" x14ac:dyDescent="0.2">
      <c r="A2512" s="25" t="s">
        <v>5118</v>
      </c>
      <c r="B2512" s="9" t="str">
        <f t="shared" si="314"/>
        <v>A6869</v>
      </c>
      <c r="C2512" s="30">
        <v>42608.82</v>
      </c>
      <c r="D2512" s="30">
        <v>42608.82</v>
      </c>
      <c r="E2512" s="32">
        <v>42395</v>
      </c>
      <c r="F2512" s="27" t="s">
        <v>4424</v>
      </c>
      <c r="G2512" s="34" t="s">
        <v>5532</v>
      </c>
      <c r="H2512" s="10" t="str">
        <f t="shared" si="315"/>
        <v>Post-calc.</v>
      </c>
      <c r="I2512" s="3">
        <f t="shared" si="312"/>
        <v>0</v>
      </c>
      <c r="M2512" s="7" t="s">
        <v>2540</v>
      </c>
      <c r="N2512" s="9" t="str">
        <f t="shared" si="313"/>
        <v>A9192</v>
      </c>
      <c r="O2512" s="3">
        <v>663.12620000000004</v>
      </c>
      <c r="P2512" s="3">
        <v>663.12620000000004</v>
      </c>
      <c r="Q2512" s="1" t="s">
        <v>14</v>
      </c>
      <c r="R2512" s="1" t="s">
        <v>9</v>
      </c>
      <c r="S2512" s="1" t="s">
        <v>10</v>
      </c>
      <c r="T2512" s="1" t="s">
        <v>1446</v>
      </c>
      <c r="V2512" s="19" t="str">
        <f t="shared" si="316"/>
        <v>Pre-calc.</v>
      </c>
      <c r="W2512" s="1" t="str">
        <f t="shared" si="317"/>
        <v>Pre-calc.</v>
      </c>
      <c r="X2512" s="1" t="b">
        <f t="shared" si="318"/>
        <v>1</v>
      </c>
      <c r="Z2512" s="3">
        <f t="shared" si="319"/>
        <v>0</v>
      </c>
    </row>
    <row r="2513" spans="1:26" x14ac:dyDescent="0.2">
      <c r="A2513" s="25" t="s">
        <v>5119</v>
      </c>
      <c r="B2513" s="9" t="str">
        <f t="shared" si="314"/>
        <v>A6870</v>
      </c>
      <c r="C2513" s="30">
        <v>557.81659999999999</v>
      </c>
      <c r="D2513" s="30">
        <v>559.75930000000005</v>
      </c>
      <c r="E2513" s="32">
        <v>42397</v>
      </c>
      <c r="F2513" s="27" t="s">
        <v>4424</v>
      </c>
      <c r="G2513" s="34" t="s">
        <v>5532</v>
      </c>
      <c r="H2513" s="10" t="str">
        <f t="shared" si="315"/>
        <v>Post-calc.</v>
      </c>
      <c r="I2513" s="3">
        <f t="shared" si="312"/>
        <v>0</v>
      </c>
      <c r="M2513" s="7" t="s">
        <v>2541</v>
      </c>
      <c r="N2513" s="9" t="str">
        <f t="shared" si="313"/>
        <v>A9193</v>
      </c>
      <c r="O2513" s="3">
        <v>802.43920000000003</v>
      </c>
      <c r="P2513" s="3">
        <v>802.43920000000003</v>
      </c>
      <c r="Q2513" s="1" t="s">
        <v>14</v>
      </c>
      <c r="R2513" s="1" t="s">
        <v>9</v>
      </c>
      <c r="S2513" s="1" t="s">
        <v>10</v>
      </c>
      <c r="T2513" s="1" t="s">
        <v>1446</v>
      </c>
      <c r="V2513" s="19" t="str">
        <f t="shared" si="316"/>
        <v>Pre-calc.</v>
      </c>
      <c r="W2513" s="1" t="str">
        <f t="shared" si="317"/>
        <v>Pre-calc.</v>
      </c>
      <c r="X2513" s="1" t="b">
        <f t="shared" si="318"/>
        <v>1</v>
      </c>
      <c r="Z2513" s="3">
        <f t="shared" si="319"/>
        <v>0</v>
      </c>
    </row>
    <row r="2514" spans="1:26" x14ac:dyDescent="0.2">
      <c r="A2514" s="25" t="s">
        <v>5120</v>
      </c>
      <c r="B2514" s="9" t="str">
        <f t="shared" si="314"/>
        <v>A6871</v>
      </c>
      <c r="C2514" s="30">
        <v>3067.0898999999999</v>
      </c>
      <c r="D2514" s="30">
        <v>3141.7175999999999</v>
      </c>
      <c r="E2514" s="32"/>
      <c r="F2514" s="27" t="s">
        <v>4424</v>
      </c>
      <c r="G2514" s="34" t="s">
        <v>5532</v>
      </c>
      <c r="H2514" s="10" t="str">
        <f t="shared" si="315"/>
        <v>Pre-calc.</v>
      </c>
      <c r="I2514" s="3">
        <f t="shared" si="312"/>
        <v>0</v>
      </c>
      <c r="M2514" s="7" t="s">
        <v>2542</v>
      </c>
      <c r="N2514" s="9" t="str">
        <f t="shared" si="313"/>
        <v>A9231</v>
      </c>
      <c r="O2514" s="3">
        <v>2378.7037</v>
      </c>
      <c r="P2514" s="3">
        <v>2378.7037</v>
      </c>
      <c r="Q2514" s="1" t="s">
        <v>14</v>
      </c>
      <c r="R2514" s="1" t="s">
        <v>9</v>
      </c>
      <c r="S2514" s="1" t="s">
        <v>10</v>
      </c>
      <c r="T2514" s="1" t="s">
        <v>1446</v>
      </c>
      <c r="V2514" s="19" t="str">
        <f t="shared" si="316"/>
        <v>Pre-calc.</v>
      </c>
      <c r="W2514" s="1" t="str">
        <f t="shared" si="317"/>
        <v>Pre-calc.</v>
      </c>
      <c r="X2514" s="1" t="b">
        <f t="shared" si="318"/>
        <v>1</v>
      </c>
      <c r="Z2514" s="3">
        <f t="shared" si="319"/>
        <v>0</v>
      </c>
    </row>
    <row r="2515" spans="1:26" x14ac:dyDescent="0.2">
      <c r="A2515" s="25" t="s">
        <v>5121</v>
      </c>
      <c r="B2515" s="9" t="str">
        <f t="shared" si="314"/>
        <v>A6873</v>
      </c>
      <c r="C2515" s="30">
        <v>942.68499999999995</v>
      </c>
      <c r="D2515" s="30">
        <v>945.26239999999996</v>
      </c>
      <c r="E2515" s="32">
        <v>42388</v>
      </c>
      <c r="F2515" s="27" t="s">
        <v>4424</v>
      </c>
      <c r="G2515" s="34" t="s">
        <v>5532</v>
      </c>
      <c r="H2515" s="10" t="str">
        <f t="shared" si="315"/>
        <v>Post-calc.</v>
      </c>
      <c r="I2515" s="3">
        <f t="shared" si="312"/>
        <v>0</v>
      </c>
      <c r="M2515" s="7" t="s">
        <v>2543</v>
      </c>
      <c r="N2515" s="9" t="str">
        <f t="shared" si="313"/>
        <v>A9232</v>
      </c>
      <c r="O2515" s="3">
        <v>1827.8495</v>
      </c>
      <c r="P2515" s="3">
        <v>1827.8495</v>
      </c>
      <c r="Q2515" s="1" t="s">
        <v>14</v>
      </c>
      <c r="R2515" s="1" t="s">
        <v>9</v>
      </c>
      <c r="S2515" s="1" t="s">
        <v>10</v>
      </c>
      <c r="T2515" s="1" t="s">
        <v>1446</v>
      </c>
      <c r="V2515" s="19" t="str">
        <f t="shared" si="316"/>
        <v>Pre-calc.</v>
      </c>
      <c r="W2515" s="1" t="str">
        <f t="shared" si="317"/>
        <v>Pre-calc.</v>
      </c>
      <c r="X2515" s="1" t="b">
        <f t="shared" si="318"/>
        <v>1</v>
      </c>
      <c r="Z2515" s="3">
        <f t="shared" si="319"/>
        <v>0</v>
      </c>
    </row>
    <row r="2516" spans="1:26" x14ac:dyDescent="0.2">
      <c r="A2516" s="25" t="s">
        <v>5122</v>
      </c>
      <c r="B2516" s="9" t="str">
        <f t="shared" si="314"/>
        <v>A6874</v>
      </c>
      <c r="C2516" s="30">
        <v>58.332000000000001</v>
      </c>
      <c r="D2516" s="30">
        <v>50.381999999999998</v>
      </c>
      <c r="E2516" s="32"/>
      <c r="F2516" s="27" t="s">
        <v>4424</v>
      </c>
      <c r="G2516" s="34" t="s">
        <v>5532</v>
      </c>
      <c r="H2516" s="10" t="str">
        <f t="shared" si="315"/>
        <v>Pre-calc.</v>
      </c>
      <c r="I2516" s="3">
        <f t="shared" si="312"/>
        <v>0</v>
      </c>
      <c r="M2516" s="7" t="s">
        <v>2544</v>
      </c>
      <c r="N2516" s="9" t="str">
        <f t="shared" si="313"/>
        <v>A9233</v>
      </c>
      <c r="O2516" s="3">
        <v>2269.3002000000001</v>
      </c>
      <c r="P2516" s="3">
        <v>2269.3002000000001</v>
      </c>
      <c r="Q2516" s="1" t="s">
        <v>14</v>
      </c>
      <c r="R2516" s="1" t="s">
        <v>9</v>
      </c>
      <c r="S2516" s="1" t="s">
        <v>10</v>
      </c>
      <c r="T2516" s="1" t="s">
        <v>1446</v>
      </c>
      <c r="V2516" s="19" t="str">
        <f t="shared" si="316"/>
        <v>Pre-calc.</v>
      </c>
      <c r="W2516" s="1" t="str">
        <f t="shared" si="317"/>
        <v>Pre-calc.</v>
      </c>
      <c r="X2516" s="1" t="b">
        <f t="shared" si="318"/>
        <v>1</v>
      </c>
      <c r="Z2516" s="3">
        <f t="shared" si="319"/>
        <v>0</v>
      </c>
    </row>
    <row r="2517" spans="1:26" x14ac:dyDescent="0.2">
      <c r="A2517" s="25" t="s">
        <v>5123</v>
      </c>
      <c r="B2517" s="9" t="str">
        <f t="shared" si="314"/>
        <v>A6894</v>
      </c>
      <c r="C2517" s="30">
        <v>6146.81</v>
      </c>
      <c r="D2517" s="30">
        <v>0</v>
      </c>
      <c r="E2517" s="32"/>
      <c r="F2517" s="27" t="s">
        <v>2798</v>
      </c>
      <c r="G2517" s="34" t="s">
        <v>5538</v>
      </c>
      <c r="H2517" s="10" t="str">
        <f t="shared" si="315"/>
        <v>Pre-calc.</v>
      </c>
      <c r="I2517" s="23" t="e">
        <f t="shared" si="312"/>
        <v>#N/A</v>
      </c>
      <c r="J2517" s="18" t="str">
        <f>VLOOKUP(B2517, Remarks!$A$3:$G$400, 7, FALSE)</f>
        <v>HKG order but Procurement Center is Rieckermann GmbH as well as not Purchased from PC was filtered out</v>
      </c>
      <c r="M2517" s="7" t="s">
        <v>2545</v>
      </c>
      <c r="N2517" s="9" t="str">
        <f t="shared" si="313"/>
        <v>A9251</v>
      </c>
      <c r="O2517" s="3">
        <v>900</v>
      </c>
      <c r="P2517" s="3">
        <v>900</v>
      </c>
      <c r="Q2517" s="1" t="s">
        <v>8</v>
      </c>
      <c r="R2517" s="1" t="s">
        <v>9</v>
      </c>
      <c r="S2517" s="1" t="s">
        <v>10</v>
      </c>
      <c r="T2517" s="1" t="s">
        <v>1267</v>
      </c>
      <c r="V2517" s="19" t="str">
        <f t="shared" si="316"/>
        <v>Post-calc.</v>
      </c>
      <c r="W2517" s="1" t="str">
        <f t="shared" si="317"/>
        <v>Post-calc.</v>
      </c>
      <c r="X2517" s="1" t="b">
        <f t="shared" si="318"/>
        <v>1</v>
      </c>
      <c r="Z2517" s="3">
        <f t="shared" si="319"/>
        <v>0</v>
      </c>
    </row>
    <row r="2518" spans="1:26" x14ac:dyDescent="0.2">
      <c r="A2518" s="25" t="s">
        <v>5124</v>
      </c>
      <c r="B2518" s="9" t="str">
        <f t="shared" si="314"/>
        <v>A6902</v>
      </c>
      <c r="C2518" s="30">
        <v>2190</v>
      </c>
      <c r="D2518" s="30">
        <v>0</v>
      </c>
      <c r="E2518" s="32"/>
      <c r="F2518" s="27" t="s">
        <v>2660</v>
      </c>
      <c r="G2518" s="34" t="s">
        <v>5534</v>
      </c>
      <c r="H2518" s="10" t="str">
        <f t="shared" si="315"/>
        <v>Pre-calc.</v>
      </c>
      <c r="I2518" s="3">
        <f t="shared" si="312"/>
        <v>0</v>
      </c>
      <c r="M2518" s="7" t="s">
        <v>2546</v>
      </c>
      <c r="N2518" s="9" t="str">
        <f t="shared" si="313"/>
        <v>A9252</v>
      </c>
      <c r="O2518" s="3">
        <v>133.07</v>
      </c>
      <c r="P2518" s="3">
        <v>130.214</v>
      </c>
      <c r="Q2518" s="1" t="s">
        <v>8</v>
      </c>
      <c r="R2518" s="1" t="s">
        <v>9</v>
      </c>
      <c r="S2518" s="1" t="s">
        <v>10</v>
      </c>
      <c r="T2518" s="1" t="s">
        <v>1260</v>
      </c>
      <c r="V2518" s="19" t="str">
        <f t="shared" si="316"/>
        <v>Post-calc.</v>
      </c>
      <c r="W2518" s="1" t="str">
        <f t="shared" si="317"/>
        <v>Post-calc.</v>
      </c>
      <c r="X2518" s="1" t="b">
        <f t="shared" si="318"/>
        <v>1</v>
      </c>
      <c r="Z2518" s="3">
        <f t="shared" si="319"/>
        <v>0</v>
      </c>
    </row>
    <row r="2519" spans="1:26" x14ac:dyDescent="0.2">
      <c r="A2519" s="25" t="s">
        <v>5125</v>
      </c>
      <c r="B2519" s="9" t="str">
        <f t="shared" si="314"/>
        <v>A6913</v>
      </c>
      <c r="C2519" s="30">
        <v>3250</v>
      </c>
      <c r="D2519" s="30">
        <v>0</v>
      </c>
      <c r="E2519" s="32"/>
      <c r="F2519" s="27" t="s">
        <v>2660</v>
      </c>
      <c r="G2519" s="34" t="s">
        <v>5534</v>
      </c>
      <c r="H2519" s="10" t="str">
        <f t="shared" si="315"/>
        <v>Pre-calc.</v>
      </c>
      <c r="I2519" s="3">
        <f t="shared" si="312"/>
        <v>0</v>
      </c>
      <c r="M2519" s="7" t="s">
        <v>2547</v>
      </c>
      <c r="N2519" s="9" t="str">
        <f t="shared" si="313"/>
        <v>A9267</v>
      </c>
      <c r="O2519" s="3">
        <v>433.60160000000002</v>
      </c>
      <c r="P2519" s="3">
        <v>433.60160000000002</v>
      </c>
      <c r="Q2519" s="1" t="s">
        <v>8</v>
      </c>
      <c r="R2519" s="1" t="s">
        <v>9</v>
      </c>
      <c r="S2519" s="1" t="s">
        <v>10</v>
      </c>
      <c r="T2519" s="1" t="s">
        <v>1999</v>
      </c>
      <c r="V2519" s="19" t="str">
        <f t="shared" si="316"/>
        <v>Post-calc.</v>
      </c>
      <c r="W2519" s="1" t="str">
        <f t="shared" si="317"/>
        <v>Post-calc.</v>
      </c>
      <c r="X2519" s="1" t="b">
        <f t="shared" si="318"/>
        <v>1</v>
      </c>
      <c r="Z2519" s="3">
        <f t="shared" si="319"/>
        <v>0</v>
      </c>
    </row>
    <row r="2520" spans="1:26" x14ac:dyDescent="0.2">
      <c r="A2520" s="25" t="s">
        <v>5126</v>
      </c>
      <c r="B2520" s="9" t="str">
        <f t="shared" si="314"/>
        <v>A6914</v>
      </c>
      <c r="C2520" s="30">
        <v>9802.89</v>
      </c>
      <c r="D2520" s="30">
        <v>0</v>
      </c>
      <c r="E2520" s="32"/>
      <c r="F2520" s="27" t="s">
        <v>2660</v>
      </c>
      <c r="G2520" s="34" t="s">
        <v>5531</v>
      </c>
      <c r="H2520" s="10" t="str">
        <f t="shared" si="315"/>
        <v>Pre-calc.</v>
      </c>
      <c r="I2520" s="3">
        <f t="shared" si="312"/>
        <v>0</v>
      </c>
      <c r="M2520" s="7" t="s">
        <v>2548</v>
      </c>
      <c r="N2520" s="9" t="str">
        <f t="shared" si="313"/>
        <v>A9271</v>
      </c>
      <c r="O2520" s="3">
        <v>7653.6171999999997</v>
      </c>
      <c r="P2520" s="3">
        <v>7680.6660000000002</v>
      </c>
      <c r="Q2520" s="1" t="s">
        <v>8</v>
      </c>
      <c r="R2520" s="1" t="s">
        <v>9</v>
      </c>
      <c r="S2520" s="1" t="s">
        <v>10</v>
      </c>
      <c r="T2520" s="1" t="s">
        <v>1999</v>
      </c>
      <c r="V2520" s="19" t="str">
        <f t="shared" si="316"/>
        <v>Post-calc.</v>
      </c>
      <c r="W2520" s="1" t="str">
        <f t="shared" si="317"/>
        <v>Post-calc.</v>
      </c>
      <c r="X2520" s="1" t="b">
        <f t="shared" si="318"/>
        <v>1</v>
      </c>
      <c r="Z2520" s="3">
        <f t="shared" si="319"/>
        <v>0</v>
      </c>
    </row>
    <row r="2521" spans="1:26" x14ac:dyDescent="0.2">
      <c r="A2521" s="25" t="s">
        <v>5127</v>
      </c>
      <c r="B2521" s="9" t="str">
        <f t="shared" si="314"/>
        <v>A6918</v>
      </c>
      <c r="C2521" s="30">
        <v>1291.6853000000001</v>
      </c>
      <c r="D2521" s="30">
        <v>1291.69</v>
      </c>
      <c r="E2521" s="32">
        <v>42383</v>
      </c>
      <c r="F2521" s="27" t="s">
        <v>4269</v>
      </c>
      <c r="G2521" s="34" t="s">
        <v>5524</v>
      </c>
      <c r="H2521" s="10" t="str">
        <f t="shared" si="315"/>
        <v>Post-calc.</v>
      </c>
      <c r="I2521" s="3">
        <f t="shared" si="312"/>
        <v>0</v>
      </c>
      <c r="M2521" s="7" t="s">
        <v>2549</v>
      </c>
      <c r="N2521" s="9" t="str">
        <f t="shared" si="313"/>
        <v>A9273</v>
      </c>
      <c r="O2521" s="3">
        <v>400</v>
      </c>
      <c r="P2521" s="3">
        <v>400</v>
      </c>
      <c r="Q2521" s="1" t="s">
        <v>14</v>
      </c>
      <c r="R2521" s="1" t="s">
        <v>9</v>
      </c>
      <c r="S2521" s="1" t="s">
        <v>10</v>
      </c>
      <c r="T2521" s="1" t="s">
        <v>798</v>
      </c>
      <c r="V2521" s="19" t="str">
        <f t="shared" si="316"/>
        <v>Pre-calc.</v>
      </c>
      <c r="W2521" s="1" t="str">
        <f t="shared" si="317"/>
        <v>Pre-calc.</v>
      </c>
      <c r="X2521" s="1" t="b">
        <f t="shared" si="318"/>
        <v>1</v>
      </c>
      <c r="Z2521" s="3">
        <f t="shared" si="319"/>
        <v>0</v>
      </c>
    </row>
    <row r="2522" spans="1:26" x14ac:dyDescent="0.2">
      <c r="A2522" s="25" t="s">
        <v>5128</v>
      </c>
      <c r="B2522" s="9" t="str">
        <f t="shared" si="314"/>
        <v>A6919</v>
      </c>
      <c r="C2522" s="30">
        <v>294.19</v>
      </c>
      <c r="D2522" s="30">
        <v>732.74</v>
      </c>
      <c r="E2522" s="32">
        <v>42384</v>
      </c>
      <c r="F2522" s="27" t="s">
        <v>4269</v>
      </c>
      <c r="G2522" s="34" t="s">
        <v>5524</v>
      </c>
      <c r="H2522" s="10" t="str">
        <f t="shared" si="315"/>
        <v>Post-calc.</v>
      </c>
      <c r="I2522" s="3">
        <f t="shared" si="312"/>
        <v>0</v>
      </c>
      <c r="M2522" s="7" t="s">
        <v>2550</v>
      </c>
      <c r="N2522" s="9" t="str">
        <f t="shared" si="313"/>
        <v>A9274</v>
      </c>
      <c r="O2522" s="3">
        <v>360.94</v>
      </c>
      <c r="P2522" s="3">
        <v>360.94</v>
      </c>
      <c r="Q2522" s="1" t="s">
        <v>14</v>
      </c>
      <c r="R2522" s="1" t="s">
        <v>9</v>
      </c>
      <c r="S2522" s="1" t="s">
        <v>10</v>
      </c>
      <c r="T2522" s="1" t="s">
        <v>69</v>
      </c>
      <c r="V2522" s="19" t="str">
        <f t="shared" si="316"/>
        <v>Pre-calc.</v>
      </c>
      <c r="W2522" s="1" t="str">
        <f t="shared" si="317"/>
        <v>Pre-calc.</v>
      </c>
      <c r="X2522" s="1" t="b">
        <f t="shared" si="318"/>
        <v>1</v>
      </c>
      <c r="Z2522" s="3">
        <f t="shared" si="319"/>
        <v>0</v>
      </c>
    </row>
    <row r="2523" spans="1:26" x14ac:dyDescent="0.2">
      <c r="A2523" s="25" t="s">
        <v>5129</v>
      </c>
      <c r="B2523" s="9" t="str">
        <f t="shared" si="314"/>
        <v>A6922</v>
      </c>
      <c r="C2523" s="30">
        <v>6127.2</v>
      </c>
      <c r="D2523" s="30">
        <v>6127.2</v>
      </c>
      <c r="E2523" s="32"/>
      <c r="F2523" s="27" t="s">
        <v>1446</v>
      </c>
      <c r="G2523" s="34" t="s">
        <v>5547</v>
      </c>
      <c r="H2523" s="10" t="str">
        <f t="shared" si="315"/>
        <v>Pre-calc.</v>
      </c>
      <c r="I2523" s="3">
        <f t="shared" si="312"/>
        <v>0</v>
      </c>
      <c r="M2523" s="7" t="s">
        <v>2551</v>
      </c>
      <c r="N2523" s="9" t="str">
        <f t="shared" si="313"/>
        <v>A9276</v>
      </c>
      <c r="O2523" s="3">
        <v>539.29200000000003</v>
      </c>
      <c r="P2523" s="3">
        <v>539.29200000000003</v>
      </c>
      <c r="Q2523" s="1" t="s">
        <v>14</v>
      </c>
      <c r="R2523" s="1" t="s">
        <v>9</v>
      </c>
      <c r="S2523" s="1" t="s">
        <v>10</v>
      </c>
      <c r="T2523" s="1" t="s">
        <v>930</v>
      </c>
      <c r="V2523" s="19" t="str">
        <f t="shared" si="316"/>
        <v>Pre-calc.</v>
      </c>
      <c r="W2523" s="1" t="str">
        <f t="shared" si="317"/>
        <v>Pre-calc.</v>
      </c>
      <c r="X2523" s="1" t="b">
        <f t="shared" si="318"/>
        <v>1</v>
      </c>
      <c r="Z2523" s="3">
        <f t="shared" si="319"/>
        <v>0</v>
      </c>
    </row>
    <row r="2524" spans="1:26" x14ac:dyDescent="0.2">
      <c r="A2524" s="25" t="s">
        <v>5130</v>
      </c>
      <c r="B2524" s="9" t="str">
        <f t="shared" si="314"/>
        <v>A6923</v>
      </c>
      <c r="C2524" s="30">
        <v>26884.598399999999</v>
      </c>
      <c r="D2524" s="30">
        <v>26643.076799999999</v>
      </c>
      <c r="E2524" s="32"/>
      <c r="F2524" s="27" t="s">
        <v>1446</v>
      </c>
      <c r="G2524" s="34" t="s">
        <v>5547</v>
      </c>
      <c r="H2524" s="10" t="str">
        <f t="shared" si="315"/>
        <v>Pre-calc.</v>
      </c>
      <c r="I2524" s="3">
        <f t="shared" si="312"/>
        <v>0</v>
      </c>
      <c r="M2524" s="7" t="s">
        <v>2552</v>
      </c>
      <c r="N2524" s="9" t="str">
        <f t="shared" si="313"/>
        <v>A9278</v>
      </c>
      <c r="O2524" s="3">
        <v>269.64600000000002</v>
      </c>
      <c r="P2524" s="3">
        <v>269.64600000000002</v>
      </c>
      <c r="Q2524" s="1" t="s">
        <v>14</v>
      </c>
      <c r="R2524" s="1" t="s">
        <v>9</v>
      </c>
      <c r="S2524" s="1" t="s">
        <v>10</v>
      </c>
      <c r="T2524" s="1" t="s">
        <v>930</v>
      </c>
      <c r="V2524" s="19" t="str">
        <f t="shared" si="316"/>
        <v>Pre-calc.</v>
      </c>
      <c r="W2524" s="1" t="str">
        <f t="shared" si="317"/>
        <v>Pre-calc.</v>
      </c>
      <c r="X2524" s="1" t="b">
        <f t="shared" si="318"/>
        <v>1</v>
      </c>
      <c r="Z2524" s="3">
        <f t="shared" si="319"/>
        <v>0</v>
      </c>
    </row>
    <row r="2525" spans="1:26" x14ac:dyDescent="0.2">
      <c r="A2525" s="25" t="s">
        <v>5131</v>
      </c>
      <c r="B2525" s="9" t="str">
        <f t="shared" si="314"/>
        <v>A6924</v>
      </c>
      <c r="C2525" s="30">
        <v>47014.400000000001</v>
      </c>
      <c r="D2525" s="30">
        <v>48038.400000000001</v>
      </c>
      <c r="E2525" s="32"/>
      <c r="F2525" s="27" t="s">
        <v>1446</v>
      </c>
      <c r="G2525" s="34" t="s">
        <v>5547</v>
      </c>
      <c r="H2525" s="10" t="str">
        <f t="shared" si="315"/>
        <v>Pre-calc.</v>
      </c>
      <c r="I2525" s="3">
        <f t="shared" si="312"/>
        <v>0</v>
      </c>
      <c r="M2525" s="7" t="s">
        <v>2553</v>
      </c>
      <c r="N2525" s="9" t="str">
        <f t="shared" si="313"/>
        <v>A9328</v>
      </c>
      <c r="O2525" s="3">
        <v>216.489</v>
      </c>
      <c r="P2525" s="3">
        <v>211.5977</v>
      </c>
      <c r="Q2525" s="1" t="s">
        <v>8</v>
      </c>
      <c r="R2525" s="1" t="s">
        <v>9</v>
      </c>
      <c r="S2525" s="1" t="s">
        <v>10</v>
      </c>
      <c r="T2525" s="1" t="s">
        <v>1260</v>
      </c>
      <c r="V2525" s="19" t="str">
        <f t="shared" si="316"/>
        <v>Post-calc.</v>
      </c>
      <c r="W2525" s="1" t="str">
        <f t="shared" si="317"/>
        <v>Post-calc.</v>
      </c>
      <c r="X2525" s="1" t="b">
        <f t="shared" si="318"/>
        <v>1</v>
      </c>
      <c r="Z2525" s="3">
        <f t="shared" si="319"/>
        <v>1.0000000000331966E-4</v>
      </c>
    </row>
    <row r="2526" spans="1:26" x14ac:dyDescent="0.2">
      <c r="A2526" s="25" t="s">
        <v>5132</v>
      </c>
      <c r="B2526" s="9" t="str">
        <f t="shared" si="314"/>
        <v>A6931</v>
      </c>
      <c r="C2526" s="30">
        <v>551.01599999999996</v>
      </c>
      <c r="D2526" s="30">
        <v>562.39200000000005</v>
      </c>
      <c r="E2526" s="32"/>
      <c r="F2526" s="27" t="s">
        <v>1446</v>
      </c>
      <c r="G2526" s="34" t="s">
        <v>5527</v>
      </c>
      <c r="H2526" s="10" t="str">
        <f t="shared" si="315"/>
        <v>Pre-calc.</v>
      </c>
      <c r="I2526" s="3">
        <f t="shared" si="312"/>
        <v>0</v>
      </c>
      <c r="M2526" s="7" t="s">
        <v>2554</v>
      </c>
      <c r="N2526" s="9" t="str">
        <f t="shared" si="313"/>
        <v>A9330</v>
      </c>
      <c r="O2526" s="3">
        <v>133.042</v>
      </c>
      <c r="P2526" s="3">
        <v>130.214</v>
      </c>
      <c r="Q2526" s="1" t="s">
        <v>8</v>
      </c>
      <c r="R2526" s="1" t="s">
        <v>9</v>
      </c>
      <c r="S2526" s="1" t="s">
        <v>10</v>
      </c>
      <c r="T2526" s="1" t="s">
        <v>1260</v>
      </c>
      <c r="V2526" s="19" t="str">
        <f t="shared" si="316"/>
        <v>Post-calc.</v>
      </c>
      <c r="W2526" s="1" t="str">
        <f t="shared" si="317"/>
        <v>Post-calc.</v>
      </c>
      <c r="X2526" s="1" t="b">
        <f t="shared" si="318"/>
        <v>1</v>
      </c>
      <c r="Z2526" s="3">
        <f t="shared" si="319"/>
        <v>0</v>
      </c>
    </row>
    <row r="2527" spans="1:26" x14ac:dyDescent="0.2">
      <c r="A2527" s="25" t="s">
        <v>5133</v>
      </c>
      <c r="B2527" s="9" t="str">
        <f t="shared" si="314"/>
        <v>A6933</v>
      </c>
      <c r="C2527" s="30">
        <v>77.459999999999994</v>
      </c>
      <c r="D2527" s="30">
        <v>77.683999999999997</v>
      </c>
      <c r="E2527" s="32">
        <v>42382</v>
      </c>
      <c r="F2527" s="27" t="s">
        <v>4157</v>
      </c>
      <c r="G2527" s="34" t="s">
        <v>5544</v>
      </c>
      <c r="H2527" s="10" t="str">
        <f t="shared" si="315"/>
        <v>Post-calc.</v>
      </c>
      <c r="I2527" s="3">
        <f t="shared" si="312"/>
        <v>0</v>
      </c>
      <c r="M2527" s="7" t="s">
        <v>2555</v>
      </c>
      <c r="N2527" s="9" t="str">
        <f t="shared" si="313"/>
        <v>A9331</v>
      </c>
      <c r="O2527" s="3">
        <v>76.5</v>
      </c>
      <c r="P2527" s="3">
        <v>74.408000000000001</v>
      </c>
      <c r="Q2527" s="1" t="s">
        <v>8</v>
      </c>
      <c r="R2527" s="1" t="s">
        <v>9</v>
      </c>
      <c r="S2527" s="1" t="s">
        <v>10</v>
      </c>
      <c r="T2527" s="1" t="s">
        <v>1260</v>
      </c>
      <c r="V2527" s="19" t="str">
        <f t="shared" si="316"/>
        <v>Post-calc.</v>
      </c>
      <c r="W2527" s="1" t="str">
        <f t="shared" si="317"/>
        <v>Post-calc.</v>
      </c>
      <c r="X2527" s="1" t="b">
        <f t="shared" si="318"/>
        <v>1</v>
      </c>
      <c r="Z2527" s="3">
        <f t="shared" si="319"/>
        <v>0</v>
      </c>
    </row>
    <row r="2528" spans="1:26" x14ac:dyDescent="0.2">
      <c r="A2528" s="25" t="s">
        <v>5134</v>
      </c>
      <c r="B2528" s="9" t="str">
        <f t="shared" si="314"/>
        <v>A6934</v>
      </c>
      <c r="C2528" s="30">
        <v>147.9975</v>
      </c>
      <c r="D2528" s="30">
        <v>148.50630000000001</v>
      </c>
      <c r="E2528" s="32">
        <v>42419</v>
      </c>
      <c r="F2528" s="27" t="s">
        <v>4157</v>
      </c>
      <c r="G2528" s="34" t="s">
        <v>5544</v>
      </c>
      <c r="H2528" s="10" t="str">
        <f t="shared" si="315"/>
        <v>Post-calc.</v>
      </c>
      <c r="I2528" s="3">
        <f t="shared" si="312"/>
        <v>0</v>
      </c>
      <c r="M2528" s="7" t="s">
        <v>2556</v>
      </c>
      <c r="N2528" s="9" t="str">
        <f t="shared" si="313"/>
        <v>A9332</v>
      </c>
      <c r="O2528" s="3">
        <v>76.227999999999994</v>
      </c>
      <c r="P2528" s="3">
        <v>74.408000000000001</v>
      </c>
      <c r="Q2528" s="1" t="s">
        <v>8</v>
      </c>
      <c r="R2528" s="1" t="s">
        <v>9</v>
      </c>
      <c r="S2528" s="1" t="s">
        <v>10</v>
      </c>
      <c r="T2528" s="1" t="s">
        <v>1260</v>
      </c>
      <c r="V2528" s="19" t="str">
        <f t="shared" si="316"/>
        <v>Post-calc.</v>
      </c>
      <c r="W2528" s="1" t="str">
        <f t="shared" si="317"/>
        <v>Post-calc.</v>
      </c>
      <c r="X2528" s="1" t="b">
        <f t="shared" si="318"/>
        <v>1</v>
      </c>
      <c r="Z2528" s="3">
        <f t="shared" si="319"/>
        <v>0</v>
      </c>
    </row>
    <row r="2529" spans="1:28" x14ac:dyDescent="0.2">
      <c r="A2529" s="25" t="s">
        <v>5135</v>
      </c>
      <c r="B2529" s="9" t="str">
        <f t="shared" si="314"/>
        <v>A6935</v>
      </c>
      <c r="C2529" s="30">
        <v>60.463200000000001</v>
      </c>
      <c r="D2529" s="30">
        <v>60.672699999999999</v>
      </c>
      <c r="E2529" s="32">
        <v>42486</v>
      </c>
      <c r="F2529" s="27" t="s">
        <v>4157</v>
      </c>
      <c r="G2529" s="34" t="s">
        <v>5544</v>
      </c>
      <c r="H2529" s="10" t="str">
        <f t="shared" si="315"/>
        <v>Post-calc.</v>
      </c>
      <c r="I2529" s="3">
        <f t="shared" si="312"/>
        <v>0</v>
      </c>
      <c r="M2529" s="7" t="s">
        <v>2557</v>
      </c>
      <c r="N2529" s="9" t="str">
        <f t="shared" si="313"/>
        <v>A9341</v>
      </c>
      <c r="O2529" s="3">
        <v>338.42500000000001</v>
      </c>
      <c r="P2529" s="3">
        <v>338.42500000000001</v>
      </c>
      <c r="Q2529" s="1" t="s">
        <v>14</v>
      </c>
      <c r="R2529" s="1" t="s">
        <v>9</v>
      </c>
      <c r="S2529" s="1" t="s">
        <v>10</v>
      </c>
      <c r="T2529" s="1" t="s">
        <v>930</v>
      </c>
      <c r="V2529" s="19" t="str">
        <f t="shared" si="316"/>
        <v>Pre-calc.</v>
      </c>
      <c r="W2529" s="1" t="str">
        <f t="shared" si="317"/>
        <v>Pre-calc.</v>
      </c>
      <c r="X2529" s="1" t="b">
        <f t="shared" si="318"/>
        <v>1</v>
      </c>
      <c r="Z2529" s="3">
        <f t="shared" si="319"/>
        <v>0</v>
      </c>
    </row>
    <row r="2530" spans="1:28" x14ac:dyDescent="0.2">
      <c r="A2530" s="25" t="s">
        <v>5136</v>
      </c>
      <c r="B2530" s="9" t="str">
        <f t="shared" si="314"/>
        <v>A6936</v>
      </c>
      <c r="C2530" s="30">
        <v>104.19929999999999</v>
      </c>
      <c r="D2530" s="30">
        <v>104.0412</v>
      </c>
      <c r="E2530" s="32">
        <v>42419</v>
      </c>
      <c r="F2530" s="27" t="s">
        <v>4157</v>
      </c>
      <c r="G2530" s="34" t="s">
        <v>5544</v>
      </c>
      <c r="H2530" s="10" t="str">
        <f t="shared" si="315"/>
        <v>Post-calc.</v>
      </c>
      <c r="I2530" s="3">
        <f t="shared" si="312"/>
        <v>0</v>
      </c>
      <c r="M2530" s="7" t="s">
        <v>2558</v>
      </c>
      <c r="N2530" s="9" t="str">
        <f t="shared" si="313"/>
        <v>A9347</v>
      </c>
      <c r="O2530" s="3">
        <v>200</v>
      </c>
      <c r="P2530" s="3">
        <v>200</v>
      </c>
      <c r="Q2530" s="1" t="s">
        <v>8</v>
      </c>
      <c r="R2530" s="1" t="s">
        <v>9</v>
      </c>
      <c r="S2530" s="1" t="s">
        <v>10</v>
      </c>
      <c r="T2530" s="1" t="s">
        <v>1267</v>
      </c>
      <c r="V2530" s="19" t="str">
        <f t="shared" si="316"/>
        <v>Post-calc.</v>
      </c>
      <c r="W2530" s="1" t="str">
        <f t="shared" si="317"/>
        <v>Post-calc.</v>
      </c>
      <c r="X2530" s="1" t="b">
        <f t="shared" si="318"/>
        <v>1</v>
      </c>
      <c r="Z2530" s="3">
        <f t="shared" si="319"/>
        <v>0</v>
      </c>
    </row>
    <row r="2531" spans="1:28" x14ac:dyDescent="0.2">
      <c r="A2531" s="25" t="s">
        <v>5137</v>
      </c>
      <c r="B2531" s="9" t="str">
        <f t="shared" si="314"/>
        <v>A6946</v>
      </c>
      <c r="C2531" s="30">
        <v>7500</v>
      </c>
      <c r="D2531" s="30">
        <v>7500</v>
      </c>
      <c r="E2531" s="32">
        <v>42515</v>
      </c>
      <c r="F2531" s="27" t="s">
        <v>4164</v>
      </c>
      <c r="G2531" s="34" t="s">
        <v>5522</v>
      </c>
      <c r="H2531" s="10" t="str">
        <f t="shared" si="315"/>
        <v>Post-calc.</v>
      </c>
      <c r="I2531" s="3">
        <f t="shared" si="312"/>
        <v>0</v>
      </c>
      <c r="M2531" s="7" t="s">
        <v>2559</v>
      </c>
      <c r="N2531" s="9" t="str">
        <f t="shared" si="313"/>
        <v>A9366</v>
      </c>
      <c r="O2531" s="3">
        <v>1032.5616</v>
      </c>
      <c r="P2531" s="3">
        <v>1032.5616</v>
      </c>
      <c r="Q2531" s="1" t="s">
        <v>14</v>
      </c>
      <c r="R2531" s="1" t="s">
        <v>9</v>
      </c>
      <c r="S2531" s="1" t="s">
        <v>10</v>
      </c>
      <c r="T2531" s="1" t="s">
        <v>1446</v>
      </c>
      <c r="V2531" s="19" t="str">
        <f t="shared" si="316"/>
        <v>Pre-calc.</v>
      </c>
      <c r="W2531" s="1" t="str">
        <f t="shared" si="317"/>
        <v>Pre-calc.</v>
      </c>
      <c r="X2531" s="1" t="b">
        <f t="shared" si="318"/>
        <v>1</v>
      </c>
      <c r="Z2531" s="3">
        <f t="shared" si="319"/>
        <v>0</v>
      </c>
    </row>
    <row r="2532" spans="1:28" x14ac:dyDescent="0.2">
      <c r="A2532" s="25" t="s">
        <v>5138</v>
      </c>
      <c r="B2532" s="9" t="str">
        <f t="shared" si="314"/>
        <v>A6957</v>
      </c>
      <c r="C2532" s="30">
        <v>229.755</v>
      </c>
      <c r="D2532" s="30">
        <v>228.00229999999999</v>
      </c>
      <c r="E2532" s="32">
        <v>42446</v>
      </c>
      <c r="F2532" s="27" t="s">
        <v>4424</v>
      </c>
      <c r="G2532" s="34" t="s">
        <v>5532</v>
      </c>
      <c r="H2532" s="10" t="str">
        <f t="shared" si="315"/>
        <v>Post-calc.</v>
      </c>
      <c r="I2532" s="3">
        <f t="shared" si="312"/>
        <v>0</v>
      </c>
      <c r="M2532" s="7" t="s">
        <v>2560</v>
      </c>
      <c r="N2532" s="9" t="str">
        <f t="shared" si="313"/>
        <v>A9379</v>
      </c>
      <c r="O2532" s="3">
        <v>281.64999999999998</v>
      </c>
      <c r="P2532" s="3">
        <v>281.64999999999998</v>
      </c>
      <c r="Q2532" s="1" t="s">
        <v>8</v>
      </c>
      <c r="R2532" s="1" t="s">
        <v>9</v>
      </c>
      <c r="S2532" s="1" t="s">
        <v>10</v>
      </c>
      <c r="T2532" s="1" t="s">
        <v>1736</v>
      </c>
      <c r="V2532" s="21" t="str">
        <f t="shared" si="316"/>
        <v>Post-calc.</v>
      </c>
      <c r="W2532" s="22" t="str">
        <f t="shared" si="317"/>
        <v>Post-calc.</v>
      </c>
      <c r="X2532" s="22" t="b">
        <f t="shared" si="318"/>
        <v>1</v>
      </c>
      <c r="Y2532" s="20"/>
      <c r="Z2532" s="40">
        <f t="shared" si="319"/>
        <v>-16.349999999999966</v>
      </c>
      <c r="AA2532" s="42" t="s">
        <v>5970</v>
      </c>
      <c r="AB2532" s="1" t="s">
        <v>5964</v>
      </c>
    </row>
    <row r="2533" spans="1:28" x14ac:dyDescent="0.2">
      <c r="A2533" s="25" t="s">
        <v>5139</v>
      </c>
      <c r="B2533" s="9" t="str">
        <f t="shared" si="314"/>
        <v>A6958</v>
      </c>
      <c r="C2533" s="30">
        <v>403.7201</v>
      </c>
      <c r="D2533" s="30">
        <v>403.97190000000001</v>
      </c>
      <c r="E2533" s="32">
        <v>42429</v>
      </c>
      <c r="F2533" s="27" t="s">
        <v>4424</v>
      </c>
      <c r="G2533" s="34" t="s">
        <v>5532</v>
      </c>
      <c r="H2533" s="10" t="str">
        <f t="shared" si="315"/>
        <v>Post-calc.</v>
      </c>
      <c r="I2533" s="3">
        <f t="shared" si="312"/>
        <v>0</v>
      </c>
      <c r="M2533" s="7" t="s">
        <v>2561</v>
      </c>
      <c r="N2533" s="9" t="str">
        <f t="shared" si="313"/>
        <v>A9380</v>
      </c>
      <c r="O2533" s="3">
        <v>1328.7606000000001</v>
      </c>
      <c r="P2533" s="3">
        <v>1328.7606000000001</v>
      </c>
      <c r="Q2533" s="1" t="s">
        <v>14</v>
      </c>
      <c r="R2533" s="1" t="s">
        <v>9</v>
      </c>
      <c r="S2533" s="1" t="s">
        <v>10</v>
      </c>
      <c r="T2533" s="1" t="s">
        <v>1446</v>
      </c>
      <c r="V2533" s="19" t="str">
        <f t="shared" si="316"/>
        <v>Pre-calc.</v>
      </c>
      <c r="W2533" s="1" t="str">
        <f t="shared" si="317"/>
        <v>Pre-calc.</v>
      </c>
      <c r="X2533" s="1" t="b">
        <f t="shared" si="318"/>
        <v>1</v>
      </c>
      <c r="Z2533" s="3">
        <f t="shared" si="319"/>
        <v>0</v>
      </c>
    </row>
    <row r="2534" spans="1:28" x14ac:dyDescent="0.2">
      <c r="A2534" s="25" t="s">
        <v>5140</v>
      </c>
      <c r="B2534" s="9" t="str">
        <f t="shared" si="314"/>
        <v>A6959</v>
      </c>
      <c r="C2534" s="30">
        <v>800.95299999999997</v>
      </c>
      <c r="D2534" s="30">
        <v>801.64850000000001</v>
      </c>
      <c r="E2534" s="32">
        <v>42398</v>
      </c>
      <c r="F2534" s="27" t="s">
        <v>4424</v>
      </c>
      <c r="G2534" s="34" t="s">
        <v>5532</v>
      </c>
      <c r="H2534" s="10" t="str">
        <f t="shared" si="315"/>
        <v>Post-calc.</v>
      </c>
      <c r="I2534" s="3">
        <f t="shared" si="312"/>
        <v>0</v>
      </c>
      <c r="M2534" s="7" t="s">
        <v>2562</v>
      </c>
      <c r="N2534" s="9" t="str">
        <f t="shared" si="313"/>
        <v>A9403</v>
      </c>
      <c r="O2534" s="3">
        <v>257.14960000000002</v>
      </c>
      <c r="P2534" s="3">
        <v>257.14960000000002</v>
      </c>
      <c r="Q2534" s="1" t="s">
        <v>8</v>
      </c>
      <c r="R2534" s="1" t="s">
        <v>9</v>
      </c>
      <c r="S2534" s="1" t="s">
        <v>10</v>
      </c>
      <c r="T2534" s="1" t="s">
        <v>1999</v>
      </c>
      <c r="V2534" s="19" t="str">
        <f t="shared" si="316"/>
        <v>Post-calc.</v>
      </c>
      <c r="W2534" s="1" t="str">
        <f t="shared" si="317"/>
        <v>Post-calc.</v>
      </c>
      <c r="X2534" s="1" t="b">
        <f t="shared" si="318"/>
        <v>1</v>
      </c>
      <c r="Z2534" s="3">
        <f t="shared" si="319"/>
        <v>0</v>
      </c>
    </row>
    <row r="2535" spans="1:28" x14ac:dyDescent="0.2">
      <c r="A2535" s="25" t="s">
        <v>5141</v>
      </c>
      <c r="B2535" s="9" t="str">
        <f t="shared" si="314"/>
        <v>A6960</v>
      </c>
      <c r="C2535" s="30">
        <v>428.84840000000003</v>
      </c>
      <c r="D2535" s="30">
        <v>425.29820000000001</v>
      </c>
      <c r="E2535" s="32">
        <v>42438</v>
      </c>
      <c r="F2535" s="27" t="s">
        <v>4424</v>
      </c>
      <c r="G2535" s="34" t="s">
        <v>5532</v>
      </c>
      <c r="H2535" s="10" t="str">
        <f t="shared" si="315"/>
        <v>Post-calc.</v>
      </c>
      <c r="I2535" s="3">
        <f t="shared" si="312"/>
        <v>0</v>
      </c>
      <c r="M2535" s="7" t="s">
        <v>2563</v>
      </c>
      <c r="N2535" s="9" t="str">
        <f t="shared" si="313"/>
        <v>A9404</v>
      </c>
      <c r="O2535" s="3">
        <v>360.94</v>
      </c>
      <c r="P2535" s="3">
        <v>360.94</v>
      </c>
      <c r="Q2535" s="1" t="s">
        <v>8</v>
      </c>
      <c r="R2535" s="1" t="s">
        <v>9</v>
      </c>
      <c r="S2535" s="1" t="s">
        <v>10</v>
      </c>
      <c r="T2535" s="1" t="s">
        <v>1372</v>
      </c>
      <c r="V2535" s="19" t="str">
        <f t="shared" si="316"/>
        <v>Post-calc.</v>
      </c>
      <c r="W2535" s="1" t="str">
        <f t="shared" si="317"/>
        <v>Post-calc.</v>
      </c>
      <c r="X2535" s="1" t="b">
        <f t="shared" si="318"/>
        <v>1</v>
      </c>
      <c r="Z2535" s="3">
        <f t="shared" si="319"/>
        <v>0</v>
      </c>
    </row>
    <row r="2536" spans="1:28" x14ac:dyDescent="0.2">
      <c r="A2536" s="25" t="s">
        <v>5142</v>
      </c>
      <c r="B2536" s="9" t="str">
        <f t="shared" si="314"/>
        <v>A6964</v>
      </c>
      <c r="C2536" s="30">
        <v>920.54639999999995</v>
      </c>
      <c r="D2536" s="30">
        <v>841.04639999999995</v>
      </c>
      <c r="E2536" s="32"/>
      <c r="F2536" s="27" t="s">
        <v>4424</v>
      </c>
      <c r="G2536" s="34" t="s">
        <v>5532</v>
      </c>
      <c r="H2536" s="10" t="str">
        <f t="shared" si="315"/>
        <v>Pre-calc.</v>
      </c>
      <c r="I2536" s="3">
        <f t="shared" si="312"/>
        <v>0</v>
      </c>
      <c r="M2536" s="7" t="s">
        <v>2564</v>
      </c>
      <c r="N2536" s="9" t="str">
        <f t="shared" si="313"/>
        <v>A9449</v>
      </c>
      <c r="O2536" s="3">
        <v>12386.1</v>
      </c>
      <c r="P2536" s="3">
        <v>12386.1</v>
      </c>
      <c r="Q2536" s="1" t="s">
        <v>14</v>
      </c>
      <c r="R2536" s="1" t="s">
        <v>9</v>
      </c>
      <c r="S2536" s="1" t="s">
        <v>10</v>
      </c>
      <c r="T2536" s="1" t="s">
        <v>69</v>
      </c>
      <c r="V2536" s="19" t="str">
        <f t="shared" si="316"/>
        <v>Pre-calc.</v>
      </c>
      <c r="W2536" s="1" t="str">
        <f t="shared" si="317"/>
        <v>Pre-calc.</v>
      </c>
      <c r="X2536" s="1" t="b">
        <f t="shared" si="318"/>
        <v>1</v>
      </c>
      <c r="Z2536" s="3">
        <f t="shared" si="319"/>
        <v>0</v>
      </c>
    </row>
    <row r="2537" spans="1:28" x14ac:dyDescent="0.2">
      <c r="A2537" s="25" t="s">
        <v>5143</v>
      </c>
      <c r="B2537" s="9" t="str">
        <f t="shared" si="314"/>
        <v>A6976</v>
      </c>
      <c r="C2537" s="30">
        <v>590.04700000000003</v>
      </c>
      <c r="D2537" s="30">
        <v>726.58</v>
      </c>
      <c r="E2537" s="32">
        <v>42431</v>
      </c>
      <c r="F2537" s="27" t="s">
        <v>4269</v>
      </c>
      <c r="G2537" s="34" t="s">
        <v>5524</v>
      </c>
      <c r="H2537" s="10" t="str">
        <f t="shared" si="315"/>
        <v>Post-calc.</v>
      </c>
      <c r="I2537" s="3">
        <f t="shared" si="312"/>
        <v>0</v>
      </c>
      <c r="M2537" s="7" t="s">
        <v>2565</v>
      </c>
      <c r="N2537" s="9" t="str">
        <f t="shared" si="313"/>
        <v>A9474</v>
      </c>
      <c r="O2537" s="3">
        <v>2643.0023999999999</v>
      </c>
      <c r="P2537" s="3">
        <v>2643.0023999999999</v>
      </c>
      <c r="Q2537" s="1" t="s">
        <v>14</v>
      </c>
      <c r="R2537" s="1" t="s">
        <v>9</v>
      </c>
      <c r="S2537" s="1" t="s">
        <v>10</v>
      </c>
      <c r="T2537" s="1" t="s">
        <v>1446</v>
      </c>
      <c r="V2537" s="19" t="str">
        <f t="shared" si="316"/>
        <v>Pre-calc.</v>
      </c>
      <c r="W2537" s="1" t="str">
        <f t="shared" si="317"/>
        <v>Pre-calc.</v>
      </c>
      <c r="X2537" s="1" t="b">
        <f t="shared" si="318"/>
        <v>1</v>
      </c>
      <c r="Z2537" s="3">
        <f t="shared" si="319"/>
        <v>0</v>
      </c>
    </row>
    <row r="2538" spans="1:28" x14ac:dyDescent="0.2">
      <c r="A2538" s="25" t="s">
        <v>5144</v>
      </c>
      <c r="B2538" s="9" t="str">
        <f t="shared" si="314"/>
        <v>A6987</v>
      </c>
      <c r="C2538" s="30">
        <v>166.58109999999999</v>
      </c>
      <c r="D2538" s="30">
        <v>166.35040000000001</v>
      </c>
      <c r="E2538" s="32">
        <v>42429</v>
      </c>
      <c r="F2538" s="27" t="s">
        <v>4424</v>
      </c>
      <c r="G2538" s="34" t="s">
        <v>5532</v>
      </c>
      <c r="H2538" s="10" t="str">
        <f t="shared" si="315"/>
        <v>Post-calc.</v>
      </c>
      <c r="I2538" s="3">
        <f t="shared" si="312"/>
        <v>0</v>
      </c>
      <c r="M2538" s="7" t="s">
        <v>2566</v>
      </c>
      <c r="N2538" s="9" t="str">
        <f t="shared" si="313"/>
        <v>A9475</v>
      </c>
      <c r="O2538" s="3">
        <v>392.76560000000001</v>
      </c>
      <c r="P2538" s="3">
        <v>392.76560000000001</v>
      </c>
      <c r="Q2538" s="1" t="s">
        <v>14</v>
      </c>
      <c r="R2538" s="1" t="s">
        <v>9</v>
      </c>
      <c r="S2538" s="1" t="s">
        <v>10</v>
      </c>
      <c r="T2538" s="1" t="s">
        <v>1446</v>
      </c>
      <c r="V2538" s="19" t="str">
        <f t="shared" si="316"/>
        <v>Pre-calc.</v>
      </c>
      <c r="W2538" s="1" t="str">
        <f t="shared" si="317"/>
        <v>Pre-calc.</v>
      </c>
      <c r="X2538" s="1" t="b">
        <f t="shared" si="318"/>
        <v>1</v>
      </c>
      <c r="Z2538" s="3">
        <f t="shared" si="319"/>
        <v>0</v>
      </c>
    </row>
    <row r="2539" spans="1:28" x14ac:dyDescent="0.2">
      <c r="A2539" s="25" t="s">
        <v>5145</v>
      </c>
      <c r="B2539" s="9" t="str">
        <f t="shared" si="314"/>
        <v>A6991</v>
      </c>
      <c r="C2539" s="30">
        <v>2633.76</v>
      </c>
      <c r="D2539" s="30">
        <v>2633.76</v>
      </c>
      <c r="E2539" s="32">
        <v>42439</v>
      </c>
      <c r="F2539" s="27" t="s">
        <v>4157</v>
      </c>
      <c r="G2539" s="34" t="s">
        <v>5544</v>
      </c>
      <c r="H2539" s="10" t="str">
        <f t="shared" si="315"/>
        <v>Post-calc.</v>
      </c>
      <c r="I2539" s="3">
        <f t="shared" si="312"/>
        <v>0</v>
      </c>
      <c r="M2539" s="7" t="s">
        <v>2567</v>
      </c>
      <c r="N2539" s="9" t="str">
        <f t="shared" si="313"/>
        <v>A9476</v>
      </c>
      <c r="O2539" s="3">
        <v>2222.9814999999999</v>
      </c>
      <c r="P2539" s="3">
        <v>2222.9814999999999</v>
      </c>
      <c r="Q2539" s="1" t="s">
        <v>14</v>
      </c>
      <c r="R2539" s="1" t="s">
        <v>9</v>
      </c>
      <c r="S2539" s="1" t="s">
        <v>10</v>
      </c>
      <c r="T2539" s="1" t="s">
        <v>1446</v>
      </c>
      <c r="V2539" s="19" t="str">
        <f t="shared" si="316"/>
        <v>Pre-calc.</v>
      </c>
      <c r="W2539" s="1" t="str">
        <f t="shared" si="317"/>
        <v>Pre-calc.</v>
      </c>
      <c r="X2539" s="1" t="b">
        <f t="shared" si="318"/>
        <v>1</v>
      </c>
      <c r="Z2539" s="3">
        <f t="shared" si="319"/>
        <v>0</v>
      </c>
    </row>
    <row r="2540" spans="1:28" x14ac:dyDescent="0.2">
      <c r="A2540" s="25" t="s">
        <v>5146</v>
      </c>
      <c r="B2540" s="9" t="str">
        <f t="shared" si="314"/>
        <v>A7013</v>
      </c>
      <c r="C2540" s="30">
        <v>1069.3837000000001</v>
      </c>
      <c r="D2540" s="30">
        <v>1071.2581</v>
      </c>
      <c r="E2540" s="32">
        <v>42444</v>
      </c>
      <c r="F2540" s="27" t="s">
        <v>4424</v>
      </c>
      <c r="G2540" s="34" t="s">
        <v>5532</v>
      </c>
      <c r="H2540" s="10" t="str">
        <f t="shared" si="315"/>
        <v>Post-calc.</v>
      </c>
      <c r="I2540" s="3">
        <f t="shared" si="312"/>
        <v>0</v>
      </c>
      <c r="M2540" s="7" t="s">
        <v>2568</v>
      </c>
      <c r="N2540" s="9" t="str">
        <f t="shared" si="313"/>
        <v>A9504</v>
      </c>
      <c r="O2540" s="3">
        <v>793.10050000000001</v>
      </c>
      <c r="P2540" s="3">
        <v>793.10050000000001</v>
      </c>
      <c r="Q2540" s="1" t="s">
        <v>14</v>
      </c>
      <c r="R2540" s="1" t="s">
        <v>9</v>
      </c>
      <c r="S2540" s="1" t="s">
        <v>10</v>
      </c>
      <c r="T2540" s="1" t="s">
        <v>1446</v>
      </c>
      <c r="V2540" s="19" t="str">
        <f t="shared" si="316"/>
        <v>Pre-calc.</v>
      </c>
      <c r="W2540" s="1" t="str">
        <f t="shared" si="317"/>
        <v>Pre-calc.</v>
      </c>
      <c r="X2540" s="1" t="b">
        <f t="shared" si="318"/>
        <v>1</v>
      </c>
      <c r="Z2540" s="3">
        <f t="shared" si="319"/>
        <v>0</v>
      </c>
    </row>
    <row r="2541" spans="1:28" x14ac:dyDescent="0.2">
      <c r="A2541" s="25" t="s">
        <v>5147</v>
      </c>
      <c r="B2541" s="9" t="str">
        <f t="shared" si="314"/>
        <v>A7017</v>
      </c>
      <c r="C2541" s="30">
        <v>254.85599999999999</v>
      </c>
      <c r="D2541" s="30">
        <v>249.93600000000001</v>
      </c>
      <c r="E2541" s="32">
        <v>42417</v>
      </c>
      <c r="F2541" s="27" t="s">
        <v>4164</v>
      </c>
      <c r="G2541" s="34" t="s">
        <v>5522</v>
      </c>
      <c r="H2541" s="10" t="str">
        <f t="shared" si="315"/>
        <v>Post-calc.</v>
      </c>
      <c r="I2541" s="3">
        <f t="shared" si="312"/>
        <v>0</v>
      </c>
      <c r="M2541" s="7" t="s">
        <v>2569</v>
      </c>
      <c r="N2541" s="9" t="str">
        <f t="shared" si="313"/>
        <v>A9507</v>
      </c>
      <c r="O2541" s="3">
        <v>530.23559999999998</v>
      </c>
      <c r="P2541" s="3">
        <v>530.23559999999998</v>
      </c>
      <c r="Q2541" s="1" t="s">
        <v>14</v>
      </c>
      <c r="R2541" s="1" t="s">
        <v>9</v>
      </c>
      <c r="S2541" s="1" t="s">
        <v>10</v>
      </c>
      <c r="T2541" s="1" t="s">
        <v>1446</v>
      </c>
      <c r="V2541" s="19" t="str">
        <f t="shared" si="316"/>
        <v>Pre-calc.</v>
      </c>
      <c r="W2541" s="1" t="str">
        <f t="shared" si="317"/>
        <v>Pre-calc.</v>
      </c>
      <c r="X2541" s="1" t="b">
        <f t="shared" si="318"/>
        <v>1</v>
      </c>
      <c r="Z2541" s="3">
        <f t="shared" si="319"/>
        <v>0</v>
      </c>
    </row>
    <row r="2542" spans="1:28" x14ac:dyDescent="0.2">
      <c r="A2542" s="25" t="s">
        <v>5148</v>
      </c>
      <c r="B2542" s="9" t="str">
        <f t="shared" si="314"/>
        <v>A7030</v>
      </c>
      <c r="C2542" s="30">
        <v>599</v>
      </c>
      <c r="D2542" s="30">
        <v>0</v>
      </c>
      <c r="E2542" s="32"/>
      <c r="F2542" s="27" t="s">
        <v>2660</v>
      </c>
      <c r="G2542" s="34" t="s">
        <v>5531</v>
      </c>
      <c r="H2542" s="10" t="str">
        <f t="shared" si="315"/>
        <v>Pre-calc.</v>
      </c>
      <c r="I2542" s="3">
        <f t="shared" si="312"/>
        <v>0</v>
      </c>
      <c r="M2542" s="7" t="s">
        <v>2570</v>
      </c>
      <c r="N2542" s="9" t="str">
        <f t="shared" si="313"/>
        <v>A9508</v>
      </c>
      <c r="O2542" s="3">
        <v>1592.8775000000001</v>
      </c>
      <c r="P2542" s="3">
        <v>1592.8775000000001</v>
      </c>
      <c r="Q2542" s="1" t="s">
        <v>14</v>
      </c>
      <c r="R2542" s="1" t="s">
        <v>9</v>
      </c>
      <c r="S2542" s="1" t="s">
        <v>10</v>
      </c>
      <c r="T2542" s="1" t="s">
        <v>1446</v>
      </c>
      <c r="V2542" s="19" t="str">
        <f t="shared" si="316"/>
        <v>Pre-calc.</v>
      </c>
      <c r="W2542" s="1" t="str">
        <f t="shared" si="317"/>
        <v>Pre-calc.</v>
      </c>
      <c r="X2542" s="1" t="b">
        <f t="shared" si="318"/>
        <v>1</v>
      </c>
      <c r="Z2542" s="3">
        <f t="shared" si="319"/>
        <v>0</v>
      </c>
    </row>
    <row r="2543" spans="1:28" x14ac:dyDescent="0.2">
      <c r="A2543" s="25" t="s">
        <v>5149</v>
      </c>
      <c r="B2543" s="9" t="str">
        <f t="shared" si="314"/>
        <v>A7068</v>
      </c>
      <c r="C2543" s="30">
        <v>509.21359999999999</v>
      </c>
      <c r="D2543" s="30">
        <v>509.21359999999999</v>
      </c>
      <c r="E2543" s="32">
        <v>42485</v>
      </c>
      <c r="F2543" s="27" t="s">
        <v>4898</v>
      </c>
      <c r="G2543" s="34" t="s">
        <v>5546</v>
      </c>
      <c r="H2543" s="10" t="str">
        <f t="shared" si="315"/>
        <v>Post-calc.</v>
      </c>
      <c r="I2543" s="3">
        <f t="shared" si="312"/>
        <v>0</v>
      </c>
      <c r="M2543" s="7" t="s">
        <v>2571</v>
      </c>
      <c r="N2543" s="9" t="str">
        <f t="shared" si="313"/>
        <v>A9521</v>
      </c>
      <c r="O2543" s="3">
        <v>4056.53</v>
      </c>
      <c r="P2543" s="3">
        <v>4056.53</v>
      </c>
      <c r="Q2543" s="1" t="s">
        <v>14</v>
      </c>
      <c r="R2543" s="1" t="s">
        <v>9</v>
      </c>
      <c r="S2543" s="1" t="s">
        <v>10</v>
      </c>
      <c r="T2543" s="1" t="s">
        <v>69</v>
      </c>
      <c r="V2543" s="19" t="str">
        <f t="shared" si="316"/>
        <v>Pre-calc.</v>
      </c>
      <c r="W2543" s="1" t="str">
        <f t="shared" si="317"/>
        <v>Pre-calc.</v>
      </c>
      <c r="X2543" s="1" t="b">
        <f t="shared" si="318"/>
        <v>1</v>
      </c>
      <c r="Z2543" s="3">
        <f t="shared" si="319"/>
        <v>0</v>
      </c>
    </row>
    <row r="2544" spans="1:28" x14ac:dyDescent="0.2">
      <c r="A2544" s="25" t="s">
        <v>5150</v>
      </c>
      <c r="B2544" s="9" t="str">
        <f t="shared" si="314"/>
        <v>A7073</v>
      </c>
      <c r="C2544" s="30">
        <v>2100</v>
      </c>
      <c r="D2544" s="30">
        <v>2100</v>
      </c>
      <c r="E2544" s="32">
        <v>42402</v>
      </c>
      <c r="F2544" s="27" t="s">
        <v>4164</v>
      </c>
      <c r="G2544" s="34" t="s">
        <v>5522</v>
      </c>
      <c r="H2544" s="10" t="str">
        <f t="shared" si="315"/>
        <v>Post-calc.</v>
      </c>
      <c r="I2544" s="3">
        <f t="shared" si="312"/>
        <v>0</v>
      </c>
      <c r="M2544" s="7" t="s">
        <v>2572</v>
      </c>
      <c r="N2544" s="9" t="str">
        <f t="shared" si="313"/>
        <v>A9598</v>
      </c>
      <c r="O2544" s="3">
        <v>11549.43</v>
      </c>
      <c r="P2544" s="3">
        <v>11549.43</v>
      </c>
      <c r="Q2544" s="1" t="s">
        <v>14</v>
      </c>
      <c r="R2544" s="1" t="s">
        <v>9</v>
      </c>
      <c r="S2544" s="1" t="s">
        <v>10</v>
      </c>
      <c r="T2544" s="1" t="s">
        <v>69</v>
      </c>
      <c r="V2544" s="19" t="str">
        <f t="shared" si="316"/>
        <v>Pre-calc.</v>
      </c>
      <c r="W2544" s="1" t="str">
        <f t="shared" si="317"/>
        <v>Pre-calc.</v>
      </c>
      <c r="X2544" s="1" t="b">
        <f t="shared" si="318"/>
        <v>1</v>
      </c>
      <c r="Z2544" s="3">
        <f t="shared" si="319"/>
        <v>0</v>
      </c>
    </row>
    <row r="2545" spans="1:28" x14ac:dyDescent="0.2">
      <c r="A2545" s="25" t="s">
        <v>5151</v>
      </c>
      <c r="B2545" s="9" t="str">
        <f t="shared" si="314"/>
        <v>A7194</v>
      </c>
      <c r="C2545" s="30">
        <v>378.33240000000001</v>
      </c>
      <c r="D2545" s="30">
        <v>0</v>
      </c>
      <c r="E2545" s="32">
        <v>42480</v>
      </c>
      <c r="F2545" s="27" t="s">
        <v>4424</v>
      </c>
      <c r="G2545" s="34" t="s">
        <v>5532</v>
      </c>
      <c r="H2545" s="10" t="str">
        <f t="shared" si="315"/>
        <v>Post-calc.</v>
      </c>
      <c r="I2545" s="3">
        <f t="shared" si="312"/>
        <v>0</v>
      </c>
      <c r="M2545" s="7" t="s">
        <v>2573</v>
      </c>
      <c r="N2545" s="9" t="str">
        <f t="shared" si="313"/>
        <v>A9606</v>
      </c>
      <c r="O2545" s="3">
        <v>1199.9000000000001</v>
      </c>
      <c r="P2545" s="3">
        <v>1199.9000000000001</v>
      </c>
      <c r="Q2545" s="1" t="s">
        <v>14</v>
      </c>
      <c r="R2545" s="1" t="s">
        <v>9</v>
      </c>
      <c r="S2545" s="1" t="s">
        <v>10</v>
      </c>
      <c r="T2545" s="1" t="s">
        <v>69</v>
      </c>
      <c r="V2545" s="19" t="str">
        <f t="shared" si="316"/>
        <v>Pre-calc.</v>
      </c>
      <c r="W2545" s="1" t="str">
        <f t="shared" si="317"/>
        <v>Pre-calc.</v>
      </c>
      <c r="X2545" s="1" t="b">
        <f t="shared" si="318"/>
        <v>1</v>
      </c>
      <c r="Z2545" s="3">
        <f t="shared" si="319"/>
        <v>0</v>
      </c>
    </row>
    <row r="2546" spans="1:28" x14ac:dyDescent="0.2">
      <c r="A2546" s="25" t="s">
        <v>5152</v>
      </c>
      <c r="B2546" s="9" t="str">
        <f t="shared" si="314"/>
        <v>A7222</v>
      </c>
      <c r="C2546" s="30">
        <v>75.19</v>
      </c>
      <c r="D2546" s="30">
        <v>75.19</v>
      </c>
      <c r="E2546" s="32">
        <v>42461</v>
      </c>
      <c r="F2546" s="27" t="s">
        <v>4632</v>
      </c>
      <c r="G2546" s="34" t="s">
        <v>5536</v>
      </c>
      <c r="H2546" s="10" t="str">
        <f t="shared" si="315"/>
        <v>Post-calc.</v>
      </c>
      <c r="I2546" s="3">
        <f t="shared" si="312"/>
        <v>0</v>
      </c>
      <c r="M2546" s="7" t="s">
        <v>2574</v>
      </c>
      <c r="N2546" s="9" t="str">
        <f t="shared" si="313"/>
        <v>A9624</v>
      </c>
      <c r="O2546" s="3">
        <v>222.75470000000001</v>
      </c>
      <c r="P2546" s="3">
        <v>222.75470000000001</v>
      </c>
      <c r="Q2546" s="1" t="s">
        <v>14</v>
      </c>
      <c r="R2546" s="1" t="s">
        <v>9</v>
      </c>
      <c r="S2546" s="1" t="s">
        <v>10</v>
      </c>
      <c r="T2546" s="1" t="s">
        <v>1999</v>
      </c>
      <c r="V2546" s="19" t="str">
        <f t="shared" si="316"/>
        <v>Pre-calc.</v>
      </c>
      <c r="W2546" s="1" t="str">
        <f t="shared" si="317"/>
        <v>Pre-calc.</v>
      </c>
      <c r="X2546" s="1" t="b">
        <f t="shared" si="318"/>
        <v>1</v>
      </c>
      <c r="Z2546" s="3">
        <f t="shared" si="319"/>
        <v>0</v>
      </c>
    </row>
    <row r="2547" spans="1:28" x14ac:dyDescent="0.2">
      <c r="A2547" s="25" t="s">
        <v>5153</v>
      </c>
      <c r="B2547" s="9" t="str">
        <f t="shared" si="314"/>
        <v>A7223</v>
      </c>
      <c r="C2547" s="30">
        <v>164.09</v>
      </c>
      <c r="D2547" s="30">
        <v>164.09</v>
      </c>
      <c r="E2547" s="32">
        <v>42461</v>
      </c>
      <c r="F2547" s="27" t="s">
        <v>4632</v>
      </c>
      <c r="G2547" s="34" t="s">
        <v>5536</v>
      </c>
      <c r="H2547" s="10" t="str">
        <f t="shared" si="315"/>
        <v>Post-calc.</v>
      </c>
      <c r="I2547" s="3">
        <f t="shared" si="312"/>
        <v>0</v>
      </c>
      <c r="M2547" s="7" t="s">
        <v>2575</v>
      </c>
      <c r="N2547" s="9" t="str">
        <f t="shared" si="313"/>
        <v>A9646</v>
      </c>
      <c r="O2547" s="3">
        <v>224.4</v>
      </c>
      <c r="P2547" s="3">
        <v>227.4</v>
      </c>
      <c r="Q2547" s="1" t="s">
        <v>8</v>
      </c>
      <c r="R2547" s="1" t="s">
        <v>9</v>
      </c>
      <c r="S2547" s="1" t="s">
        <v>10</v>
      </c>
      <c r="T2547" s="1" t="s">
        <v>1267</v>
      </c>
      <c r="V2547" s="19" t="str">
        <f t="shared" si="316"/>
        <v>Post-calc.</v>
      </c>
      <c r="W2547" s="1" t="str">
        <f t="shared" si="317"/>
        <v>Post-calc.</v>
      </c>
      <c r="X2547" s="1" t="b">
        <f t="shared" si="318"/>
        <v>1</v>
      </c>
      <c r="Z2547" s="3">
        <f t="shared" si="319"/>
        <v>0</v>
      </c>
    </row>
    <row r="2548" spans="1:28" x14ac:dyDescent="0.2">
      <c r="A2548" s="25" t="s">
        <v>5154</v>
      </c>
      <c r="B2548" s="9" t="str">
        <f t="shared" si="314"/>
        <v>A7224</v>
      </c>
      <c r="C2548" s="30">
        <v>128.46</v>
      </c>
      <c r="D2548" s="30">
        <v>128.46</v>
      </c>
      <c r="E2548" s="32">
        <v>42461</v>
      </c>
      <c r="F2548" s="27" t="s">
        <v>4632</v>
      </c>
      <c r="G2548" s="34" t="s">
        <v>5536</v>
      </c>
      <c r="H2548" s="10" t="str">
        <f t="shared" si="315"/>
        <v>Post-calc.</v>
      </c>
      <c r="I2548" s="3">
        <f t="shared" si="312"/>
        <v>0</v>
      </c>
      <c r="M2548" s="7" t="s">
        <v>2576</v>
      </c>
      <c r="N2548" s="9" t="str">
        <f t="shared" si="313"/>
        <v>A9653</v>
      </c>
      <c r="O2548" s="3">
        <v>10586.66</v>
      </c>
      <c r="P2548" s="3">
        <v>10586.66</v>
      </c>
      <c r="Q2548" s="1" t="s">
        <v>14</v>
      </c>
      <c r="R2548" s="1" t="s">
        <v>9</v>
      </c>
      <c r="S2548" s="1" t="s">
        <v>10</v>
      </c>
      <c r="T2548" s="1" t="s">
        <v>69</v>
      </c>
      <c r="V2548" s="19" t="str">
        <f t="shared" si="316"/>
        <v>Pre-calc.</v>
      </c>
      <c r="W2548" s="1" t="str">
        <f t="shared" si="317"/>
        <v>Pre-calc.</v>
      </c>
      <c r="X2548" s="1" t="b">
        <f t="shared" si="318"/>
        <v>1</v>
      </c>
      <c r="Z2548" s="3">
        <f t="shared" si="319"/>
        <v>0</v>
      </c>
    </row>
    <row r="2549" spans="1:28" x14ac:dyDescent="0.2">
      <c r="A2549" s="25" t="s">
        <v>5155</v>
      </c>
      <c r="B2549" s="9" t="str">
        <f t="shared" si="314"/>
        <v>A7225</v>
      </c>
      <c r="C2549" s="30">
        <v>1420.3251</v>
      </c>
      <c r="D2549" s="30">
        <v>1383.3015</v>
      </c>
      <c r="E2549" s="32"/>
      <c r="F2549" s="27" t="s">
        <v>1446</v>
      </c>
      <c r="G2549" s="34" t="s">
        <v>5527</v>
      </c>
      <c r="H2549" s="10" t="str">
        <f t="shared" si="315"/>
        <v>Pre-calc.</v>
      </c>
      <c r="I2549" s="3">
        <f t="shared" si="312"/>
        <v>0</v>
      </c>
      <c r="M2549" s="7" t="s">
        <v>2577</v>
      </c>
      <c r="N2549" s="9" t="str">
        <f t="shared" si="313"/>
        <v>A9674</v>
      </c>
      <c r="O2549" s="3">
        <v>469.03399999999999</v>
      </c>
      <c r="P2549" s="3">
        <v>470.25819999999999</v>
      </c>
      <c r="Q2549" s="1" t="s">
        <v>8</v>
      </c>
      <c r="R2549" s="1" t="s">
        <v>9</v>
      </c>
      <c r="S2549" s="1" t="s">
        <v>10</v>
      </c>
      <c r="T2549" s="1" t="s">
        <v>2406</v>
      </c>
      <c r="V2549" s="19" t="str">
        <f t="shared" si="316"/>
        <v>Post-calc.</v>
      </c>
      <c r="W2549" s="1" t="str">
        <f t="shared" si="317"/>
        <v>Post-calc.</v>
      </c>
      <c r="X2549" s="1" t="b">
        <f t="shared" si="318"/>
        <v>1</v>
      </c>
      <c r="Z2549" s="3">
        <f t="shared" si="319"/>
        <v>1.0000000003174137E-4</v>
      </c>
    </row>
    <row r="2550" spans="1:28" x14ac:dyDescent="0.2">
      <c r="A2550" s="25" t="s">
        <v>5156</v>
      </c>
      <c r="B2550" s="9" t="str">
        <f t="shared" si="314"/>
        <v>A7226</v>
      </c>
      <c r="C2550" s="30">
        <v>2158.6756999999998</v>
      </c>
      <c r="D2550" s="30">
        <v>2108.0623000000001</v>
      </c>
      <c r="E2550" s="32"/>
      <c r="F2550" s="27" t="s">
        <v>1446</v>
      </c>
      <c r="G2550" s="34" t="s">
        <v>5527</v>
      </c>
      <c r="H2550" s="10" t="str">
        <f t="shared" si="315"/>
        <v>Pre-calc.</v>
      </c>
      <c r="I2550" s="3">
        <f t="shared" si="312"/>
        <v>0</v>
      </c>
      <c r="M2550" s="7" t="s">
        <v>2578</v>
      </c>
      <c r="N2550" s="9" t="str">
        <f t="shared" si="313"/>
        <v>A9675</v>
      </c>
      <c r="O2550" s="3">
        <v>287.85000000000002</v>
      </c>
      <c r="P2550" s="3">
        <v>291.24</v>
      </c>
      <c r="Q2550" s="1" t="s">
        <v>8</v>
      </c>
      <c r="R2550" s="1" t="s">
        <v>9</v>
      </c>
      <c r="S2550" s="1" t="s">
        <v>10</v>
      </c>
      <c r="T2550" s="1" t="s">
        <v>1260</v>
      </c>
      <c r="V2550" s="19" t="str">
        <f t="shared" si="316"/>
        <v>Post-calc.</v>
      </c>
      <c r="W2550" s="1" t="str">
        <f t="shared" si="317"/>
        <v>Post-calc.</v>
      </c>
      <c r="X2550" s="1" t="b">
        <f t="shared" si="318"/>
        <v>1</v>
      </c>
      <c r="Z2550" s="3">
        <f t="shared" si="319"/>
        <v>0</v>
      </c>
    </row>
    <row r="2551" spans="1:28" x14ac:dyDescent="0.2">
      <c r="A2551" s="25" t="s">
        <v>5157</v>
      </c>
      <c r="B2551" s="9" t="str">
        <f t="shared" si="314"/>
        <v>A7232</v>
      </c>
      <c r="C2551" s="30">
        <v>2777</v>
      </c>
      <c r="D2551" s="30">
        <v>0</v>
      </c>
      <c r="E2551" s="32"/>
      <c r="F2551" s="27" t="s">
        <v>2660</v>
      </c>
      <c r="G2551" s="34" t="s">
        <v>5531</v>
      </c>
      <c r="H2551" s="10" t="str">
        <f t="shared" si="315"/>
        <v>Pre-calc.</v>
      </c>
      <c r="I2551" s="3">
        <f t="shared" si="312"/>
        <v>0</v>
      </c>
      <c r="M2551" s="7" t="s">
        <v>2579</v>
      </c>
      <c r="N2551" s="9" t="str">
        <f t="shared" si="313"/>
        <v>A9728</v>
      </c>
      <c r="O2551" s="3">
        <v>160.98169999999999</v>
      </c>
      <c r="P2551" s="3">
        <v>160.98169999999999</v>
      </c>
      <c r="Q2551" s="1" t="s">
        <v>14</v>
      </c>
      <c r="R2551" s="1" t="s">
        <v>9</v>
      </c>
      <c r="S2551" s="1" t="s">
        <v>10</v>
      </c>
      <c r="T2551" s="1" t="s">
        <v>1999</v>
      </c>
      <c r="V2551" s="19" t="str">
        <f t="shared" si="316"/>
        <v>Pre-calc.</v>
      </c>
      <c r="W2551" s="1" t="str">
        <f t="shared" si="317"/>
        <v>Pre-calc.</v>
      </c>
      <c r="X2551" s="1" t="b">
        <f t="shared" si="318"/>
        <v>1</v>
      </c>
      <c r="Z2551" s="3">
        <f t="shared" si="319"/>
        <v>0</v>
      </c>
    </row>
    <row r="2552" spans="1:28" x14ac:dyDescent="0.2">
      <c r="A2552" s="25" t="s">
        <v>5158</v>
      </c>
      <c r="B2552" s="9" t="str">
        <f t="shared" si="314"/>
        <v>A7234</v>
      </c>
      <c r="C2552" s="30">
        <v>544.54250000000002</v>
      </c>
      <c r="D2552" s="30">
        <v>532.32050000000004</v>
      </c>
      <c r="E2552" s="32"/>
      <c r="F2552" s="27" t="s">
        <v>1446</v>
      </c>
      <c r="G2552" s="34" t="s">
        <v>5527</v>
      </c>
      <c r="H2552" s="10" t="str">
        <f t="shared" si="315"/>
        <v>Pre-calc.</v>
      </c>
      <c r="I2552" s="3">
        <f t="shared" si="312"/>
        <v>0</v>
      </c>
      <c r="M2552" s="7" t="s">
        <v>2580</v>
      </c>
      <c r="N2552" s="9" t="str">
        <f t="shared" si="313"/>
        <v>A9816</v>
      </c>
      <c r="O2552" s="3">
        <v>266.89999999999998</v>
      </c>
      <c r="P2552" s="3">
        <v>267.32429999999999</v>
      </c>
      <c r="Q2552" s="1" t="s">
        <v>8</v>
      </c>
      <c r="R2552" s="1" t="s">
        <v>9</v>
      </c>
      <c r="S2552" s="1" t="s">
        <v>10</v>
      </c>
      <c r="T2552" s="1" t="s">
        <v>1378</v>
      </c>
      <c r="V2552" s="19" t="str">
        <f t="shared" si="316"/>
        <v>Post-calc.</v>
      </c>
      <c r="W2552" s="1" t="str">
        <f t="shared" si="317"/>
        <v>Post-calc.</v>
      </c>
      <c r="X2552" s="1" t="b">
        <f t="shared" si="318"/>
        <v>1</v>
      </c>
      <c r="Z2552" s="3">
        <f t="shared" si="319"/>
        <v>0</v>
      </c>
    </row>
    <row r="2553" spans="1:28" x14ac:dyDescent="0.2">
      <c r="A2553" s="25" t="s">
        <v>5159</v>
      </c>
      <c r="B2553" s="9" t="str">
        <f t="shared" si="314"/>
        <v>A7237</v>
      </c>
      <c r="C2553" s="30">
        <v>251.113</v>
      </c>
      <c r="D2553" s="30">
        <v>187.51300000000001</v>
      </c>
      <c r="E2553" s="32"/>
      <c r="F2553" s="27" t="s">
        <v>4424</v>
      </c>
      <c r="G2553" s="34" t="s">
        <v>5532</v>
      </c>
      <c r="H2553" s="10" t="str">
        <f t="shared" si="315"/>
        <v>Pre-calc.</v>
      </c>
      <c r="I2553" s="3">
        <f t="shared" si="312"/>
        <v>0</v>
      </c>
      <c r="M2553" s="7" t="s">
        <v>2581</v>
      </c>
      <c r="N2553" s="9" t="str">
        <f t="shared" si="313"/>
        <v>A9817</v>
      </c>
      <c r="O2553" s="3">
        <v>2191.75</v>
      </c>
      <c r="P2553" s="3">
        <v>219175</v>
      </c>
      <c r="Q2553" s="1" t="s">
        <v>8</v>
      </c>
      <c r="R2553" s="1" t="s">
        <v>9</v>
      </c>
      <c r="S2553" s="1" t="s">
        <v>10</v>
      </c>
      <c r="T2553" s="1" t="s">
        <v>1378</v>
      </c>
      <c r="V2553" s="21" t="str">
        <f t="shared" si="316"/>
        <v>Post-calc.</v>
      </c>
      <c r="W2553" s="22" t="str">
        <f t="shared" si="317"/>
        <v>Post-calc.</v>
      </c>
      <c r="X2553" s="22" t="b">
        <f t="shared" si="318"/>
        <v>1</v>
      </c>
      <c r="Y2553" s="20"/>
      <c r="Z2553" s="40">
        <f t="shared" si="319"/>
        <v>-216983.25</v>
      </c>
      <c r="AA2553" s="42" t="s">
        <v>5958</v>
      </c>
      <c r="AB2553" s="1" t="s">
        <v>5965</v>
      </c>
    </row>
    <row r="2554" spans="1:28" x14ac:dyDescent="0.2">
      <c r="A2554" s="25" t="s">
        <v>5160</v>
      </c>
      <c r="B2554" s="9" t="str">
        <f t="shared" si="314"/>
        <v>A7238</v>
      </c>
      <c r="C2554" s="30">
        <v>781.62360000000001</v>
      </c>
      <c r="D2554" s="30">
        <v>582.87360000000001</v>
      </c>
      <c r="E2554" s="32"/>
      <c r="F2554" s="27" t="s">
        <v>4424</v>
      </c>
      <c r="G2554" s="34" t="s">
        <v>5532</v>
      </c>
      <c r="H2554" s="10" t="str">
        <f t="shared" si="315"/>
        <v>Pre-calc.</v>
      </c>
      <c r="I2554" s="3">
        <f t="shared" si="312"/>
        <v>0</v>
      </c>
      <c r="M2554" s="7" t="s">
        <v>2582</v>
      </c>
      <c r="N2554" s="9" t="str">
        <f t="shared" si="313"/>
        <v>A9818</v>
      </c>
      <c r="O2554" s="3">
        <v>936.4162</v>
      </c>
      <c r="P2554" s="3">
        <v>928.57579999999996</v>
      </c>
      <c r="Q2554" s="1" t="s">
        <v>8</v>
      </c>
      <c r="R2554" s="1" t="s">
        <v>9</v>
      </c>
      <c r="S2554" s="1" t="s">
        <v>10</v>
      </c>
      <c r="T2554" s="1" t="s">
        <v>2406</v>
      </c>
      <c r="V2554" s="19" t="str">
        <f t="shared" si="316"/>
        <v>Post-calc.</v>
      </c>
      <c r="W2554" s="1" t="str">
        <f t="shared" si="317"/>
        <v>Post-calc.</v>
      </c>
      <c r="X2554" s="1" t="b">
        <f t="shared" si="318"/>
        <v>1</v>
      </c>
      <c r="Z2554" s="3">
        <f t="shared" si="319"/>
        <v>0</v>
      </c>
    </row>
    <row r="2555" spans="1:28" x14ac:dyDescent="0.2">
      <c r="A2555" s="25" t="s">
        <v>5161</v>
      </c>
      <c r="B2555" s="9" t="str">
        <f t="shared" si="314"/>
        <v>A7248</v>
      </c>
      <c r="C2555" s="30">
        <v>13744.856299999999</v>
      </c>
      <c r="D2555" s="30">
        <v>7043.4822999999997</v>
      </c>
      <c r="E2555" s="32"/>
      <c r="F2555" s="27" t="s">
        <v>4424</v>
      </c>
      <c r="G2555" s="34" t="s">
        <v>5532</v>
      </c>
      <c r="H2555" s="10" t="str">
        <f t="shared" si="315"/>
        <v>Pre-calc.</v>
      </c>
      <c r="I2555" s="3">
        <f t="shared" si="312"/>
        <v>0</v>
      </c>
      <c r="M2555" s="7" t="s">
        <v>2583</v>
      </c>
      <c r="N2555" s="9" t="str">
        <f t="shared" si="313"/>
        <v>A9852</v>
      </c>
      <c r="O2555" s="3">
        <v>5898.8159999999998</v>
      </c>
      <c r="P2555" s="3">
        <v>5898.8159999999998</v>
      </c>
      <c r="Q2555" s="1" t="s">
        <v>14</v>
      </c>
      <c r="R2555" s="1" t="s">
        <v>9</v>
      </c>
      <c r="S2555" s="1" t="s">
        <v>10</v>
      </c>
      <c r="T2555" s="1" t="s">
        <v>930</v>
      </c>
      <c r="V2555" s="19" t="str">
        <f t="shared" si="316"/>
        <v>Pre-calc.</v>
      </c>
      <c r="W2555" s="1" t="str">
        <f t="shared" si="317"/>
        <v>Pre-calc.</v>
      </c>
      <c r="X2555" s="1" t="b">
        <f t="shared" si="318"/>
        <v>1</v>
      </c>
      <c r="Z2555" s="3">
        <f t="shared" si="319"/>
        <v>0</v>
      </c>
    </row>
    <row r="2556" spans="1:28" x14ac:dyDescent="0.2">
      <c r="A2556" s="25" t="s">
        <v>5162</v>
      </c>
      <c r="B2556" s="9" t="str">
        <f t="shared" si="314"/>
        <v>A7258</v>
      </c>
      <c r="C2556" s="30">
        <v>92.906499999999994</v>
      </c>
      <c r="D2556" s="30">
        <v>92.906499999999994</v>
      </c>
      <c r="E2556" s="32">
        <v>42415</v>
      </c>
      <c r="F2556" s="27" t="s">
        <v>4331</v>
      </c>
      <c r="G2556" s="34" t="s">
        <v>5526</v>
      </c>
      <c r="H2556" s="10" t="str">
        <f t="shared" si="315"/>
        <v>Post-calc.</v>
      </c>
      <c r="I2556" s="3">
        <f t="shared" si="312"/>
        <v>0</v>
      </c>
      <c r="M2556" s="7" t="s">
        <v>2584</v>
      </c>
      <c r="N2556" s="9" t="str">
        <f t="shared" si="313"/>
        <v>A9917</v>
      </c>
      <c r="O2556" s="3">
        <v>428.09109999999998</v>
      </c>
      <c r="P2556" s="3">
        <v>427.68520000000001</v>
      </c>
      <c r="Q2556" s="1" t="s">
        <v>8</v>
      </c>
      <c r="R2556" s="1" t="s">
        <v>9</v>
      </c>
      <c r="S2556" s="1" t="s">
        <v>10</v>
      </c>
      <c r="T2556" s="1" t="s">
        <v>2406</v>
      </c>
      <c r="V2556" s="19" t="str">
        <f t="shared" si="316"/>
        <v>Post-calc.</v>
      </c>
      <c r="W2556" s="1" t="str">
        <f t="shared" si="317"/>
        <v>Post-calc.</v>
      </c>
      <c r="X2556" s="1" t="b">
        <f t="shared" si="318"/>
        <v>1</v>
      </c>
      <c r="Z2556" s="3">
        <f t="shared" si="319"/>
        <v>0</v>
      </c>
    </row>
    <row r="2557" spans="1:28" x14ac:dyDescent="0.2">
      <c r="A2557" s="25" t="s">
        <v>5163</v>
      </c>
      <c r="B2557" s="9" t="str">
        <f t="shared" si="314"/>
        <v>A7262</v>
      </c>
      <c r="C2557" s="30">
        <v>962.47</v>
      </c>
      <c r="D2557" s="30">
        <v>0</v>
      </c>
      <c r="E2557" s="32"/>
      <c r="F2557" s="27" t="s">
        <v>2660</v>
      </c>
      <c r="G2557" s="34" t="s">
        <v>5531</v>
      </c>
      <c r="H2557" s="10" t="str">
        <f t="shared" si="315"/>
        <v>Pre-calc.</v>
      </c>
      <c r="I2557" s="3">
        <f t="shared" si="312"/>
        <v>0</v>
      </c>
      <c r="M2557" s="7" t="s">
        <v>2585</v>
      </c>
      <c r="N2557" s="9" t="str">
        <f t="shared" si="313"/>
        <v>A9921</v>
      </c>
      <c r="O2557" s="3">
        <v>645.44259999999997</v>
      </c>
      <c r="P2557" s="3">
        <v>640.70090000000005</v>
      </c>
      <c r="Q2557" s="1" t="s">
        <v>8</v>
      </c>
      <c r="R2557" s="1" t="s">
        <v>9</v>
      </c>
      <c r="S2557" s="1" t="s">
        <v>10</v>
      </c>
      <c r="T2557" s="1" t="s">
        <v>2406</v>
      </c>
      <c r="V2557" s="19" t="str">
        <f t="shared" si="316"/>
        <v>Post-calc.</v>
      </c>
      <c r="W2557" s="1" t="str">
        <f t="shared" si="317"/>
        <v>Post-calc.</v>
      </c>
      <c r="X2557" s="1" t="b">
        <f t="shared" si="318"/>
        <v>1</v>
      </c>
      <c r="Z2557" s="3">
        <f t="shared" si="319"/>
        <v>0</v>
      </c>
    </row>
    <row r="2558" spans="1:28" x14ac:dyDescent="0.2">
      <c r="A2558" s="25" t="s">
        <v>5164</v>
      </c>
      <c r="B2558" s="9" t="str">
        <f t="shared" si="314"/>
        <v>A7264</v>
      </c>
      <c r="C2558" s="30">
        <v>116.24290000000001</v>
      </c>
      <c r="D2558" s="30">
        <v>3624</v>
      </c>
      <c r="E2558" s="32"/>
      <c r="F2558" s="27" t="s">
        <v>4424</v>
      </c>
      <c r="G2558" s="34" t="s">
        <v>5532</v>
      </c>
      <c r="H2558" s="10" t="str">
        <f t="shared" si="315"/>
        <v>Pre-calc.</v>
      </c>
      <c r="I2558" s="3">
        <f t="shared" si="312"/>
        <v>0</v>
      </c>
      <c r="M2558" s="7" t="s">
        <v>2586</v>
      </c>
      <c r="N2558" s="9" t="str">
        <f t="shared" si="313"/>
        <v>A9925</v>
      </c>
      <c r="O2558" s="3">
        <v>955.08799999999997</v>
      </c>
      <c r="P2558" s="3">
        <v>951.24400000000003</v>
      </c>
      <c r="Q2558" s="1" t="s">
        <v>8</v>
      </c>
      <c r="R2558" s="1" t="s">
        <v>9</v>
      </c>
      <c r="S2558" s="1" t="s">
        <v>10</v>
      </c>
      <c r="T2558" s="1" t="s">
        <v>2406</v>
      </c>
      <c r="V2558" s="19" t="str">
        <f t="shared" si="316"/>
        <v>Post-calc.</v>
      </c>
      <c r="W2558" s="1" t="str">
        <f t="shared" si="317"/>
        <v>Post-calc.</v>
      </c>
      <c r="X2558" s="1" t="b">
        <f t="shared" si="318"/>
        <v>1</v>
      </c>
      <c r="Z2558" s="3">
        <f t="shared" si="319"/>
        <v>0</v>
      </c>
    </row>
    <row r="2559" spans="1:28" x14ac:dyDescent="0.2">
      <c r="A2559" s="25" t="s">
        <v>5165</v>
      </c>
      <c r="B2559" s="9" t="str">
        <f t="shared" si="314"/>
        <v>A7266</v>
      </c>
      <c r="C2559" s="30">
        <v>204.02930000000001</v>
      </c>
      <c r="D2559" s="30">
        <v>152.35429999999999</v>
      </c>
      <c r="E2559" s="32"/>
      <c r="F2559" s="27" t="s">
        <v>4424</v>
      </c>
      <c r="G2559" s="34" t="s">
        <v>5532</v>
      </c>
      <c r="H2559" s="10" t="str">
        <f t="shared" si="315"/>
        <v>Pre-calc.</v>
      </c>
      <c r="I2559" s="3">
        <f t="shared" si="312"/>
        <v>0</v>
      </c>
      <c r="M2559" s="7" t="s">
        <v>2587</v>
      </c>
      <c r="N2559" s="9" t="str">
        <f t="shared" si="313"/>
        <v>A9928</v>
      </c>
      <c r="O2559" s="3">
        <v>513.00189999999998</v>
      </c>
      <c r="P2559" s="3">
        <v>510.8965</v>
      </c>
      <c r="Q2559" s="1" t="s">
        <v>8</v>
      </c>
      <c r="R2559" s="1" t="s">
        <v>9</v>
      </c>
      <c r="S2559" s="1" t="s">
        <v>10</v>
      </c>
      <c r="T2559" s="1" t="s">
        <v>2406</v>
      </c>
      <c r="V2559" s="19" t="str">
        <f t="shared" si="316"/>
        <v>Post-calc.</v>
      </c>
      <c r="W2559" s="1" t="str">
        <f t="shared" si="317"/>
        <v>Post-calc.</v>
      </c>
      <c r="X2559" s="1" t="b">
        <f t="shared" si="318"/>
        <v>1</v>
      </c>
      <c r="Z2559" s="3">
        <f t="shared" si="319"/>
        <v>0</v>
      </c>
    </row>
    <row r="2560" spans="1:28" x14ac:dyDescent="0.2">
      <c r="A2560" s="25" t="s">
        <v>5166</v>
      </c>
      <c r="B2560" s="10" t="str">
        <f t="shared" si="314"/>
        <v>A7268</v>
      </c>
      <c r="C2560" s="30">
        <v>807.83240000000001</v>
      </c>
      <c r="D2560" s="30">
        <v>553.43240000000003</v>
      </c>
      <c r="E2560" s="32"/>
      <c r="F2560" s="27" t="s">
        <v>4424</v>
      </c>
      <c r="G2560" s="34" t="s">
        <v>5532</v>
      </c>
      <c r="H2560" s="10" t="str">
        <f t="shared" si="315"/>
        <v>Pre-calc.</v>
      </c>
      <c r="I2560" s="3">
        <f t="shared" si="312"/>
        <v>0</v>
      </c>
      <c r="M2560" s="8" t="s">
        <v>2588</v>
      </c>
      <c r="N2560" s="8"/>
      <c r="O2560" s="4">
        <v>8125893.257600002</v>
      </c>
      <c r="P2560" s="4">
        <v>6493077.1230999995</v>
      </c>
      <c r="Q2560" s="2"/>
      <c r="R2560" s="2"/>
      <c r="S2560" s="2"/>
      <c r="T2560" s="2"/>
      <c r="V2560" s="19"/>
      <c r="Z2560" s="1"/>
    </row>
    <row r="2561" spans="1:26" x14ac:dyDescent="0.2">
      <c r="A2561" s="25" t="s">
        <v>5167</v>
      </c>
      <c r="B2561" s="9" t="str">
        <f t="shared" si="314"/>
        <v>A7296</v>
      </c>
      <c r="C2561" s="30">
        <v>227.03800000000001</v>
      </c>
      <c r="D2561" s="30">
        <v>205.96</v>
      </c>
      <c r="E2561" s="32">
        <v>42404</v>
      </c>
      <c r="F2561" s="27" t="s">
        <v>4269</v>
      </c>
      <c r="G2561" s="34" t="s">
        <v>5524</v>
      </c>
      <c r="H2561" s="10" t="str">
        <f t="shared" si="315"/>
        <v>Post-calc.</v>
      </c>
      <c r="I2561" s="3">
        <f t="shared" si="312"/>
        <v>0</v>
      </c>
      <c r="Z2561" s="1"/>
    </row>
    <row r="2562" spans="1:26" x14ac:dyDescent="0.2">
      <c r="A2562" s="25" t="s">
        <v>5168</v>
      </c>
      <c r="B2562" s="9" t="str">
        <f t="shared" si="314"/>
        <v>A7298</v>
      </c>
      <c r="C2562" s="30">
        <v>961.65150000000006</v>
      </c>
      <c r="D2562" s="30">
        <v>1846.37</v>
      </c>
      <c r="E2562" s="32">
        <v>42430</v>
      </c>
      <c r="F2562" s="27" t="s">
        <v>4269</v>
      </c>
      <c r="G2562" s="34" t="s">
        <v>5524</v>
      </c>
      <c r="H2562" s="10" t="str">
        <f t="shared" si="315"/>
        <v>Post-calc.</v>
      </c>
      <c r="I2562" s="3">
        <f t="shared" si="312"/>
        <v>0</v>
      </c>
      <c r="Z2562" s="1"/>
    </row>
    <row r="2563" spans="1:26" x14ac:dyDescent="0.2">
      <c r="A2563" s="25" t="s">
        <v>5169</v>
      </c>
      <c r="B2563" s="9" t="str">
        <f t="shared" si="314"/>
        <v>A7299</v>
      </c>
      <c r="C2563" s="30">
        <v>3739.21</v>
      </c>
      <c r="D2563" s="30">
        <v>3762.85</v>
      </c>
      <c r="E2563" s="32">
        <v>42416</v>
      </c>
      <c r="F2563" s="27" t="s">
        <v>2660</v>
      </c>
      <c r="G2563" s="34" t="s">
        <v>5524</v>
      </c>
      <c r="H2563" s="10" t="str">
        <f t="shared" si="315"/>
        <v>Post-calc.</v>
      </c>
      <c r="I2563" s="23" t="e">
        <f t="shared" si="312"/>
        <v>#N/A</v>
      </c>
      <c r="J2563" s="18" t="str">
        <f>VLOOKUP(B2563, Remarks!$A$3:$G$400, 7, FALSE)</f>
        <v>non-HKG order but Procurement Center is Rieckermann Services Ltd. as well as not Purchased from PC was filtered out</v>
      </c>
      <c r="Z2563" s="1"/>
    </row>
    <row r="2564" spans="1:26" x14ac:dyDescent="0.2">
      <c r="A2564" s="25" t="s">
        <v>5170</v>
      </c>
      <c r="B2564" s="9" t="str">
        <f t="shared" si="314"/>
        <v>A7305</v>
      </c>
      <c r="C2564" s="30">
        <v>13727.55</v>
      </c>
      <c r="D2564" s="30">
        <v>12115.7</v>
      </c>
      <c r="E2564" s="32">
        <v>42461</v>
      </c>
      <c r="F2564" s="27" t="s">
        <v>2660</v>
      </c>
      <c r="G2564" s="34" t="s">
        <v>5524</v>
      </c>
      <c r="H2564" s="10" t="str">
        <f t="shared" si="315"/>
        <v>Post-calc.</v>
      </c>
      <c r="I2564" s="23" t="e">
        <f t="shared" ref="I2564:I2627" si="320">+VLOOKUP(B2564,$N$4:$P$2559,2,FALSE)-C2564</f>
        <v>#N/A</v>
      </c>
      <c r="J2564" s="18" t="str">
        <f>VLOOKUP(B2564, Remarks!$A$3:$G$400, 7, FALSE)</f>
        <v>non-HKG order but Procurement Center is Rieckermann Services Ltd. as well as not Purchased from PC was filtered out</v>
      </c>
      <c r="Z2564" s="1"/>
    </row>
    <row r="2565" spans="1:26" x14ac:dyDescent="0.2">
      <c r="A2565" s="25" t="s">
        <v>5171</v>
      </c>
      <c r="B2565" s="9" t="str">
        <f t="shared" ref="B2565:B2628" si="321">+LEFT(A2565,5)</f>
        <v>A7306</v>
      </c>
      <c r="C2565" s="30">
        <v>379.36</v>
      </c>
      <c r="D2565" s="30">
        <v>349.71</v>
      </c>
      <c r="E2565" s="32">
        <v>42389</v>
      </c>
      <c r="F2565" s="27" t="s">
        <v>4269</v>
      </c>
      <c r="G2565" s="34" t="s">
        <v>5524</v>
      </c>
      <c r="H2565" s="10" t="str">
        <f t="shared" ref="H2565:H2628" si="322">+IF(E2565&gt;1,"Post-calc.","Pre-calc.")</f>
        <v>Post-calc.</v>
      </c>
      <c r="I2565" s="3">
        <f t="shared" si="320"/>
        <v>0</v>
      </c>
      <c r="Z2565" s="1"/>
    </row>
    <row r="2566" spans="1:26" x14ac:dyDescent="0.2">
      <c r="A2566" s="25" t="s">
        <v>5172</v>
      </c>
      <c r="B2566" s="9" t="str">
        <f t="shared" si="321"/>
        <v>A7307</v>
      </c>
      <c r="C2566" s="30">
        <v>194.5316</v>
      </c>
      <c r="D2566" s="30">
        <v>195.96940000000001</v>
      </c>
      <c r="E2566" s="32">
        <v>42486</v>
      </c>
      <c r="F2566" s="27" t="s">
        <v>4157</v>
      </c>
      <c r="G2566" s="34" t="s">
        <v>5544</v>
      </c>
      <c r="H2566" s="10" t="str">
        <f t="shared" si="322"/>
        <v>Post-calc.</v>
      </c>
      <c r="I2566" s="3">
        <f t="shared" si="320"/>
        <v>0</v>
      </c>
      <c r="Z2566" s="1"/>
    </row>
    <row r="2567" spans="1:26" x14ac:dyDescent="0.2">
      <c r="A2567" s="25" t="s">
        <v>5173</v>
      </c>
      <c r="B2567" s="9" t="str">
        <f t="shared" si="321"/>
        <v>A7308</v>
      </c>
      <c r="C2567" s="30">
        <v>134.49100000000001</v>
      </c>
      <c r="D2567" s="30">
        <v>135.48500000000001</v>
      </c>
      <c r="E2567" s="32">
        <v>42492</v>
      </c>
      <c r="F2567" s="27" t="s">
        <v>4157</v>
      </c>
      <c r="G2567" s="34" t="s">
        <v>5544</v>
      </c>
      <c r="H2567" s="10" t="str">
        <f t="shared" si="322"/>
        <v>Post-calc.</v>
      </c>
      <c r="I2567" s="3">
        <f t="shared" si="320"/>
        <v>0</v>
      </c>
      <c r="Z2567" s="1"/>
    </row>
    <row r="2568" spans="1:26" x14ac:dyDescent="0.2">
      <c r="A2568" s="25" t="s">
        <v>5174</v>
      </c>
      <c r="B2568" s="9" t="str">
        <f t="shared" si="321"/>
        <v>A7309</v>
      </c>
      <c r="C2568" s="30">
        <v>105.336</v>
      </c>
      <c r="D2568" s="30">
        <v>106.4525</v>
      </c>
      <c r="E2568" s="32">
        <v>42492</v>
      </c>
      <c r="F2568" s="27" t="s">
        <v>4157</v>
      </c>
      <c r="G2568" s="34" t="s">
        <v>5544</v>
      </c>
      <c r="H2568" s="10" t="str">
        <f t="shared" si="322"/>
        <v>Post-calc.</v>
      </c>
      <c r="I2568" s="3">
        <f t="shared" si="320"/>
        <v>0</v>
      </c>
      <c r="Z2568" s="1"/>
    </row>
    <row r="2569" spans="1:26" x14ac:dyDescent="0.2">
      <c r="A2569" s="25" t="s">
        <v>5175</v>
      </c>
      <c r="B2569" s="9" t="str">
        <f t="shared" si="321"/>
        <v>A7310</v>
      </c>
      <c r="C2569" s="30">
        <v>111.6708</v>
      </c>
      <c r="D2569" s="30">
        <v>111.29130000000001</v>
      </c>
      <c r="E2569" s="32">
        <v>42496</v>
      </c>
      <c r="F2569" s="27" t="s">
        <v>4157</v>
      </c>
      <c r="G2569" s="34" t="s">
        <v>5544</v>
      </c>
      <c r="H2569" s="10" t="str">
        <f t="shared" si="322"/>
        <v>Post-calc.</v>
      </c>
      <c r="I2569" s="3">
        <f t="shared" si="320"/>
        <v>-1.0000000000331966E-4</v>
      </c>
      <c r="Z2569" s="1"/>
    </row>
    <row r="2570" spans="1:26" x14ac:dyDescent="0.2">
      <c r="A2570" s="25" t="s">
        <v>5176</v>
      </c>
      <c r="B2570" s="9" t="str">
        <f t="shared" si="321"/>
        <v>A7311</v>
      </c>
      <c r="C2570" s="30">
        <v>106.50749999999999</v>
      </c>
      <c r="D2570" s="30">
        <v>106.79689999999999</v>
      </c>
      <c r="E2570" s="32">
        <v>42496</v>
      </c>
      <c r="F2570" s="27" t="s">
        <v>4157</v>
      </c>
      <c r="G2570" s="34" t="s">
        <v>5544</v>
      </c>
      <c r="H2570" s="10" t="str">
        <f t="shared" si="322"/>
        <v>Post-calc.</v>
      </c>
      <c r="I2570" s="3">
        <f t="shared" si="320"/>
        <v>0</v>
      </c>
      <c r="Z2570" s="1"/>
    </row>
    <row r="2571" spans="1:26" x14ac:dyDescent="0.2">
      <c r="A2571" s="25" t="s">
        <v>5177</v>
      </c>
      <c r="B2571" s="9" t="str">
        <f t="shared" si="321"/>
        <v>A7321</v>
      </c>
      <c r="C2571" s="30">
        <v>4650</v>
      </c>
      <c r="D2571" s="30">
        <v>0</v>
      </c>
      <c r="E2571" s="32"/>
      <c r="F2571" s="27" t="s">
        <v>2660</v>
      </c>
      <c r="G2571" s="34" t="s">
        <v>5534</v>
      </c>
      <c r="H2571" s="10" t="str">
        <f t="shared" si="322"/>
        <v>Pre-calc.</v>
      </c>
      <c r="I2571" s="3">
        <f t="shared" si="320"/>
        <v>0</v>
      </c>
      <c r="Z2571" s="1"/>
    </row>
    <row r="2572" spans="1:26" x14ac:dyDescent="0.2">
      <c r="A2572" s="25" t="s">
        <v>5178</v>
      </c>
      <c r="B2572" s="9" t="str">
        <f t="shared" si="321"/>
        <v>A7324</v>
      </c>
      <c r="C2572" s="30">
        <v>495.54</v>
      </c>
      <c r="D2572" s="30">
        <v>0</v>
      </c>
      <c r="E2572" s="32"/>
      <c r="F2572" s="27" t="s">
        <v>2660</v>
      </c>
      <c r="G2572" s="34" t="s">
        <v>5531</v>
      </c>
      <c r="H2572" s="10" t="str">
        <f t="shared" si="322"/>
        <v>Pre-calc.</v>
      </c>
      <c r="I2572" s="3">
        <f t="shared" si="320"/>
        <v>0</v>
      </c>
      <c r="Z2572" s="1"/>
    </row>
    <row r="2573" spans="1:26" x14ac:dyDescent="0.2">
      <c r="A2573" s="25" t="s">
        <v>5179</v>
      </c>
      <c r="B2573" s="9" t="str">
        <f t="shared" si="321"/>
        <v>A7327</v>
      </c>
      <c r="C2573" s="30">
        <v>433.03570000000002</v>
      </c>
      <c r="D2573" s="30">
        <v>433.03570000000002</v>
      </c>
      <c r="E2573" s="32">
        <v>42405</v>
      </c>
      <c r="F2573" s="27" t="s">
        <v>4157</v>
      </c>
      <c r="G2573" s="34" t="s">
        <v>5544</v>
      </c>
      <c r="H2573" s="10" t="str">
        <f t="shared" si="322"/>
        <v>Post-calc.</v>
      </c>
      <c r="I2573" s="3">
        <f t="shared" si="320"/>
        <v>0</v>
      </c>
      <c r="Z2573" s="1"/>
    </row>
    <row r="2574" spans="1:26" x14ac:dyDescent="0.2">
      <c r="A2574" s="25" t="s">
        <v>5180</v>
      </c>
      <c r="B2574" s="9" t="str">
        <f t="shared" si="321"/>
        <v>A7341</v>
      </c>
      <c r="C2574" s="30">
        <v>395.78829999999999</v>
      </c>
      <c r="D2574" s="30">
        <v>426.7</v>
      </c>
      <c r="E2574" s="32">
        <v>42410</v>
      </c>
      <c r="F2574" s="27" t="s">
        <v>4269</v>
      </c>
      <c r="G2574" s="34" t="s">
        <v>5524</v>
      </c>
      <c r="H2574" s="10" t="str">
        <f t="shared" si="322"/>
        <v>Post-calc.</v>
      </c>
      <c r="I2574" s="3">
        <f t="shared" si="320"/>
        <v>0</v>
      </c>
      <c r="Z2574" s="1"/>
    </row>
    <row r="2575" spans="1:26" x14ac:dyDescent="0.2">
      <c r="A2575" s="25" t="s">
        <v>5181</v>
      </c>
      <c r="B2575" s="9" t="str">
        <f t="shared" si="321"/>
        <v>A7342</v>
      </c>
      <c r="C2575" s="30">
        <v>388.81319999999999</v>
      </c>
      <c r="D2575" s="30">
        <v>694.75279999999998</v>
      </c>
      <c r="E2575" s="32">
        <v>42419</v>
      </c>
      <c r="F2575" s="27" t="s">
        <v>4269</v>
      </c>
      <c r="G2575" s="34" t="s">
        <v>5524</v>
      </c>
      <c r="H2575" s="10" t="str">
        <f t="shared" si="322"/>
        <v>Post-calc.</v>
      </c>
      <c r="I2575" s="3">
        <f t="shared" si="320"/>
        <v>0</v>
      </c>
      <c r="Z2575" s="1"/>
    </row>
    <row r="2576" spans="1:26" x14ac:dyDescent="0.2">
      <c r="A2576" s="25" t="s">
        <v>5182</v>
      </c>
      <c r="B2576" s="9" t="str">
        <f t="shared" si="321"/>
        <v>A7343</v>
      </c>
      <c r="C2576" s="30">
        <v>807.48</v>
      </c>
      <c r="D2576" s="30">
        <v>803.41</v>
      </c>
      <c r="E2576" s="32">
        <v>42437</v>
      </c>
      <c r="F2576" s="27" t="s">
        <v>4269</v>
      </c>
      <c r="G2576" s="34" t="s">
        <v>5524</v>
      </c>
      <c r="H2576" s="10" t="str">
        <f t="shared" si="322"/>
        <v>Post-calc.</v>
      </c>
      <c r="I2576" s="3">
        <f t="shared" si="320"/>
        <v>0</v>
      </c>
      <c r="Z2576" s="1"/>
    </row>
    <row r="2577" spans="1:26" x14ac:dyDescent="0.2">
      <c r="A2577" s="25" t="s">
        <v>5183</v>
      </c>
      <c r="B2577" s="9" t="str">
        <f t="shared" si="321"/>
        <v>A7347</v>
      </c>
      <c r="C2577" s="30">
        <v>119.0686</v>
      </c>
      <c r="D2577" s="30">
        <v>131.91</v>
      </c>
      <c r="E2577" s="32">
        <v>42403</v>
      </c>
      <c r="F2577" s="27" t="s">
        <v>4269</v>
      </c>
      <c r="G2577" s="34" t="s">
        <v>5524</v>
      </c>
      <c r="H2577" s="10" t="str">
        <f t="shared" si="322"/>
        <v>Post-calc.</v>
      </c>
      <c r="I2577" s="3">
        <f t="shared" si="320"/>
        <v>0</v>
      </c>
      <c r="Z2577" s="1"/>
    </row>
    <row r="2578" spans="1:26" x14ac:dyDescent="0.2">
      <c r="A2578" s="25" t="s">
        <v>5184</v>
      </c>
      <c r="B2578" s="9" t="str">
        <f t="shared" si="321"/>
        <v>A7348</v>
      </c>
      <c r="C2578" s="30">
        <v>460</v>
      </c>
      <c r="D2578" s="30">
        <v>460</v>
      </c>
      <c r="E2578" s="32">
        <v>42371</v>
      </c>
      <c r="F2578" s="27" t="s">
        <v>4237</v>
      </c>
      <c r="G2578" s="34" t="s">
        <v>5523</v>
      </c>
      <c r="H2578" s="10" t="str">
        <f t="shared" si="322"/>
        <v>Post-calc.</v>
      </c>
      <c r="I2578" s="3">
        <f t="shared" si="320"/>
        <v>0</v>
      </c>
      <c r="Z2578" s="1"/>
    </row>
    <row r="2579" spans="1:26" x14ac:dyDescent="0.2">
      <c r="A2579" s="25" t="s">
        <v>5185</v>
      </c>
      <c r="B2579" s="9" t="str">
        <f t="shared" si="321"/>
        <v>A7350</v>
      </c>
      <c r="C2579" s="30">
        <v>2078</v>
      </c>
      <c r="D2579" s="30">
        <v>2078</v>
      </c>
      <c r="E2579" s="32">
        <v>42373</v>
      </c>
      <c r="F2579" s="27" t="s">
        <v>4237</v>
      </c>
      <c r="G2579" s="34" t="s">
        <v>5523</v>
      </c>
      <c r="H2579" s="10" t="str">
        <f t="shared" si="322"/>
        <v>Post-calc.</v>
      </c>
      <c r="I2579" s="3">
        <f t="shared" si="320"/>
        <v>0</v>
      </c>
      <c r="Z2579" s="1"/>
    </row>
    <row r="2580" spans="1:26" x14ac:dyDescent="0.2">
      <c r="A2580" s="25" t="s">
        <v>5186</v>
      </c>
      <c r="B2580" s="9" t="str">
        <f t="shared" si="321"/>
        <v>A7351</v>
      </c>
      <c r="C2580" s="30">
        <v>670</v>
      </c>
      <c r="D2580" s="30">
        <v>670</v>
      </c>
      <c r="E2580" s="32">
        <v>42373</v>
      </c>
      <c r="F2580" s="27" t="s">
        <v>4237</v>
      </c>
      <c r="G2580" s="34" t="s">
        <v>5523</v>
      </c>
      <c r="H2580" s="10" t="str">
        <f t="shared" si="322"/>
        <v>Post-calc.</v>
      </c>
      <c r="I2580" s="3">
        <f t="shared" si="320"/>
        <v>0</v>
      </c>
      <c r="Z2580" s="1"/>
    </row>
    <row r="2581" spans="1:26" x14ac:dyDescent="0.2">
      <c r="A2581" s="25" t="s">
        <v>5187</v>
      </c>
      <c r="B2581" s="9" t="str">
        <f t="shared" si="321"/>
        <v>A7352</v>
      </c>
      <c r="C2581" s="30">
        <v>1197</v>
      </c>
      <c r="D2581" s="30">
        <v>1197</v>
      </c>
      <c r="E2581" s="32">
        <v>42393</v>
      </c>
      <c r="F2581" s="27" t="s">
        <v>4237</v>
      </c>
      <c r="G2581" s="34" t="s">
        <v>5523</v>
      </c>
      <c r="H2581" s="10" t="str">
        <f t="shared" si="322"/>
        <v>Post-calc.</v>
      </c>
      <c r="I2581" s="3">
        <f t="shared" si="320"/>
        <v>0</v>
      </c>
      <c r="Z2581" s="1"/>
    </row>
    <row r="2582" spans="1:26" x14ac:dyDescent="0.2">
      <c r="A2582" s="25" t="s">
        <v>5188</v>
      </c>
      <c r="B2582" s="9" t="str">
        <f t="shared" si="321"/>
        <v>A7354</v>
      </c>
      <c r="C2582" s="30">
        <v>798</v>
      </c>
      <c r="D2582" s="30">
        <v>798</v>
      </c>
      <c r="E2582" s="32">
        <v>42393</v>
      </c>
      <c r="F2582" s="27" t="s">
        <v>4237</v>
      </c>
      <c r="G2582" s="34" t="s">
        <v>5523</v>
      </c>
      <c r="H2582" s="10" t="str">
        <f t="shared" si="322"/>
        <v>Post-calc.</v>
      </c>
      <c r="I2582" s="3">
        <f t="shared" si="320"/>
        <v>0</v>
      </c>
      <c r="Z2582" s="1"/>
    </row>
    <row r="2583" spans="1:26" x14ac:dyDescent="0.2">
      <c r="A2583" s="25" t="s">
        <v>5189</v>
      </c>
      <c r="B2583" s="9" t="str">
        <f t="shared" si="321"/>
        <v>A7377</v>
      </c>
      <c r="C2583" s="30">
        <v>494.08</v>
      </c>
      <c r="D2583" s="30">
        <v>489.6</v>
      </c>
      <c r="E2583" s="32">
        <v>42412</v>
      </c>
      <c r="F2583" s="27" t="s">
        <v>4164</v>
      </c>
      <c r="G2583" s="34" t="s">
        <v>5522</v>
      </c>
      <c r="H2583" s="10" t="str">
        <f t="shared" si="322"/>
        <v>Post-calc.</v>
      </c>
      <c r="I2583" s="3">
        <f t="shared" si="320"/>
        <v>0</v>
      </c>
      <c r="Z2583" s="1"/>
    </row>
    <row r="2584" spans="1:26" x14ac:dyDescent="0.2">
      <c r="A2584" s="25" t="s">
        <v>5190</v>
      </c>
      <c r="B2584" s="9" t="str">
        <f t="shared" si="321"/>
        <v>A7381</v>
      </c>
      <c r="C2584" s="30">
        <v>1508.1648</v>
      </c>
      <c r="D2584" s="30">
        <v>0</v>
      </c>
      <c r="E2584" s="32"/>
      <c r="F2584" s="27" t="s">
        <v>2594</v>
      </c>
      <c r="G2584" s="34" t="s">
        <v>5539</v>
      </c>
      <c r="H2584" s="10" t="str">
        <f t="shared" si="322"/>
        <v>Pre-calc.</v>
      </c>
      <c r="I2584" s="3">
        <f t="shared" si="320"/>
        <v>0</v>
      </c>
      <c r="Z2584" s="1"/>
    </row>
    <row r="2585" spans="1:26" x14ac:dyDescent="0.2">
      <c r="A2585" s="25" t="s">
        <v>5191</v>
      </c>
      <c r="B2585" s="9" t="str">
        <f t="shared" si="321"/>
        <v>A7413</v>
      </c>
      <c r="C2585" s="30">
        <v>198.75040000000001</v>
      </c>
      <c r="D2585" s="30">
        <v>198.75040000000001</v>
      </c>
      <c r="E2585" s="32"/>
      <c r="F2585" s="27" t="s">
        <v>3668</v>
      </c>
      <c r="G2585" s="34" t="s">
        <v>5537</v>
      </c>
      <c r="H2585" s="10" t="str">
        <f t="shared" si="322"/>
        <v>Pre-calc.</v>
      </c>
      <c r="I2585" s="3">
        <f t="shared" si="320"/>
        <v>0</v>
      </c>
      <c r="Z2585" s="1"/>
    </row>
    <row r="2586" spans="1:26" x14ac:dyDescent="0.2">
      <c r="A2586" s="25" t="s">
        <v>5192</v>
      </c>
      <c r="B2586" s="9" t="str">
        <f t="shared" si="321"/>
        <v>A7448</v>
      </c>
      <c r="C2586" s="30">
        <v>40.365000000000002</v>
      </c>
      <c r="D2586" s="30">
        <v>41.476999999999997</v>
      </c>
      <c r="E2586" s="32"/>
      <c r="F2586" s="27" t="s">
        <v>4424</v>
      </c>
      <c r="G2586" s="34" t="s">
        <v>5532</v>
      </c>
      <c r="H2586" s="10" t="str">
        <f t="shared" si="322"/>
        <v>Pre-calc.</v>
      </c>
      <c r="I2586" s="3">
        <f t="shared" si="320"/>
        <v>0</v>
      </c>
      <c r="Z2586" s="1"/>
    </row>
    <row r="2587" spans="1:26" x14ac:dyDescent="0.2">
      <c r="A2587" s="25" t="s">
        <v>5193</v>
      </c>
      <c r="B2587" s="9" t="str">
        <f t="shared" si="321"/>
        <v>A7449</v>
      </c>
      <c r="C2587" s="30">
        <v>237.18940000000001</v>
      </c>
      <c r="D2587" s="30">
        <v>243.72399999999999</v>
      </c>
      <c r="E2587" s="32"/>
      <c r="F2587" s="27" t="s">
        <v>4424</v>
      </c>
      <c r="G2587" s="34" t="s">
        <v>5532</v>
      </c>
      <c r="H2587" s="10" t="str">
        <f t="shared" si="322"/>
        <v>Pre-calc.</v>
      </c>
      <c r="I2587" s="3">
        <f t="shared" si="320"/>
        <v>0</v>
      </c>
      <c r="Z2587" s="1"/>
    </row>
    <row r="2588" spans="1:26" x14ac:dyDescent="0.2">
      <c r="A2588" s="25" t="s">
        <v>5194</v>
      </c>
      <c r="B2588" s="9" t="str">
        <f t="shared" si="321"/>
        <v>A7450</v>
      </c>
      <c r="C2588" s="30">
        <v>144.87299999999999</v>
      </c>
      <c r="D2588" s="30">
        <v>89.222999999999999</v>
      </c>
      <c r="E2588" s="32"/>
      <c r="F2588" s="27" t="s">
        <v>4424</v>
      </c>
      <c r="G2588" s="34" t="s">
        <v>5532</v>
      </c>
      <c r="H2588" s="10" t="str">
        <f t="shared" si="322"/>
        <v>Pre-calc.</v>
      </c>
      <c r="I2588" s="3">
        <f t="shared" si="320"/>
        <v>0</v>
      </c>
      <c r="Z2588" s="1"/>
    </row>
    <row r="2589" spans="1:26" x14ac:dyDescent="0.2">
      <c r="A2589" s="25" t="s">
        <v>5195</v>
      </c>
      <c r="B2589" s="9" t="str">
        <f t="shared" si="321"/>
        <v>A7451</v>
      </c>
      <c r="C2589" s="30">
        <v>535.35900000000004</v>
      </c>
      <c r="D2589" s="30">
        <v>543.82680000000005</v>
      </c>
      <c r="E2589" s="32">
        <v>42439</v>
      </c>
      <c r="F2589" s="27" t="s">
        <v>4424</v>
      </c>
      <c r="G2589" s="34" t="s">
        <v>5532</v>
      </c>
      <c r="H2589" s="10" t="str">
        <f t="shared" si="322"/>
        <v>Post-calc.</v>
      </c>
      <c r="I2589" s="3">
        <f t="shared" si="320"/>
        <v>0</v>
      </c>
      <c r="Z2589" s="1"/>
    </row>
    <row r="2590" spans="1:26" x14ac:dyDescent="0.2">
      <c r="A2590" s="25" t="s">
        <v>5196</v>
      </c>
      <c r="B2590" s="9" t="str">
        <f t="shared" si="321"/>
        <v>A7456</v>
      </c>
      <c r="C2590" s="30">
        <v>919.5</v>
      </c>
      <c r="D2590" s="30">
        <v>913.92</v>
      </c>
      <c r="E2590" s="32">
        <v>42431</v>
      </c>
      <c r="F2590" s="27" t="s">
        <v>2660</v>
      </c>
      <c r="G2590" s="34" t="s">
        <v>5524</v>
      </c>
      <c r="H2590" s="10" t="str">
        <f t="shared" si="322"/>
        <v>Post-calc.</v>
      </c>
      <c r="I2590" s="23" t="e">
        <f t="shared" si="320"/>
        <v>#N/A</v>
      </c>
      <c r="J2590" s="18" t="str">
        <f>VLOOKUP(B2590, Remarks!$A$3:$G$400, 7, FALSE)</f>
        <v>non-HKG order but Procurement Center is Rieckermann Services Ltd. as well as not Purchased from PC was filtered out</v>
      </c>
      <c r="Z2590" s="1"/>
    </row>
    <row r="2591" spans="1:26" x14ac:dyDescent="0.2">
      <c r="A2591" s="25" t="s">
        <v>5197</v>
      </c>
      <c r="B2591" s="9" t="str">
        <f t="shared" si="321"/>
        <v>A7485</v>
      </c>
      <c r="C2591" s="30">
        <v>1000</v>
      </c>
      <c r="D2591" s="30">
        <v>0</v>
      </c>
      <c r="E2591" s="32"/>
      <c r="F2591" s="27" t="s">
        <v>2660</v>
      </c>
      <c r="G2591" s="34" t="s">
        <v>5534</v>
      </c>
      <c r="H2591" s="10" t="str">
        <f t="shared" si="322"/>
        <v>Pre-calc.</v>
      </c>
      <c r="I2591" s="3">
        <f t="shared" si="320"/>
        <v>0</v>
      </c>
      <c r="Z2591" s="1"/>
    </row>
    <row r="2592" spans="1:26" x14ac:dyDescent="0.2">
      <c r="A2592" s="25" t="s">
        <v>5198</v>
      </c>
      <c r="B2592" s="9" t="str">
        <f t="shared" si="321"/>
        <v>A7491</v>
      </c>
      <c r="C2592" s="30">
        <v>395.13</v>
      </c>
      <c r="D2592" s="30">
        <v>0</v>
      </c>
      <c r="E2592" s="32"/>
      <c r="F2592" s="27" t="s">
        <v>2660</v>
      </c>
      <c r="G2592" s="34" t="s">
        <v>5534</v>
      </c>
      <c r="H2592" s="10" t="str">
        <f t="shared" si="322"/>
        <v>Pre-calc.</v>
      </c>
      <c r="I2592" s="3">
        <f t="shared" si="320"/>
        <v>0</v>
      </c>
      <c r="Z2592" s="1"/>
    </row>
    <row r="2593" spans="1:26" x14ac:dyDescent="0.2">
      <c r="A2593" s="25" t="s">
        <v>5199</v>
      </c>
      <c r="B2593" s="9" t="str">
        <f t="shared" si="321"/>
        <v>A7496</v>
      </c>
      <c r="C2593" s="30">
        <v>312.42</v>
      </c>
      <c r="D2593" s="30">
        <v>311.04000000000002</v>
      </c>
      <c r="E2593" s="32">
        <v>42412</v>
      </c>
      <c r="F2593" s="27" t="s">
        <v>2660</v>
      </c>
      <c r="G2593" s="34" t="s">
        <v>5524</v>
      </c>
      <c r="H2593" s="10" t="str">
        <f t="shared" si="322"/>
        <v>Post-calc.</v>
      </c>
      <c r="I2593" s="23" t="e">
        <f t="shared" si="320"/>
        <v>#N/A</v>
      </c>
      <c r="J2593" s="18" t="str">
        <f>VLOOKUP(B2593, Remarks!$A$3:$G$400, 7, FALSE)</f>
        <v>non-HKG order but Procurement Center is Rieckermann Services Ltd. as well as not Purchased from PC was filtered out</v>
      </c>
      <c r="Z2593" s="1"/>
    </row>
    <row r="2594" spans="1:26" x14ac:dyDescent="0.2">
      <c r="A2594" s="25" t="s">
        <v>5200</v>
      </c>
      <c r="B2594" s="9" t="str">
        <f t="shared" si="321"/>
        <v>A7498</v>
      </c>
      <c r="C2594" s="30">
        <v>3025</v>
      </c>
      <c r="D2594" s="30">
        <v>3025</v>
      </c>
      <c r="E2594" s="32">
        <v>42439</v>
      </c>
      <c r="F2594" s="27" t="s">
        <v>4164</v>
      </c>
      <c r="G2594" s="34" t="s">
        <v>5522</v>
      </c>
      <c r="H2594" s="10" t="str">
        <f t="shared" si="322"/>
        <v>Post-calc.</v>
      </c>
      <c r="I2594" s="3">
        <f t="shared" si="320"/>
        <v>0</v>
      </c>
      <c r="Z2594" s="1"/>
    </row>
    <row r="2595" spans="1:26" x14ac:dyDescent="0.2">
      <c r="A2595" s="25" t="s">
        <v>5201</v>
      </c>
      <c r="B2595" s="9" t="str">
        <f t="shared" si="321"/>
        <v>A7520</v>
      </c>
      <c r="C2595" s="30">
        <v>312.74</v>
      </c>
      <c r="D2595" s="30">
        <v>42.8</v>
      </c>
      <c r="E2595" s="32"/>
      <c r="F2595" s="27" t="s">
        <v>2660</v>
      </c>
      <c r="G2595" s="34" t="s">
        <v>5531</v>
      </c>
      <c r="H2595" s="10" t="str">
        <f t="shared" si="322"/>
        <v>Pre-calc.</v>
      </c>
      <c r="I2595" s="3">
        <f t="shared" si="320"/>
        <v>0</v>
      </c>
      <c r="Z2595" s="1"/>
    </row>
    <row r="2596" spans="1:26" x14ac:dyDescent="0.2">
      <c r="A2596" s="25" t="s">
        <v>5202</v>
      </c>
      <c r="B2596" s="9" t="str">
        <f t="shared" si="321"/>
        <v>A7524</v>
      </c>
      <c r="C2596" s="30">
        <v>292.97620000000001</v>
      </c>
      <c r="D2596" s="30">
        <v>421.49</v>
      </c>
      <c r="E2596" s="32">
        <v>42402</v>
      </c>
      <c r="F2596" s="27" t="s">
        <v>4269</v>
      </c>
      <c r="G2596" s="34" t="s">
        <v>5524</v>
      </c>
      <c r="H2596" s="10" t="str">
        <f t="shared" si="322"/>
        <v>Post-calc.</v>
      </c>
      <c r="I2596" s="3">
        <f t="shared" si="320"/>
        <v>0</v>
      </c>
      <c r="Z2596" s="1"/>
    </row>
    <row r="2597" spans="1:26" x14ac:dyDescent="0.2">
      <c r="A2597" s="25" t="s">
        <v>5203</v>
      </c>
      <c r="B2597" s="9" t="str">
        <f t="shared" si="321"/>
        <v>A7535</v>
      </c>
      <c r="C2597" s="30">
        <v>3749.85</v>
      </c>
      <c r="D2597" s="30">
        <v>498.62</v>
      </c>
      <c r="E2597" s="32"/>
      <c r="F2597" s="27" t="s">
        <v>2660</v>
      </c>
      <c r="G2597" s="34" t="s">
        <v>5531</v>
      </c>
      <c r="H2597" s="10" t="str">
        <f t="shared" si="322"/>
        <v>Pre-calc.</v>
      </c>
      <c r="I2597" s="3">
        <f t="shared" si="320"/>
        <v>0</v>
      </c>
      <c r="Z2597" s="1"/>
    </row>
    <row r="2598" spans="1:26" x14ac:dyDescent="0.2">
      <c r="A2598" s="25" t="s">
        <v>5204</v>
      </c>
      <c r="B2598" s="9" t="str">
        <f t="shared" si="321"/>
        <v>A7536</v>
      </c>
      <c r="C2598" s="30">
        <v>194.012</v>
      </c>
      <c r="D2598" s="30">
        <v>195.83199999999999</v>
      </c>
      <c r="E2598" s="32">
        <v>42439</v>
      </c>
      <c r="F2598" s="27" t="s">
        <v>4157</v>
      </c>
      <c r="G2598" s="34" t="s">
        <v>5544</v>
      </c>
      <c r="H2598" s="10" t="str">
        <f t="shared" si="322"/>
        <v>Post-calc.</v>
      </c>
      <c r="I2598" s="3">
        <f t="shared" si="320"/>
        <v>0</v>
      </c>
      <c r="Z2598" s="1"/>
    </row>
    <row r="2599" spans="1:26" x14ac:dyDescent="0.2">
      <c r="A2599" s="25" t="s">
        <v>5205</v>
      </c>
      <c r="B2599" s="9" t="str">
        <f t="shared" si="321"/>
        <v>A7574</v>
      </c>
      <c r="C2599" s="30">
        <v>75.02</v>
      </c>
      <c r="D2599" s="30">
        <v>75.319999999999993</v>
      </c>
      <c r="E2599" s="32">
        <v>42417</v>
      </c>
      <c r="F2599" s="27" t="s">
        <v>4157</v>
      </c>
      <c r="G2599" s="34" t="s">
        <v>5544</v>
      </c>
      <c r="H2599" s="10" t="str">
        <f t="shared" si="322"/>
        <v>Post-calc.</v>
      </c>
      <c r="I2599" s="3">
        <f t="shared" si="320"/>
        <v>0</v>
      </c>
      <c r="Z2599" s="1"/>
    </row>
    <row r="2600" spans="1:26" x14ac:dyDescent="0.2">
      <c r="A2600" s="25" t="s">
        <v>5206</v>
      </c>
      <c r="B2600" s="9" t="str">
        <f t="shared" si="321"/>
        <v>A7575</v>
      </c>
      <c r="C2600" s="30">
        <v>77.256</v>
      </c>
      <c r="D2600" s="30">
        <v>75.319999999999993</v>
      </c>
      <c r="E2600" s="32">
        <v>42417</v>
      </c>
      <c r="F2600" s="27" t="s">
        <v>4157</v>
      </c>
      <c r="G2600" s="34" t="s">
        <v>5544</v>
      </c>
      <c r="H2600" s="10" t="str">
        <f t="shared" si="322"/>
        <v>Post-calc.</v>
      </c>
      <c r="I2600" s="3">
        <f t="shared" si="320"/>
        <v>0</v>
      </c>
      <c r="Z2600" s="1"/>
    </row>
    <row r="2601" spans="1:26" x14ac:dyDescent="0.2">
      <c r="A2601" s="25" t="s">
        <v>5207</v>
      </c>
      <c r="B2601" s="9" t="str">
        <f t="shared" si="321"/>
        <v>A7576</v>
      </c>
      <c r="C2601" s="30">
        <v>929.78039999999999</v>
      </c>
      <c r="D2601" s="30">
        <v>901.48630000000003</v>
      </c>
      <c r="E2601" s="32">
        <v>42478</v>
      </c>
      <c r="F2601" s="27" t="s">
        <v>4157</v>
      </c>
      <c r="G2601" s="34" t="s">
        <v>5544</v>
      </c>
      <c r="H2601" s="10" t="str">
        <f t="shared" si="322"/>
        <v>Post-calc.</v>
      </c>
      <c r="I2601" s="3">
        <f t="shared" si="320"/>
        <v>0</v>
      </c>
      <c r="Z2601" s="1"/>
    </row>
    <row r="2602" spans="1:26" x14ac:dyDescent="0.2">
      <c r="A2602" s="25" t="s">
        <v>5208</v>
      </c>
      <c r="B2602" s="9" t="str">
        <f t="shared" si="321"/>
        <v>A7577</v>
      </c>
      <c r="C2602" s="30">
        <v>76.548000000000002</v>
      </c>
      <c r="D2602" s="30">
        <v>75.319999999999993</v>
      </c>
      <c r="E2602" s="32">
        <v>42417</v>
      </c>
      <c r="F2602" s="27" t="s">
        <v>4157</v>
      </c>
      <c r="G2602" s="34" t="s">
        <v>5544</v>
      </c>
      <c r="H2602" s="10" t="str">
        <f t="shared" si="322"/>
        <v>Post-calc.</v>
      </c>
      <c r="I2602" s="3">
        <f t="shared" si="320"/>
        <v>0</v>
      </c>
      <c r="Z2602" s="1"/>
    </row>
    <row r="2603" spans="1:26" x14ac:dyDescent="0.2">
      <c r="A2603" s="25" t="s">
        <v>5209</v>
      </c>
      <c r="B2603" s="9" t="str">
        <f t="shared" si="321"/>
        <v>A7593</v>
      </c>
      <c r="C2603" s="30">
        <v>14139.19</v>
      </c>
      <c r="D2603" s="30">
        <v>10622.04</v>
      </c>
      <c r="E2603" s="32">
        <v>42514</v>
      </c>
      <c r="F2603" s="27" t="s">
        <v>2660</v>
      </c>
      <c r="G2603" s="34" t="s">
        <v>5524</v>
      </c>
      <c r="H2603" s="10" t="str">
        <f t="shared" si="322"/>
        <v>Post-calc.</v>
      </c>
      <c r="I2603" s="23" t="e">
        <f t="shared" si="320"/>
        <v>#N/A</v>
      </c>
      <c r="J2603" s="18" t="str">
        <f>VLOOKUP(B2603, Remarks!$A$3:$G$400, 7, FALSE)</f>
        <v>non-HKG order but Procurement Center is Rieckermann Services Ltd. as well as not Purchased from PC was filtered out</v>
      </c>
      <c r="Z2603" s="1"/>
    </row>
    <row r="2604" spans="1:26" x14ac:dyDescent="0.2">
      <c r="A2604" s="25" t="s">
        <v>5210</v>
      </c>
      <c r="B2604" s="9" t="str">
        <f t="shared" si="321"/>
        <v>A7594</v>
      </c>
      <c r="C2604" s="30">
        <v>294.7</v>
      </c>
      <c r="D2604" s="30">
        <v>280.18799999999999</v>
      </c>
      <c r="E2604" s="32">
        <v>42431</v>
      </c>
      <c r="F2604" s="27" t="s">
        <v>4269</v>
      </c>
      <c r="G2604" s="34" t="s">
        <v>5524</v>
      </c>
      <c r="H2604" s="10" t="str">
        <f t="shared" si="322"/>
        <v>Post-calc.</v>
      </c>
      <c r="I2604" s="3">
        <f t="shared" si="320"/>
        <v>0</v>
      </c>
      <c r="Z2604" s="1"/>
    </row>
    <row r="2605" spans="1:26" x14ac:dyDescent="0.2">
      <c r="A2605" s="25" t="s">
        <v>5211</v>
      </c>
      <c r="B2605" s="9" t="str">
        <f t="shared" si="321"/>
        <v>A7595</v>
      </c>
      <c r="C2605" s="30">
        <v>296.83</v>
      </c>
      <c r="D2605" s="30">
        <v>235.9478</v>
      </c>
      <c r="E2605" s="32">
        <v>42431</v>
      </c>
      <c r="F2605" s="27" t="s">
        <v>4269</v>
      </c>
      <c r="G2605" s="34" t="s">
        <v>5524</v>
      </c>
      <c r="H2605" s="10" t="str">
        <f t="shared" si="322"/>
        <v>Post-calc.</v>
      </c>
      <c r="I2605" s="3">
        <f t="shared" si="320"/>
        <v>0</v>
      </c>
      <c r="Z2605" s="1"/>
    </row>
    <row r="2606" spans="1:26" x14ac:dyDescent="0.2">
      <c r="A2606" s="25" t="s">
        <v>5212</v>
      </c>
      <c r="B2606" s="9" t="str">
        <f t="shared" si="321"/>
        <v>A7596</v>
      </c>
      <c r="C2606" s="30">
        <v>542.02719999999999</v>
      </c>
      <c r="D2606" s="30">
        <v>0</v>
      </c>
      <c r="E2606" s="32"/>
      <c r="F2606" s="27" t="s">
        <v>2660</v>
      </c>
      <c r="G2606" s="34" t="s">
        <v>5531</v>
      </c>
      <c r="H2606" s="10" t="str">
        <f t="shared" si="322"/>
        <v>Pre-calc.</v>
      </c>
      <c r="I2606" s="3">
        <f t="shared" si="320"/>
        <v>0</v>
      </c>
      <c r="Z2606" s="1"/>
    </row>
    <row r="2607" spans="1:26" x14ac:dyDescent="0.2">
      <c r="A2607" s="25" t="s">
        <v>5213</v>
      </c>
      <c r="B2607" s="9" t="str">
        <f t="shared" si="321"/>
        <v>A7605</v>
      </c>
      <c r="C2607" s="30">
        <v>655.31719999999996</v>
      </c>
      <c r="D2607" s="30">
        <v>688.35479999999995</v>
      </c>
      <c r="E2607" s="32"/>
      <c r="F2607" s="27" t="s">
        <v>1446</v>
      </c>
      <c r="G2607" s="34" t="s">
        <v>5527</v>
      </c>
      <c r="H2607" s="10" t="str">
        <f t="shared" si="322"/>
        <v>Pre-calc.</v>
      </c>
      <c r="I2607" s="3">
        <f t="shared" si="320"/>
        <v>0</v>
      </c>
      <c r="Z2607" s="1"/>
    </row>
    <row r="2608" spans="1:26" x14ac:dyDescent="0.2">
      <c r="A2608" s="25" t="s">
        <v>5214</v>
      </c>
      <c r="B2608" s="9" t="str">
        <f t="shared" si="321"/>
        <v>A7622</v>
      </c>
      <c r="C2608" s="30">
        <v>1178.6175000000001</v>
      </c>
      <c r="D2608" s="30">
        <v>0</v>
      </c>
      <c r="E2608" s="32"/>
      <c r="F2608" s="27" t="s">
        <v>1446</v>
      </c>
      <c r="G2608" s="34" t="s">
        <v>5527</v>
      </c>
      <c r="H2608" s="10" t="str">
        <f t="shared" si="322"/>
        <v>Pre-calc.</v>
      </c>
      <c r="I2608" s="3">
        <f t="shared" si="320"/>
        <v>0</v>
      </c>
      <c r="Z2608" s="1"/>
    </row>
    <row r="2609" spans="1:26" x14ac:dyDescent="0.2">
      <c r="A2609" s="25" t="s">
        <v>5215</v>
      </c>
      <c r="B2609" s="9" t="str">
        <f t="shared" si="321"/>
        <v>A7643</v>
      </c>
      <c r="C2609" s="30">
        <v>1700</v>
      </c>
      <c r="D2609" s="30">
        <v>0</v>
      </c>
      <c r="E2609" s="32"/>
      <c r="F2609" s="27" t="s">
        <v>3668</v>
      </c>
      <c r="G2609" s="34" t="s">
        <v>5538</v>
      </c>
      <c r="H2609" s="10" t="str">
        <f t="shared" si="322"/>
        <v>Pre-calc.</v>
      </c>
      <c r="I2609" s="3">
        <f t="shared" si="320"/>
        <v>0</v>
      </c>
      <c r="Z2609" s="1"/>
    </row>
    <row r="2610" spans="1:26" x14ac:dyDescent="0.2">
      <c r="A2610" s="25" t="s">
        <v>5216</v>
      </c>
      <c r="B2610" s="9" t="str">
        <f t="shared" si="321"/>
        <v>A7662</v>
      </c>
      <c r="C2610" s="30">
        <v>730</v>
      </c>
      <c r="D2610" s="30">
        <v>0</v>
      </c>
      <c r="E2610" s="32"/>
      <c r="F2610" s="27" t="s">
        <v>2660</v>
      </c>
      <c r="G2610" s="34" t="s">
        <v>5531</v>
      </c>
      <c r="H2610" s="10" t="str">
        <f t="shared" si="322"/>
        <v>Pre-calc.</v>
      </c>
      <c r="I2610" s="3">
        <f t="shared" si="320"/>
        <v>0</v>
      </c>
      <c r="Z2610" s="1"/>
    </row>
    <row r="2611" spans="1:26" x14ac:dyDescent="0.2">
      <c r="A2611" s="25" t="s">
        <v>5217</v>
      </c>
      <c r="B2611" s="9" t="str">
        <f t="shared" si="321"/>
        <v>A7675</v>
      </c>
      <c r="C2611" s="30">
        <v>14441.8308</v>
      </c>
      <c r="D2611" s="30">
        <v>7506.8307999999997</v>
      </c>
      <c r="E2611" s="32"/>
      <c r="F2611" s="27" t="s">
        <v>2660</v>
      </c>
      <c r="G2611" s="34" t="s">
        <v>5532</v>
      </c>
      <c r="H2611" s="10" t="str">
        <f t="shared" si="322"/>
        <v>Pre-calc.</v>
      </c>
      <c r="I2611" s="23" t="e">
        <f t="shared" si="320"/>
        <v>#N/A</v>
      </c>
      <c r="J2611" s="18" t="str">
        <f>VLOOKUP(B2611, Remarks!$A$3:$G$400, 7, FALSE)</f>
        <v>non-HKG order but Procurement Center is Rieckermann Services Ltd. as well as not Purchased from PC was filtered out</v>
      </c>
      <c r="Z2611" s="1"/>
    </row>
    <row r="2612" spans="1:26" x14ac:dyDescent="0.2">
      <c r="A2612" s="25" t="s">
        <v>5218</v>
      </c>
      <c r="B2612" s="9" t="str">
        <f t="shared" si="321"/>
        <v>A7676</v>
      </c>
      <c r="C2612" s="30">
        <v>8936.0357999999997</v>
      </c>
      <c r="D2612" s="30">
        <v>3491.9301999999998</v>
      </c>
      <c r="E2612" s="32"/>
      <c r="F2612" s="27" t="s">
        <v>2660</v>
      </c>
      <c r="G2612" s="34" t="s">
        <v>5532</v>
      </c>
      <c r="H2612" s="10" t="str">
        <f t="shared" si="322"/>
        <v>Pre-calc.</v>
      </c>
      <c r="I2612" s="23" t="e">
        <f t="shared" si="320"/>
        <v>#N/A</v>
      </c>
      <c r="J2612" s="18" t="str">
        <f>VLOOKUP(B2612, Remarks!$A$3:$G$400, 7, FALSE)</f>
        <v>non-HKG order but Procurement Center is Rieckermann Services Ltd. as well as not Purchased from PC was filtered out</v>
      </c>
      <c r="Z2612" s="1"/>
    </row>
    <row r="2613" spans="1:26" x14ac:dyDescent="0.2">
      <c r="A2613" s="25" t="s">
        <v>5219</v>
      </c>
      <c r="B2613" s="9" t="str">
        <f t="shared" si="321"/>
        <v>A7770</v>
      </c>
      <c r="C2613" s="30">
        <v>474.625</v>
      </c>
      <c r="D2613" s="30">
        <v>474.625</v>
      </c>
      <c r="E2613" s="32">
        <v>42404</v>
      </c>
      <c r="F2613" s="27" t="s">
        <v>4275</v>
      </c>
      <c r="G2613" s="34" t="s">
        <v>5525</v>
      </c>
      <c r="H2613" s="10" t="str">
        <f t="shared" si="322"/>
        <v>Post-calc.</v>
      </c>
      <c r="I2613" s="3">
        <f t="shared" si="320"/>
        <v>0</v>
      </c>
      <c r="Z2613" s="1"/>
    </row>
    <row r="2614" spans="1:26" x14ac:dyDescent="0.2">
      <c r="A2614" s="25" t="s">
        <v>5220</v>
      </c>
      <c r="B2614" s="9" t="str">
        <f t="shared" si="321"/>
        <v>A7771</v>
      </c>
      <c r="C2614" s="30">
        <v>907.375</v>
      </c>
      <c r="D2614" s="30">
        <v>907.375</v>
      </c>
      <c r="E2614" s="32">
        <v>42404</v>
      </c>
      <c r="F2614" s="27" t="s">
        <v>4275</v>
      </c>
      <c r="G2614" s="34" t="s">
        <v>5525</v>
      </c>
      <c r="H2614" s="10" t="str">
        <f t="shared" si="322"/>
        <v>Post-calc.</v>
      </c>
      <c r="I2614" s="3">
        <f t="shared" si="320"/>
        <v>0</v>
      </c>
      <c r="Z2614" s="1"/>
    </row>
    <row r="2615" spans="1:26" x14ac:dyDescent="0.2">
      <c r="A2615" s="25" t="s">
        <v>5221</v>
      </c>
      <c r="B2615" s="9" t="str">
        <f t="shared" si="321"/>
        <v>A7772</v>
      </c>
      <c r="C2615" s="30">
        <v>1647.75</v>
      </c>
      <c r="D2615" s="30">
        <v>1647.75</v>
      </c>
      <c r="E2615" s="32">
        <v>42404</v>
      </c>
      <c r="F2615" s="27" t="s">
        <v>4275</v>
      </c>
      <c r="G2615" s="34" t="s">
        <v>5525</v>
      </c>
      <c r="H2615" s="10" t="str">
        <f t="shared" si="322"/>
        <v>Post-calc.</v>
      </c>
      <c r="I2615" s="3">
        <f t="shared" si="320"/>
        <v>0</v>
      </c>
      <c r="Z2615" s="1"/>
    </row>
    <row r="2616" spans="1:26" x14ac:dyDescent="0.2">
      <c r="A2616" s="25" t="s">
        <v>5222</v>
      </c>
      <c r="B2616" s="9" t="str">
        <f t="shared" si="321"/>
        <v>A7773</v>
      </c>
      <c r="C2616" s="30">
        <v>2971.125</v>
      </c>
      <c r="D2616" s="30">
        <v>2971.125</v>
      </c>
      <c r="E2616" s="32">
        <v>42411</v>
      </c>
      <c r="F2616" s="27" t="s">
        <v>4275</v>
      </c>
      <c r="G2616" s="34" t="s">
        <v>5525</v>
      </c>
      <c r="H2616" s="10" t="str">
        <f t="shared" si="322"/>
        <v>Post-calc.</v>
      </c>
      <c r="I2616" s="3">
        <f t="shared" si="320"/>
        <v>0</v>
      </c>
      <c r="Z2616" s="1"/>
    </row>
    <row r="2617" spans="1:26" x14ac:dyDescent="0.2">
      <c r="A2617" s="25" t="s">
        <v>5223</v>
      </c>
      <c r="B2617" s="9" t="str">
        <f t="shared" si="321"/>
        <v>A7774</v>
      </c>
      <c r="C2617" s="30">
        <v>2580</v>
      </c>
      <c r="D2617" s="30">
        <v>2580</v>
      </c>
      <c r="E2617" s="32">
        <v>42418</v>
      </c>
      <c r="F2617" s="27" t="s">
        <v>4275</v>
      </c>
      <c r="G2617" s="34" t="s">
        <v>5525</v>
      </c>
      <c r="H2617" s="10" t="str">
        <f t="shared" si="322"/>
        <v>Post-calc.</v>
      </c>
      <c r="I2617" s="3">
        <f t="shared" si="320"/>
        <v>0</v>
      </c>
      <c r="Z2617" s="1"/>
    </row>
    <row r="2618" spans="1:26" x14ac:dyDescent="0.2">
      <c r="A2618" s="25" t="s">
        <v>5224</v>
      </c>
      <c r="B2618" s="9" t="str">
        <f t="shared" si="321"/>
        <v>A7776</v>
      </c>
      <c r="C2618" s="30">
        <v>309.34789999999998</v>
      </c>
      <c r="D2618" s="30">
        <v>305.07850000000002</v>
      </c>
      <c r="E2618" s="32">
        <v>42393</v>
      </c>
      <c r="F2618" s="27" t="s">
        <v>4275</v>
      </c>
      <c r="G2618" s="34" t="s">
        <v>5525</v>
      </c>
      <c r="H2618" s="10" t="str">
        <f t="shared" si="322"/>
        <v>Post-calc.</v>
      </c>
      <c r="I2618" s="3">
        <f t="shared" si="320"/>
        <v>0</v>
      </c>
      <c r="Z2618" s="1"/>
    </row>
    <row r="2619" spans="1:26" x14ac:dyDescent="0.2">
      <c r="A2619" s="25" t="s">
        <v>5225</v>
      </c>
      <c r="B2619" s="9" t="str">
        <f t="shared" si="321"/>
        <v>A7784</v>
      </c>
      <c r="C2619" s="30">
        <v>3753.027</v>
      </c>
      <c r="D2619" s="30">
        <v>0</v>
      </c>
      <c r="E2619" s="32"/>
      <c r="F2619" s="27" t="s">
        <v>3812</v>
      </c>
      <c r="G2619" s="34" t="s">
        <v>5538</v>
      </c>
      <c r="H2619" s="10" t="str">
        <f t="shared" si="322"/>
        <v>Pre-calc.</v>
      </c>
      <c r="I2619" s="3">
        <f t="shared" si="320"/>
        <v>0</v>
      </c>
      <c r="Z2619" s="1"/>
    </row>
    <row r="2620" spans="1:26" x14ac:dyDescent="0.2">
      <c r="A2620" s="25" t="s">
        <v>5226</v>
      </c>
      <c r="B2620" s="9" t="str">
        <f t="shared" si="321"/>
        <v>A7785</v>
      </c>
      <c r="C2620" s="30">
        <v>556.00400000000002</v>
      </c>
      <c r="D2620" s="30">
        <v>0</v>
      </c>
      <c r="E2620" s="32"/>
      <c r="F2620" s="27" t="s">
        <v>3812</v>
      </c>
      <c r="G2620" s="34" t="s">
        <v>5538</v>
      </c>
      <c r="H2620" s="10" t="str">
        <f t="shared" si="322"/>
        <v>Pre-calc.</v>
      </c>
      <c r="I2620" s="3">
        <f t="shared" si="320"/>
        <v>0</v>
      </c>
      <c r="Z2620" s="1"/>
    </row>
    <row r="2621" spans="1:26" x14ac:dyDescent="0.2">
      <c r="A2621" s="25" t="s">
        <v>5227</v>
      </c>
      <c r="B2621" s="9" t="str">
        <f t="shared" si="321"/>
        <v>A7787</v>
      </c>
      <c r="C2621" s="30">
        <v>556.00400000000002</v>
      </c>
      <c r="D2621" s="30">
        <v>0</v>
      </c>
      <c r="E2621" s="32"/>
      <c r="F2621" s="27" t="s">
        <v>3812</v>
      </c>
      <c r="G2621" s="34" t="s">
        <v>5538</v>
      </c>
      <c r="H2621" s="10" t="str">
        <f t="shared" si="322"/>
        <v>Pre-calc.</v>
      </c>
      <c r="I2621" s="3">
        <f t="shared" si="320"/>
        <v>0</v>
      </c>
      <c r="Z2621" s="1"/>
    </row>
    <row r="2622" spans="1:26" x14ac:dyDescent="0.2">
      <c r="A2622" s="25" t="s">
        <v>5228</v>
      </c>
      <c r="B2622" s="9" t="str">
        <f t="shared" si="321"/>
        <v>A7789</v>
      </c>
      <c r="C2622" s="30">
        <v>1251.009</v>
      </c>
      <c r="D2622" s="30">
        <v>0</v>
      </c>
      <c r="E2622" s="32"/>
      <c r="F2622" s="27" t="s">
        <v>3812</v>
      </c>
      <c r="G2622" s="34" t="s">
        <v>5538</v>
      </c>
      <c r="H2622" s="10" t="str">
        <f t="shared" si="322"/>
        <v>Pre-calc.</v>
      </c>
      <c r="I2622" s="3">
        <f t="shared" si="320"/>
        <v>0</v>
      </c>
      <c r="Z2622" s="1"/>
    </row>
    <row r="2623" spans="1:26" x14ac:dyDescent="0.2">
      <c r="A2623" s="25" t="s">
        <v>5229</v>
      </c>
      <c r="B2623" s="9" t="str">
        <f t="shared" si="321"/>
        <v>A7790</v>
      </c>
      <c r="C2623" s="30">
        <v>236.30170000000001</v>
      </c>
      <c r="D2623" s="30">
        <v>0</v>
      </c>
      <c r="E2623" s="32"/>
      <c r="F2623" s="27" t="s">
        <v>3812</v>
      </c>
      <c r="G2623" s="34" t="s">
        <v>5538</v>
      </c>
      <c r="H2623" s="10" t="str">
        <f t="shared" si="322"/>
        <v>Pre-calc.</v>
      </c>
      <c r="I2623" s="3">
        <f t="shared" si="320"/>
        <v>0</v>
      </c>
      <c r="Z2623" s="1"/>
    </row>
    <row r="2624" spans="1:26" x14ac:dyDescent="0.2">
      <c r="A2624" s="25" t="s">
        <v>5230</v>
      </c>
      <c r="B2624" s="9" t="str">
        <f t="shared" si="321"/>
        <v>A7791</v>
      </c>
      <c r="C2624" s="30">
        <v>472.60340000000002</v>
      </c>
      <c r="D2624" s="30">
        <v>0</v>
      </c>
      <c r="E2624" s="32"/>
      <c r="F2624" s="27" t="s">
        <v>3812</v>
      </c>
      <c r="G2624" s="34" t="s">
        <v>5538</v>
      </c>
      <c r="H2624" s="10" t="str">
        <f t="shared" si="322"/>
        <v>Pre-calc.</v>
      </c>
      <c r="I2624" s="3">
        <f t="shared" si="320"/>
        <v>0</v>
      </c>
      <c r="Z2624" s="1"/>
    </row>
    <row r="2625" spans="1:26" x14ac:dyDescent="0.2">
      <c r="A2625" s="25" t="s">
        <v>5231</v>
      </c>
      <c r="B2625" s="9" t="str">
        <f t="shared" si="321"/>
        <v>A7792</v>
      </c>
      <c r="C2625" s="30">
        <v>1946.0139999999999</v>
      </c>
      <c r="D2625" s="30">
        <v>0</v>
      </c>
      <c r="E2625" s="32"/>
      <c r="F2625" s="27" t="s">
        <v>3812</v>
      </c>
      <c r="G2625" s="34" t="s">
        <v>5538</v>
      </c>
      <c r="H2625" s="10" t="str">
        <f t="shared" si="322"/>
        <v>Pre-calc.</v>
      </c>
      <c r="I2625" s="3">
        <f t="shared" si="320"/>
        <v>0</v>
      </c>
      <c r="Z2625" s="1"/>
    </row>
    <row r="2626" spans="1:26" x14ac:dyDescent="0.2">
      <c r="A2626" s="25" t="s">
        <v>5232</v>
      </c>
      <c r="B2626" s="9" t="str">
        <f t="shared" si="321"/>
        <v>A7796</v>
      </c>
      <c r="C2626" s="30">
        <v>399</v>
      </c>
      <c r="D2626" s="30">
        <v>399</v>
      </c>
      <c r="E2626" s="32">
        <v>42402</v>
      </c>
      <c r="F2626" s="27" t="s">
        <v>4237</v>
      </c>
      <c r="G2626" s="34" t="s">
        <v>5523</v>
      </c>
      <c r="H2626" s="10" t="str">
        <f t="shared" si="322"/>
        <v>Post-calc.</v>
      </c>
      <c r="I2626" s="3">
        <f t="shared" si="320"/>
        <v>0</v>
      </c>
      <c r="Z2626" s="1"/>
    </row>
    <row r="2627" spans="1:26" x14ac:dyDescent="0.2">
      <c r="A2627" s="25" t="s">
        <v>5233</v>
      </c>
      <c r="B2627" s="9" t="str">
        <f t="shared" si="321"/>
        <v>A7823</v>
      </c>
      <c r="C2627" s="30">
        <v>278.40600000000001</v>
      </c>
      <c r="D2627" s="30">
        <v>0</v>
      </c>
      <c r="E2627" s="32"/>
      <c r="F2627" s="27" t="s">
        <v>3812</v>
      </c>
      <c r="G2627" s="34" t="s">
        <v>5538</v>
      </c>
      <c r="H2627" s="10" t="str">
        <f t="shared" si="322"/>
        <v>Pre-calc.</v>
      </c>
      <c r="I2627" s="3">
        <f t="shared" si="320"/>
        <v>0</v>
      </c>
      <c r="Z2627" s="1"/>
    </row>
    <row r="2628" spans="1:26" x14ac:dyDescent="0.2">
      <c r="A2628" s="25" t="s">
        <v>5234</v>
      </c>
      <c r="B2628" s="9" t="str">
        <f t="shared" si="321"/>
        <v>A7848</v>
      </c>
      <c r="C2628" s="30">
        <v>258.99009999999998</v>
      </c>
      <c r="D2628" s="30">
        <v>265.27140000000003</v>
      </c>
      <c r="E2628" s="32">
        <v>42355</v>
      </c>
      <c r="F2628" s="27" t="s">
        <v>4898</v>
      </c>
      <c r="G2628" s="34" t="s">
        <v>5546</v>
      </c>
      <c r="H2628" s="10" t="str">
        <f t="shared" si="322"/>
        <v>Post-calc.</v>
      </c>
      <c r="I2628" s="3">
        <f t="shared" ref="I2628:I2691" si="323">+VLOOKUP(B2628,$N$4:$P$2559,2,FALSE)-C2628</f>
        <v>0</v>
      </c>
      <c r="Z2628" s="1"/>
    </row>
    <row r="2629" spans="1:26" x14ac:dyDescent="0.2">
      <c r="A2629" s="25" t="s">
        <v>5235</v>
      </c>
      <c r="B2629" s="9" t="str">
        <f t="shared" ref="B2629:B2692" si="324">+LEFT(A2629,5)</f>
        <v>A7849</v>
      </c>
      <c r="C2629" s="30">
        <v>1589.88</v>
      </c>
      <c r="D2629" s="30">
        <v>3111.78</v>
      </c>
      <c r="E2629" s="32">
        <v>42472</v>
      </c>
      <c r="F2629" s="27" t="s">
        <v>4269</v>
      </c>
      <c r="G2629" s="34" t="s">
        <v>5524</v>
      </c>
      <c r="H2629" s="10" t="str">
        <f t="shared" ref="H2629:H2692" si="325">+IF(E2629&gt;1,"Post-calc.","Pre-calc.")</f>
        <v>Post-calc.</v>
      </c>
      <c r="I2629" s="3">
        <f t="shared" si="323"/>
        <v>0</v>
      </c>
      <c r="Z2629" s="1"/>
    </row>
    <row r="2630" spans="1:26" x14ac:dyDescent="0.2">
      <c r="A2630" s="25" t="s">
        <v>5236</v>
      </c>
      <c r="B2630" s="9" t="str">
        <f t="shared" si="324"/>
        <v>A7850</v>
      </c>
      <c r="C2630" s="30">
        <v>75.19</v>
      </c>
      <c r="D2630" s="30">
        <v>75.19</v>
      </c>
      <c r="E2630" s="32">
        <v>42429</v>
      </c>
      <c r="F2630" s="27" t="s">
        <v>4632</v>
      </c>
      <c r="G2630" s="34" t="s">
        <v>5536</v>
      </c>
      <c r="H2630" s="10" t="str">
        <f t="shared" si="325"/>
        <v>Post-calc.</v>
      </c>
      <c r="I2630" s="3">
        <f t="shared" si="323"/>
        <v>0</v>
      </c>
      <c r="Z2630" s="1"/>
    </row>
    <row r="2631" spans="1:26" x14ac:dyDescent="0.2">
      <c r="A2631" s="25" t="s">
        <v>5237</v>
      </c>
      <c r="B2631" s="9" t="str">
        <f t="shared" si="324"/>
        <v>A7872</v>
      </c>
      <c r="C2631" s="30">
        <v>2000</v>
      </c>
      <c r="D2631" s="30">
        <v>0</v>
      </c>
      <c r="E2631" s="32"/>
      <c r="F2631" s="27" t="s">
        <v>3668</v>
      </c>
      <c r="G2631" s="34" t="s">
        <v>5538</v>
      </c>
      <c r="H2631" s="10" t="str">
        <f t="shared" si="325"/>
        <v>Pre-calc.</v>
      </c>
      <c r="I2631" s="3">
        <f t="shared" si="323"/>
        <v>0</v>
      </c>
      <c r="Z2631" s="1"/>
    </row>
    <row r="2632" spans="1:26" x14ac:dyDescent="0.2">
      <c r="A2632" s="25" t="s">
        <v>5238</v>
      </c>
      <c r="B2632" s="9" t="str">
        <f t="shared" si="324"/>
        <v>A7873</v>
      </c>
      <c r="C2632" s="30">
        <v>503.70119999999997</v>
      </c>
      <c r="D2632" s="30">
        <v>0</v>
      </c>
      <c r="E2632" s="32"/>
      <c r="F2632" s="27" t="s">
        <v>3812</v>
      </c>
      <c r="G2632" s="34" t="s">
        <v>5538</v>
      </c>
      <c r="H2632" s="10" t="str">
        <f t="shared" si="325"/>
        <v>Pre-calc.</v>
      </c>
      <c r="I2632" s="3">
        <f t="shared" si="323"/>
        <v>0</v>
      </c>
      <c r="Z2632" s="1"/>
    </row>
    <row r="2633" spans="1:26" x14ac:dyDescent="0.2">
      <c r="A2633" s="25" t="s">
        <v>5239</v>
      </c>
      <c r="B2633" s="9" t="str">
        <f t="shared" si="324"/>
        <v>A7876</v>
      </c>
      <c r="C2633" s="30">
        <v>16926.4359</v>
      </c>
      <c r="D2633" s="30">
        <v>9533.0400000000009</v>
      </c>
      <c r="E2633" s="32">
        <v>42500</v>
      </c>
      <c r="F2633" s="27" t="s">
        <v>4269</v>
      </c>
      <c r="G2633" s="34" t="s">
        <v>5524</v>
      </c>
      <c r="H2633" s="10" t="str">
        <f t="shared" si="325"/>
        <v>Post-calc.</v>
      </c>
      <c r="I2633" s="3">
        <f t="shared" si="323"/>
        <v>0</v>
      </c>
      <c r="Z2633" s="1"/>
    </row>
    <row r="2634" spans="1:26" x14ac:dyDescent="0.2">
      <c r="A2634" s="25" t="s">
        <v>5240</v>
      </c>
      <c r="B2634" s="9" t="str">
        <f t="shared" si="324"/>
        <v>A7879</v>
      </c>
      <c r="C2634" s="30">
        <v>700</v>
      </c>
      <c r="D2634" s="30">
        <v>0</v>
      </c>
      <c r="E2634" s="32"/>
      <c r="F2634" s="27" t="s">
        <v>2660</v>
      </c>
      <c r="G2634" s="34" t="s">
        <v>5534</v>
      </c>
      <c r="H2634" s="10" t="str">
        <f t="shared" si="325"/>
        <v>Pre-calc.</v>
      </c>
      <c r="I2634" s="3">
        <f t="shared" si="323"/>
        <v>0</v>
      </c>
      <c r="Z2634" s="1"/>
    </row>
    <row r="2635" spans="1:26" x14ac:dyDescent="0.2">
      <c r="A2635" s="25" t="s">
        <v>5241</v>
      </c>
      <c r="B2635" s="9" t="str">
        <f t="shared" si="324"/>
        <v>A7917</v>
      </c>
      <c r="C2635" s="30">
        <v>683.48239999999998</v>
      </c>
      <c r="D2635" s="30">
        <v>683.48</v>
      </c>
      <c r="E2635" s="32">
        <v>42431</v>
      </c>
      <c r="F2635" s="27" t="s">
        <v>4269</v>
      </c>
      <c r="G2635" s="34" t="s">
        <v>5524</v>
      </c>
      <c r="H2635" s="10" t="str">
        <f t="shared" si="325"/>
        <v>Post-calc.</v>
      </c>
      <c r="I2635" s="3">
        <f t="shared" si="323"/>
        <v>0</v>
      </c>
      <c r="Z2635" s="1"/>
    </row>
    <row r="2636" spans="1:26" x14ac:dyDescent="0.2">
      <c r="A2636" s="25" t="s">
        <v>5242</v>
      </c>
      <c r="B2636" s="9" t="str">
        <f t="shared" si="324"/>
        <v>A7926</v>
      </c>
      <c r="C2636" s="30">
        <v>339.642</v>
      </c>
      <c r="D2636" s="30">
        <v>339.21</v>
      </c>
      <c r="E2636" s="32">
        <v>42423</v>
      </c>
      <c r="F2636" s="27" t="s">
        <v>4157</v>
      </c>
      <c r="G2636" s="34" t="s">
        <v>5544</v>
      </c>
      <c r="H2636" s="10" t="str">
        <f t="shared" si="325"/>
        <v>Post-calc.</v>
      </c>
      <c r="I2636" s="3">
        <f t="shared" si="323"/>
        <v>0</v>
      </c>
      <c r="Z2636" s="1"/>
    </row>
    <row r="2637" spans="1:26" x14ac:dyDescent="0.2">
      <c r="A2637" s="25" t="s">
        <v>5243</v>
      </c>
      <c r="B2637" s="9" t="str">
        <f t="shared" si="324"/>
        <v>A7933</v>
      </c>
      <c r="C2637" s="30">
        <v>279.58</v>
      </c>
      <c r="D2637" s="30">
        <v>553.01940000000002</v>
      </c>
      <c r="E2637" s="32">
        <v>42522</v>
      </c>
      <c r="F2637" s="27" t="s">
        <v>3812</v>
      </c>
      <c r="G2637" s="34" t="s">
        <v>5538</v>
      </c>
      <c r="H2637" s="10" t="str">
        <f t="shared" si="325"/>
        <v>Post-calc.</v>
      </c>
      <c r="I2637" s="3">
        <f t="shared" si="323"/>
        <v>0</v>
      </c>
      <c r="Z2637" s="1"/>
    </row>
    <row r="2638" spans="1:26" x14ac:dyDescent="0.2">
      <c r="A2638" s="25" t="s">
        <v>5244</v>
      </c>
      <c r="B2638" s="9" t="str">
        <f t="shared" si="324"/>
        <v>A7934</v>
      </c>
      <c r="C2638" s="30">
        <v>237.5121</v>
      </c>
      <c r="D2638" s="30">
        <v>450.60840000000002</v>
      </c>
      <c r="E2638" s="32">
        <v>42522</v>
      </c>
      <c r="F2638" s="27" t="s">
        <v>3812</v>
      </c>
      <c r="G2638" s="34" t="s">
        <v>5538</v>
      </c>
      <c r="H2638" s="10" t="str">
        <f t="shared" si="325"/>
        <v>Post-calc.</v>
      </c>
      <c r="I2638" s="3">
        <f t="shared" si="323"/>
        <v>0</v>
      </c>
      <c r="Z2638" s="1"/>
    </row>
    <row r="2639" spans="1:26" x14ac:dyDescent="0.2">
      <c r="A2639" s="25" t="s">
        <v>5245</v>
      </c>
      <c r="B2639" s="9" t="str">
        <f t="shared" si="324"/>
        <v>A7935</v>
      </c>
      <c r="C2639" s="30">
        <v>2080.59</v>
      </c>
      <c r="D2639" s="30">
        <v>3891.6179999999999</v>
      </c>
      <c r="E2639" s="32">
        <v>42522</v>
      </c>
      <c r="F2639" s="27" t="s">
        <v>3812</v>
      </c>
      <c r="G2639" s="34" t="s">
        <v>5538</v>
      </c>
      <c r="H2639" s="10" t="str">
        <f t="shared" si="325"/>
        <v>Post-calc.</v>
      </c>
      <c r="I2639" s="3">
        <f t="shared" si="323"/>
        <v>0</v>
      </c>
      <c r="Z2639" s="1"/>
    </row>
    <row r="2640" spans="1:26" x14ac:dyDescent="0.2">
      <c r="A2640" s="25" t="s">
        <v>5246</v>
      </c>
      <c r="B2640" s="9" t="str">
        <f t="shared" si="324"/>
        <v>A7936</v>
      </c>
      <c r="C2640" s="30">
        <v>249.67619999999999</v>
      </c>
      <c r="D2640" s="30">
        <v>408.96129999999999</v>
      </c>
      <c r="E2640" s="32">
        <v>42522</v>
      </c>
      <c r="F2640" s="27" t="s">
        <v>3812</v>
      </c>
      <c r="G2640" s="34" t="s">
        <v>5538</v>
      </c>
      <c r="H2640" s="10" t="str">
        <f t="shared" si="325"/>
        <v>Post-calc.</v>
      </c>
      <c r="I2640" s="3">
        <f t="shared" si="323"/>
        <v>0</v>
      </c>
      <c r="Z2640" s="1"/>
    </row>
    <row r="2641" spans="1:26" x14ac:dyDescent="0.2">
      <c r="A2641" s="25" t="s">
        <v>5247</v>
      </c>
      <c r="B2641" s="9" t="str">
        <f t="shared" si="324"/>
        <v>A7937</v>
      </c>
      <c r="C2641" s="30">
        <v>671.89790000000005</v>
      </c>
      <c r="D2641" s="30">
        <v>1223.7431999999999</v>
      </c>
      <c r="E2641" s="32">
        <v>42522</v>
      </c>
      <c r="F2641" s="27" t="s">
        <v>3812</v>
      </c>
      <c r="G2641" s="34" t="s">
        <v>5538</v>
      </c>
      <c r="H2641" s="10" t="str">
        <f t="shared" si="325"/>
        <v>Post-calc.</v>
      </c>
      <c r="I2641" s="3">
        <f t="shared" si="323"/>
        <v>0</v>
      </c>
      <c r="Z2641" s="1"/>
    </row>
    <row r="2642" spans="1:26" x14ac:dyDescent="0.2">
      <c r="A2642" s="25" t="s">
        <v>5248</v>
      </c>
      <c r="B2642" s="9" t="str">
        <f t="shared" si="324"/>
        <v>A7938</v>
      </c>
      <c r="C2642" s="30">
        <v>272.26620000000003</v>
      </c>
      <c r="D2642" s="30">
        <v>471.09059999999999</v>
      </c>
      <c r="E2642" s="32">
        <v>42522</v>
      </c>
      <c r="F2642" s="27" t="s">
        <v>3812</v>
      </c>
      <c r="G2642" s="34" t="s">
        <v>5538</v>
      </c>
      <c r="H2642" s="10" t="str">
        <f t="shared" si="325"/>
        <v>Post-calc.</v>
      </c>
      <c r="I2642" s="3">
        <f t="shared" si="323"/>
        <v>0</v>
      </c>
      <c r="Z2642" s="1"/>
    </row>
    <row r="2643" spans="1:26" x14ac:dyDescent="0.2">
      <c r="A2643" s="25" t="s">
        <v>5249</v>
      </c>
      <c r="B2643" s="9" t="str">
        <f t="shared" si="324"/>
        <v>A7939</v>
      </c>
      <c r="C2643" s="30">
        <v>453.98259999999999</v>
      </c>
      <c r="D2643" s="30">
        <v>353.79590000000002</v>
      </c>
      <c r="E2643" s="32">
        <v>42522</v>
      </c>
      <c r="F2643" s="27" t="s">
        <v>3812</v>
      </c>
      <c r="G2643" s="34" t="s">
        <v>5538</v>
      </c>
      <c r="H2643" s="10" t="str">
        <f t="shared" si="325"/>
        <v>Post-calc.</v>
      </c>
      <c r="I2643" s="3">
        <f t="shared" si="323"/>
        <v>0</v>
      </c>
      <c r="Z2643" s="1"/>
    </row>
    <row r="2644" spans="1:26" x14ac:dyDescent="0.2">
      <c r="A2644" s="25" t="s">
        <v>5250</v>
      </c>
      <c r="B2644" s="9" t="str">
        <f t="shared" si="324"/>
        <v>A7940</v>
      </c>
      <c r="C2644" s="30">
        <v>1755.1679999999999</v>
      </c>
      <c r="D2644" s="30">
        <v>0</v>
      </c>
      <c r="E2644" s="32"/>
      <c r="F2644" s="27" t="s">
        <v>3812</v>
      </c>
      <c r="G2644" s="34" t="s">
        <v>5538</v>
      </c>
      <c r="H2644" s="10" t="str">
        <f t="shared" si="325"/>
        <v>Pre-calc.</v>
      </c>
      <c r="I2644" s="3">
        <f t="shared" si="323"/>
        <v>0</v>
      </c>
      <c r="Z2644" s="1"/>
    </row>
    <row r="2645" spans="1:26" x14ac:dyDescent="0.2">
      <c r="A2645" s="25" t="s">
        <v>5251</v>
      </c>
      <c r="B2645" s="9" t="str">
        <f t="shared" si="324"/>
        <v>A7941</v>
      </c>
      <c r="C2645" s="30">
        <v>215.78700000000001</v>
      </c>
      <c r="D2645" s="30">
        <v>464.26319999999998</v>
      </c>
      <c r="E2645" s="32">
        <v>42522</v>
      </c>
      <c r="F2645" s="27" t="s">
        <v>3812</v>
      </c>
      <c r="G2645" s="34" t="s">
        <v>5538</v>
      </c>
      <c r="H2645" s="10" t="str">
        <f t="shared" si="325"/>
        <v>Post-calc.</v>
      </c>
      <c r="I2645" s="3">
        <f t="shared" si="323"/>
        <v>0</v>
      </c>
      <c r="Z2645" s="1"/>
    </row>
    <row r="2646" spans="1:26" x14ac:dyDescent="0.2">
      <c r="A2646" s="25" t="s">
        <v>5252</v>
      </c>
      <c r="B2646" s="9" t="str">
        <f t="shared" si="324"/>
        <v>A7942</v>
      </c>
      <c r="C2646" s="30">
        <v>1272.114</v>
      </c>
      <c r="D2646" s="30">
        <v>0</v>
      </c>
      <c r="E2646" s="32"/>
      <c r="F2646" s="27" t="s">
        <v>3812</v>
      </c>
      <c r="G2646" s="34" t="s">
        <v>5538</v>
      </c>
      <c r="H2646" s="10" t="str">
        <f t="shared" si="325"/>
        <v>Pre-calc.</v>
      </c>
      <c r="I2646" s="3">
        <f t="shared" si="323"/>
        <v>0</v>
      </c>
      <c r="Z2646" s="1"/>
    </row>
    <row r="2647" spans="1:26" x14ac:dyDescent="0.2">
      <c r="A2647" s="25" t="s">
        <v>5253</v>
      </c>
      <c r="B2647" s="9" t="str">
        <f t="shared" si="324"/>
        <v>A7943</v>
      </c>
      <c r="C2647" s="30">
        <v>6393.2</v>
      </c>
      <c r="D2647" s="30">
        <v>0</v>
      </c>
      <c r="E2647" s="32"/>
      <c r="F2647" s="27" t="s">
        <v>2660</v>
      </c>
      <c r="G2647" s="34" t="s">
        <v>5531</v>
      </c>
      <c r="H2647" s="10" t="str">
        <f t="shared" si="325"/>
        <v>Pre-calc.</v>
      </c>
      <c r="I2647" s="3">
        <f t="shared" si="323"/>
        <v>0</v>
      </c>
      <c r="Z2647" s="1"/>
    </row>
    <row r="2648" spans="1:26" x14ac:dyDescent="0.2">
      <c r="A2648" s="25" t="s">
        <v>5254</v>
      </c>
      <c r="B2648" s="9" t="str">
        <f t="shared" si="324"/>
        <v>A7946</v>
      </c>
      <c r="C2648" s="30">
        <v>1130.768</v>
      </c>
      <c r="D2648" s="30">
        <v>1753.0032000000001</v>
      </c>
      <c r="E2648" s="32">
        <v>42522</v>
      </c>
      <c r="F2648" s="27" t="s">
        <v>3812</v>
      </c>
      <c r="G2648" s="34" t="s">
        <v>5538</v>
      </c>
      <c r="H2648" s="10" t="str">
        <f t="shared" si="325"/>
        <v>Post-calc.</v>
      </c>
      <c r="I2648" s="3">
        <f t="shared" si="323"/>
        <v>0</v>
      </c>
      <c r="Z2648" s="1"/>
    </row>
    <row r="2649" spans="1:26" x14ac:dyDescent="0.2">
      <c r="A2649" s="25" t="s">
        <v>5255</v>
      </c>
      <c r="B2649" s="9" t="str">
        <f t="shared" si="324"/>
        <v>A7947</v>
      </c>
      <c r="C2649" s="30">
        <v>268.22680000000003</v>
      </c>
      <c r="D2649" s="30">
        <v>477.91800000000001</v>
      </c>
      <c r="E2649" s="32">
        <v>42522</v>
      </c>
      <c r="F2649" s="27" t="s">
        <v>3812</v>
      </c>
      <c r="G2649" s="34" t="s">
        <v>5538</v>
      </c>
      <c r="H2649" s="10" t="str">
        <f t="shared" si="325"/>
        <v>Post-calc.</v>
      </c>
      <c r="I2649" s="3">
        <f t="shared" si="323"/>
        <v>0</v>
      </c>
      <c r="Z2649" s="1"/>
    </row>
    <row r="2650" spans="1:26" x14ac:dyDescent="0.2">
      <c r="A2650" s="25" t="s">
        <v>5256</v>
      </c>
      <c r="B2650" s="9" t="str">
        <f t="shared" si="324"/>
        <v>A7948</v>
      </c>
      <c r="C2650" s="30">
        <v>254.1096</v>
      </c>
      <c r="D2650" s="30">
        <v>0</v>
      </c>
      <c r="E2650" s="32"/>
      <c r="F2650" s="27" t="s">
        <v>3812</v>
      </c>
      <c r="G2650" s="34" t="s">
        <v>5538</v>
      </c>
      <c r="H2650" s="10" t="str">
        <f t="shared" si="325"/>
        <v>Pre-calc.</v>
      </c>
      <c r="I2650" s="3">
        <f t="shared" si="323"/>
        <v>0</v>
      </c>
      <c r="Z2650" s="1"/>
    </row>
    <row r="2651" spans="1:26" x14ac:dyDescent="0.2">
      <c r="A2651" s="25" t="s">
        <v>5257</v>
      </c>
      <c r="B2651" s="9" t="str">
        <f t="shared" si="324"/>
        <v>A7949</v>
      </c>
      <c r="C2651" s="30">
        <v>12115.71</v>
      </c>
      <c r="D2651" s="30">
        <v>0</v>
      </c>
      <c r="E2651" s="32"/>
      <c r="F2651" s="27" t="s">
        <v>2660</v>
      </c>
      <c r="G2651" s="34" t="s">
        <v>5531</v>
      </c>
      <c r="H2651" s="10" t="str">
        <f t="shared" si="325"/>
        <v>Pre-calc.</v>
      </c>
      <c r="I2651" s="3">
        <f t="shared" si="323"/>
        <v>0</v>
      </c>
      <c r="Z2651" s="1"/>
    </row>
    <row r="2652" spans="1:26" x14ac:dyDescent="0.2">
      <c r="A2652" s="25" t="s">
        <v>5258</v>
      </c>
      <c r="B2652" s="9" t="str">
        <f t="shared" si="324"/>
        <v>A7953</v>
      </c>
      <c r="C2652" s="30">
        <v>10622.04</v>
      </c>
      <c r="D2652" s="30">
        <v>0</v>
      </c>
      <c r="E2652" s="32"/>
      <c r="F2652" s="27" t="s">
        <v>2660</v>
      </c>
      <c r="G2652" s="34" t="s">
        <v>5531</v>
      </c>
      <c r="H2652" s="10" t="str">
        <f t="shared" si="325"/>
        <v>Pre-calc.</v>
      </c>
      <c r="I2652" s="3">
        <f t="shared" si="323"/>
        <v>0</v>
      </c>
      <c r="Z2652" s="1"/>
    </row>
    <row r="2653" spans="1:26" x14ac:dyDescent="0.2">
      <c r="A2653" s="25" t="s">
        <v>5259</v>
      </c>
      <c r="B2653" s="9" t="str">
        <f t="shared" si="324"/>
        <v>A7956</v>
      </c>
      <c r="C2653" s="30">
        <v>6803.03</v>
      </c>
      <c r="D2653" s="30">
        <v>0</v>
      </c>
      <c r="E2653" s="32"/>
      <c r="F2653" s="27" t="s">
        <v>2660</v>
      </c>
      <c r="G2653" s="34" t="s">
        <v>5531</v>
      </c>
      <c r="H2653" s="10" t="str">
        <f t="shared" si="325"/>
        <v>Pre-calc.</v>
      </c>
      <c r="I2653" s="3">
        <f t="shared" si="323"/>
        <v>0</v>
      </c>
      <c r="Z2653" s="1"/>
    </row>
    <row r="2654" spans="1:26" x14ac:dyDescent="0.2">
      <c r="A2654" s="25" t="s">
        <v>5260</v>
      </c>
      <c r="B2654" s="9" t="str">
        <f t="shared" si="324"/>
        <v>A7963</v>
      </c>
      <c r="C2654" s="30">
        <v>344.6456</v>
      </c>
      <c r="D2654" s="30">
        <v>344.6456</v>
      </c>
      <c r="E2654" s="32"/>
      <c r="F2654" s="27" t="s">
        <v>1446</v>
      </c>
      <c r="G2654" s="34" t="s">
        <v>5547</v>
      </c>
      <c r="H2654" s="10" t="str">
        <f t="shared" si="325"/>
        <v>Pre-calc.</v>
      </c>
      <c r="I2654" s="3">
        <f t="shared" si="323"/>
        <v>0</v>
      </c>
      <c r="Z2654" s="1"/>
    </row>
    <row r="2655" spans="1:26" x14ac:dyDescent="0.2">
      <c r="A2655" s="25" t="s">
        <v>5261</v>
      </c>
      <c r="B2655" s="9" t="str">
        <f t="shared" si="324"/>
        <v>A7964</v>
      </c>
      <c r="C2655" s="30">
        <v>2215.6938</v>
      </c>
      <c r="D2655" s="30">
        <v>2215.6938</v>
      </c>
      <c r="E2655" s="32"/>
      <c r="F2655" s="27" t="s">
        <v>1446</v>
      </c>
      <c r="G2655" s="34" t="s">
        <v>5547</v>
      </c>
      <c r="H2655" s="10" t="str">
        <f t="shared" si="325"/>
        <v>Pre-calc.</v>
      </c>
      <c r="I2655" s="3">
        <f t="shared" si="323"/>
        <v>0</v>
      </c>
      <c r="Z2655" s="1"/>
    </row>
    <row r="2656" spans="1:26" x14ac:dyDescent="0.2">
      <c r="A2656" s="25" t="s">
        <v>5262</v>
      </c>
      <c r="B2656" s="9" t="str">
        <f t="shared" si="324"/>
        <v>A7965</v>
      </c>
      <c r="C2656" s="30">
        <v>95.945099999999996</v>
      </c>
      <c r="D2656" s="30">
        <v>95.945099999999996</v>
      </c>
      <c r="E2656" s="32"/>
      <c r="F2656" s="27" t="s">
        <v>1446</v>
      </c>
      <c r="G2656" s="34" t="s">
        <v>5547</v>
      </c>
      <c r="H2656" s="10" t="str">
        <f t="shared" si="325"/>
        <v>Pre-calc.</v>
      </c>
      <c r="I2656" s="3">
        <f t="shared" si="323"/>
        <v>0</v>
      </c>
      <c r="Z2656" s="1"/>
    </row>
    <row r="2657" spans="1:26" x14ac:dyDescent="0.2">
      <c r="A2657" s="25" t="s">
        <v>5263</v>
      </c>
      <c r="B2657" s="9" t="str">
        <f t="shared" si="324"/>
        <v>A7966</v>
      </c>
      <c r="C2657" s="30">
        <v>241.65880000000001</v>
      </c>
      <c r="D2657" s="30">
        <v>241.65880000000001</v>
      </c>
      <c r="E2657" s="32"/>
      <c r="F2657" s="27" t="s">
        <v>1446</v>
      </c>
      <c r="G2657" s="34" t="s">
        <v>5547</v>
      </c>
      <c r="H2657" s="10" t="str">
        <f t="shared" si="325"/>
        <v>Pre-calc.</v>
      </c>
      <c r="I2657" s="3">
        <f t="shared" si="323"/>
        <v>0</v>
      </c>
      <c r="Z2657" s="1"/>
    </row>
    <row r="2658" spans="1:26" x14ac:dyDescent="0.2">
      <c r="A2658" s="25" t="s">
        <v>5264</v>
      </c>
      <c r="B2658" s="9" t="str">
        <f t="shared" si="324"/>
        <v>A7967</v>
      </c>
      <c r="C2658" s="30">
        <v>1014.9638</v>
      </c>
      <c r="D2658" s="30">
        <v>1038.4381000000001</v>
      </c>
      <c r="E2658" s="32"/>
      <c r="F2658" s="27" t="s">
        <v>1446</v>
      </c>
      <c r="G2658" s="34" t="s">
        <v>5547</v>
      </c>
      <c r="H2658" s="10" t="str">
        <f t="shared" si="325"/>
        <v>Pre-calc.</v>
      </c>
      <c r="I2658" s="3">
        <f t="shared" si="323"/>
        <v>0</v>
      </c>
      <c r="Z2658" s="1"/>
    </row>
    <row r="2659" spans="1:26" x14ac:dyDescent="0.2">
      <c r="A2659" s="25" t="s">
        <v>5265</v>
      </c>
      <c r="B2659" s="9" t="str">
        <f t="shared" si="324"/>
        <v>A7968</v>
      </c>
      <c r="C2659" s="30">
        <v>148.423</v>
      </c>
      <c r="D2659" s="30">
        <v>148.423</v>
      </c>
      <c r="E2659" s="32"/>
      <c r="F2659" s="27" t="s">
        <v>1446</v>
      </c>
      <c r="G2659" s="34" t="s">
        <v>5547</v>
      </c>
      <c r="H2659" s="10" t="str">
        <f t="shared" si="325"/>
        <v>Pre-calc.</v>
      </c>
      <c r="I2659" s="3">
        <f t="shared" si="323"/>
        <v>0</v>
      </c>
      <c r="Z2659" s="1"/>
    </row>
    <row r="2660" spans="1:26" x14ac:dyDescent="0.2">
      <c r="A2660" s="25" t="s">
        <v>5266</v>
      </c>
      <c r="B2660" s="9" t="str">
        <f t="shared" si="324"/>
        <v>A7970</v>
      </c>
      <c r="C2660" s="30">
        <v>491.74650000000003</v>
      </c>
      <c r="D2660" s="30">
        <v>0</v>
      </c>
      <c r="E2660" s="32"/>
      <c r="F2660" s="27" t="s">
        <v>3812</v>
      </c>
      <c r="G2660" s="34" t="s">
        <v>5538</v>
      </c>
      <c r="H2660" s="10" t="str">
        <f t="shared" si="325"/>
        <v>Pre-calc.</v>
      </c>
      <c r="I2660" s="3">
        <f t="shared" si="323"/>
        <v>0</v>
      </c>
      <c r="Z2660" s="1"/>
    </row>
    <row r="2661" spans="1:26" x14ac:dyDescent="0.2">
      <c r="A2661" s="25" t="s">
        <v>5267</v>
      </c>
      <c r="B2661" s="9" t="str">
        <f t="shared" si="324"/>
        <v>A7975</v>
      </c>
      <c r="C2661" s="30">
        <v>1090.356</v>
      </c>
      <c r="D2661" s="30">
        <v>0</v>
      </c>
      <c r="E2661" s="32"/>
      <c r="F2661" s="27" t="s">
        <v>2660</v>
      </c>
      <c r="G2661" s="34" t="s">
        <v>5531</v>
      </c>
      <c r="H2661" s="10" t="str">
        <f t="shared" si="325"/>
        <v>Pre-calc.</v>
      </c>
      <c r="I2661" s="3">
        <f t="shared" si="323"/>
        <v>0</v>
      </c>
      <c r="Z2661" s="1"/>
    </row>
    <row r="2662" spans="1:26" x14ac:dyDescent="0.2">
      <c r="A2662" s="25" t="s">
        <v>5268</v>
      </c>
      <c r="B2662" s="9" t="str">
        <f t="shared" si="324"/>
        <v>A7976</v>
      </c>
      <c r="C2662" s="30">
        <v>1362.9480000000001</v>
      </c>
      <c r="D2662" s="30">
        <v>0</v>
      </c>
      <c r="E2662" s="32"/>
      <c r="F2662" s="27" t="s">
        <v>2660</v>
      </c>
      <c r="G2662" s="34" t="s">
        <v>5531</v>
      </c>
      <c r="H2662" s="10" t="str">
        <f t="shared" si="325"/>
        <v>Pre-calc.</v>
      </c>
      <c r="I2662" s="3">
        <f t="shared" si="323"/>
        <v>0</v>
      </c>
      <c r="Z2662" s="1"/>
    </row>
    <row r="2663" spans="1:26" x14ac:dyDescent="0.2">
      <c r="A2663" s="25" t="s">
        <v>5269</v>
      </c>
      <c r="B2663" s="9" t="str">
        <f t="shared" si="324"/>
        <v>A7983</v>
      </c>
      <c r="C2663" s="30">
        <v>543.67560000000003</v>
      </c>
      <c r="D2663" s="30">
        <v>0</v>
      </c>
      <c r="E2663" s="32"/>
      <c r="F2663" s="27" t="s">
        <v>3812</v>
      </c>
      <c r="G2663" s="34" t="s">
        <v>5538</v>
      </c>
      <c r="H2663" s="10" t="str">
        <f t="shared" si="325"/>
        <v>Pre-calc.</v>
      </c>
      <c r="I2663" s="3">
        <f t="shared" si="323"/>
        <v>0</v>
      </c>
      <c r="Z2663" s="1"/>
    </row>
    <row r="2664" spans="1:26" x14ac:dyDescent="0.2">
      <c r="A2664" s="25" t="s">
        <v>5270</v>
      </c>
      <c r="B2664" s="9" t="str">
        <f t="shared" si="324"/>
        <v>A8001</v>
      </c>
      <c r="C2664" s="30">
        <v>2230.2586000000001</v>
      </c>
      <c r="D2664" s="30">
        <v>0</v>
      </c>
      <c r="E2664" s="32"/>
      <c r="F2664" s="27" t="s">
        <v>2647</v>
      </c>
      <c r="G2664" s="34" t="s">
        <v>5539</v>
      </c>
      <c r="H2664" s="10" t="str">
        <f t="shared" si="325"/>
        <v>Pre-calc.</v>
      </c>
      <c r="I2664" s="3">
        <f t="shared" si="323"/>
        <v>0</v>
      </c>
      <c r="Z2664" s="1"/>
    </row>
    <row r="2665" spans="1:26" x14ac:dyDescent="0.2">
      <c r="A2665" s="25" t="s">
        <v>5271</v>
      </c>
      <c r="B2665" s="9" t="str">
        <f t="shared" si="324"/>
        <v>A8002</v>
      </c>
      <c r="C2665" s="30">
        <v>318.41149999999999</v>
      </c>
      <c r="D2665" s="30">
        <v>318.41149999999999</v>
      </c>
      <c r="E2665" s="32">
        <v>42437</v>
      </c>
      <c r="F2665" s="27" t="s">
        <v>4275</v>
      </c>
      <c r="G2665" s="34" t="s">
        <v>5525</v>
      </c>
      <c r="H2665" s="10" t="str">
        <f t="shared" si="325"/>
        <v>Post-calc.</v>
      </c>
      <c r="I2665" s="3">
        <f t="shared" si="323"/>
        <v>0</v>
      </c>
      <c r="Z2665" s="1"/>
    </row>
    <row r="2666" spans="1:26" x14ac:dyDescent="0.2">
      <c r="A2666" s="25" t="s">
        <v>5272</v>
      </c>
      <c r="B2666" s="9" t="str">
        <f t="shared" si="324"/>
        <v>A8003</v>
      </c>
      <c r="C2666" s="30">
        <v>139.68799999999999</v>
      </c>
      <c r="D2666" s="30">
        <v>0</v>
      </c>
      <c r="E2666" s="32"/>
      <c r="F2666" s="27" t="s">
        <v>3812</v>
      </c>
      <c r="G2666" s="34" t="s">
        <v>5538</v>
      </c>
      <c r="H2666" s="10" t="str">
        <f t="shared" si="325"/>
        <v>Pre-calc.</v>
      </c>
      <c r="I2666" s="3">
        <f t="shared" si="323"/>
        <v>0</v>
      </c>
      <c r="Z2666" s="1"/>
    </row>
    <row r="2667" spans="1:26" x14ac:dyDescent="0.2">
      <c r="A2667" s="25" t="s">
        <v>5273</v>
      </c>
      <c r="B2667" s="9" t="str">
        <f t="shared" si="324"/>
        <v>A8004</v>
      </c>
      <c r="C2667" s="30">
        <v>251.4384</v>
      </c>
      <c r="D2667" s="30">
        <v>0</v>
      </c>
      <c r="E2667" s="32"/>
      <c r="F2667" s="27" t="s">
        <v>3812</v>
      </c>
      <c r="G2667" s="34" t="s">
        <v>5538</v>
      </c>
      <c r="H2667" s="10" t="str">
        <f t="shared" si="325"/>
        <v>Pre-calc.</v>
      </c>
      <c r="I2667" s="3">
        <f t="shared" si="323"/>
        <v>0</v>
      </c>
      <c r="Z2667" s="1"/>
    </row>
    <row r="2668" spans="1:26" x14ac:dyDescent="0.2">
      <c r="A2668" s="25" t="s">
        <v>5274</v>
      </c>
      <c r="B2668" s="9" t="str">
        <f t="shared" si="324"/>
        <v>A8016</v>
      </c>
      <c r="C2668" s="30">
        <v>924.63</v>
      </c>
      <c r="D2668" s="30">
        <v>924.16800000000001</v>
      </c>
      <c r="E2668" s="32">
        <v>42472</v>
      </c>
      <c r="F2668" s="27" t="s">
        <v>4164</v>
      </c>
      <c r="G2668" s="34" t="s">
        <v>5522</v>
      </c>
      <c r="H2668" s="10" t="str">
        <f t="shared" si="325"/>
        <v>Post-calc.</v>
      </c>
      <c r="I2668" s="3">
        <f t="shared" si="323"/>
        <v>0</v>
      </c>
      <c r="Z2668" s="1"/>
    </row>
    <row r="2669" spans="1:26" x14ac:dyDescent="0.2">
      <c r="A2669" s="25" t="s">
        <v>5275</v>
      </c>
      <c r="B2669" s="9" t="str">
        <f t="shared" si="324"/>
        <v>A8017</v>
      </c>
      <c r="C2669" s="30">
        <v>462.30799999999999</v>
      </c>
      <c r="D2669" s="30">
        <v>462.084</v>
      </c>
      <c r="E2669" s="32">
        <v>42472</v>
      </c>
      <c r="F2669" s="27" t="s">
        <v>4164</v>
      </c>
      <c r="G2669" s="34" t="s">
        <v>5522</v>
      </c>
      <c r="H2669" s="10" t="str">
        <f t="shared" si="325"/>
        <v>Post-calc.</v>
      </c>
      <c r="I2669" s="3">
        <f t="shared" si="323"/>
        <v>0</v>
      </c>
      <c r="Z2669" s="1"/>
    </row>
    <row r="2670" spans="1:26" x14ac:dyDescent="0.2">
      <c r="A2670" s="25" t="s">
        <v>5276</v>
      </c>
      <c r="B2670" s="9" t="str">
        <f t="shared" si="324"/>
        <v>A8020</v>
      </c>
      <c r="C2670" s="30">
        <v>1971.72</v>
      </c>
      <c r="D2670" s="30">
        <v>1980.36</v>
      </c>
      <c r="E2670" s="32">
        <v>42472</v>
      </c>
      <c r="F2670" s="27" t="s">
        <v>4164</v>
      </c>
      <c r="G2670" s="34" t="s">
        <v>5522</v>
      </c>
      <c r="H2670" s="10" t="str">
        <f t="shared" si="325"/>
        <v>Post-calc.</v>
      </c>
      <c r="I2670" s="3">
        <f t="shared" si="323"/>
        <v>0</v>
      </c>
      <c r="Z2670" s="1"/>
    </row>
    <row r="2671" spans="1:26" x14ac:dyDescent="0.2">
      <c r="A2671" s="25" t="s">
        <v>5277</v>
      </c>
      <c r="B2671" s="9" t="str">
        <f t="shared" si="324"/>
        <v>A8038</v>
      </c>
      <c r="C2671" s="30">
        <v>1820.2660000000001</v>
      </c>
      <c r="D2671" s="30">
        <v>0</v>
      </c>
      <c r="E2671" s="32"/>
      <c r="F2671" s="27" t="s">
        <v>3668</v>
      </c>
      <c r="G2671" s="34" t="s">
        <v>5538</v>
      </c>
      <c r="H2671" s="10" t="str">
        <f t="shared" si="325"/>
        <v>Pre-calc.</v>
      </c>
      <c r="I2671" s="3">
        <f t="shared" si="323"/>
        <v>0</v>
      </c>
      <c r="Z2671" s="1"/>
    </row>
    <row r="2672" spans="1:26" x14ac:dyDescent="0.2">
      <c r="A2672" s="25" t="s">
        <v>5278</v>
      </c>
      <c r="B2672" s="9" t="str">
        <f t="shared" si="324"/>
        <v>A8045</v>
      </c>
      <c r="C2672" s="30">
        <v>154.578</v>
      </c>
      <c r="D2672" s="30">
        <v>151.91999999999999</v>
      </c>
      <c r="E2672" s="32">
        <v>42488</v>
      </c>
      <c r="F2672" s="27" t="s">
        <v>4424</v>
      </c>
      <c r="G2672" s="34" t="s">
        <v>5532</v>
      </c>
      <c r="H2672" s="10" t="str">
        <f t="shared" si="325"/>
        <v>Post-calc.</v>
      </c>
      <c r="I2672" s="3">
        <f t="shared" si="323"/>
        <v>0</v>
      </c>
      <c r="Z2672" s="1"/>
    </row>
    <row r="2673" spans="1:26" x14ac:dyDescent="0.2">
      <c r="A2673" s="25" t="s">
        <v>5279</v>
      </c>
      <c r="B2673" s="9" t="str">
        <f t="shared" si="324"/>
        <v>A8046</v>
      </c>
      <c r="C2673" s="30">
        <v>586.4796</v>
      </c>
      <c r="D2673" s="30">
        <v>0</v>
      </c>
      <c r="E2673" s="32"/>
      <c r="F2673" s="27" t="s">
        <v>3812</v>
      </c>
      <c r="G2673" s="34" t="s">
        <v>5538</v>
      </c>
      <c r="H2673" s="10" t="str">
        <f t="shared" si="325"/>
        <v>Pre-calc.</v>
      </c>
      <c r="I2673" s="3">
        <f t="shared" si="323"/>
        <v>0</v>
      </c>
      <c r="Z2673" s="1"/>
    </row>
    <row r="2674" spans="1:26" x14ac:dyDescent="0.2">
      <c r="A2674" s="25" t="s">
        <v>5280</v>
      </c>
      <c r="B2674" s="9" t="str">
        <f t="shared" si="324"/>
        <v>A8047</v>
      </c>
      <c r="C2674" s="30">
        <v>1675.6559999999999</v>
      </c>
      <c r="D2674" s="30">
        <v>0</v>
      </c>
      <c r="E2674" s="32"/>
      <c r="F2674" s="27" t="s">
        <v>3812</v>
      </c>
      <c r="G2674" s="34" t="s">
        <v>5538</v>
      </c>
      <c r="H2674" s="10" t="str">
        <f t="shared" si="325"/>
        <v>Pre-calc.</v>
      </c>
      <c r="I2674" s="3">
        <f t="shared" si="323"/>
        <v>0</v>
      </c>
      <c r="Z2674" s="1"/>
    </row>
    <row r="2675" spans="1:26" x14ac:dyDescent="0.2">
      <c r="A2675" s="25" t="s">
        <v>5281</v>
      </c>
      <c r="B2675" s="9" t="str">
        <f t="shared" si="324"/>
        <v>A8048</v>
      </c>
      <c r="C2675" s="30">
        <v>489.74299999999999</v>
      </c>
      <c r="D2675" s="30">
        <v>492.68270000000001</v>
      </c>
      <c r="E2675" s="32"/>
      <c r="F2675" s="27" t="s">
        <v>1446</v>
      </c>
      <c r="G2675" s="34" t="s">
        <v>5527</v>
      </c>
      <c r="H2675" s="10" t="str">
        <f t="shared" si="325"/>
        <v>Pre-calc.</v>
      </c>
      <c r="I2675" s="3">
        <f t="shared" si="323"/>
        <v>0</v>
      </c>
      <c r="Z2675" s="1"/>
    </row>
    <row r="2676" spans="1:26" x14ac:dyDescent="0.2">
      <c r="A2676" s="25" t="s">
        <v>5282</v>
      </c>
      <c r="B2676" s="9" t="str">
        <f t="shared" si="324"/>
        <v>A8068</v>
      </c>
      <c r="C2676" s="30">
        <v>225.13919999999999</v>
      </c>
      <c r="D2676" s="30">
        <v>219.54239999999999</v>
      </c>
      <c r="E2676" s="32">
        <v>42503</v>
      </c>
      <c r="F2676" s="27" t="s">
        <v>4424</v>
      </c>
      <c r="G2676" s="34" t="s">
        <v>5532</v>
      </c>
      <c r="H2676" s="10" t="str">
        <f t="shared" si="325"/>
        <v>Post-calc.</v>
      </c>
      <c r="I2676" s="3">
        <f t="shared" si="323"/>
        <v>0</v>
      </c>
      <c r="Z2676" s="1"/>
    </row>
    <row r="2677" spans="1:26" x14ac:dyDescent="0.2">
      <c r="A2677" s="25" t="s">
        <v>5283</v>
      </c>
      <c r="B2677" s="9" t="str">
        <f t="shared" si="324"/>
        <v>A8069</v>
      </c>
      <c r="C2677" s="30">
        <v>122.8032</v>
      </c>
      <c r="D2677" s="30">
        <v>120.12479999999999</v>
      </c>
      <c r="E2677" s="32">
        <v>42494</v>
      </c>
      <c r="F2677" s="27" t="s">
        <v>4424</v>
      </c>
      <c r="G2677" s="34" t="s">
        <v>5532</v>
      </c>
      <c r="H2677" s="10" t="str">
        <f t="shared" si="325"/>
        <v>Post-calc.</v>
      </c>
      <c r="I2677" s="3">
        <f t="shared" si="323"/>
        <v>0</v>
      </c>
      <c r="Z2677" s="1"/>
    </row>
    <row r="2678" spans="1:26" x14ac:dyDescent="0.2">
      <c r="A2678" s="25" t="s">
        <v>5284</v>
      </c>
      <c r="B2678" s="9" t="str">
        <f t="shared" si="324"/>
        <v>A8075</v>
      </c>
      <c r="C2678" s="30">
        <v>135.59520000000001</v>
      </c>
      <c r="D2678" s="30">
        <v>133.6448</v>
      </c>
      <c r="E2678" s="32">
        <v>42489</v>
      </c>
      <c r="F2678" s="27" t="s">
        <v>4424</v>
      </c>
      <c r="G2678" s="34" t="s">
        <v>5532</v>
      </c>
      <c r="H2678" s="10" t="str">
        <f t="shared" si="325"/>
        <v>Post-calc.</v>
      </c>
      <c r="I2678" s="3">
        <f t="shared" si="323"/>
        <v>0</v>
      </c>
      <c r="Z2678" s="1"/>
    </row>
    <row r="2679" spans="1:26" x14ac:dyDescent="0.2">
      <c r="A2679" s="25" t="s">
        <v>5285</v>
      </c>
      <c r="B2679" s="9" t="str">
        <f t="shared" si="324"/>
        <v>A8077</v>
      </c>
      <c r="C2679" s="30">
        <v>397.24020000000002</v>
      </c>
      <c r="D2679" s="30">
        <v>194.51519999999999</v>
      </c>
      <c r="E2679" s="32"/>
      <c r="F2679" s="27" t="s">
        <v>4424</v>
      </c>
      <c r="G2679" s="34" t="s">
        <v>5532</v>
      </c>
      <c r="H2679" s="10" t="str">
        <f t="shared" si="325"/>
        <v>Pre-calc.</v>
      </c>
      <c r="I2679" s="3">
        <f t="shared" si="323"/>
        <v>0</v>
      </c>
      <c r="Z2679" s="1"/>
    </row>
    <row r="2680" spans="1:26" x14ac:dyDescent="0.2">
      <c r="A2680" s="25" t="s">
        <v>5286</v>
      </c>
      <c r="B2680" s="9" t="str">
        <f t="shared" si="324"/>
        <v>A8079</v>
      </c>
      <c r="C2680" s="30">
        <v>74.468400000000003</v>
      </c>
      <c r="D2680" s="30">
        <v>0</v>
      </c>
      <c r="E2680" s="32">
        <v>42503</v>
      </c>
      <c r="F2680" s="27" t="s">
        <v>4424</v>
      </c>
      <c r="G2680" s="34" t="s">
        <v>5532</v>
      </c>
      <c r="H2680" s="10" t="str">
        <f t="shared" si="325"/>
        <v>Post-calc.</v>
      </c>
      <c r="I2680" s="3">
        <f t="shared" si="323"/>
        <v>0</v>
      </c>
      <c r="Z2680" s="1"/>
    </row>
    <row r="2681" spans="1:26" x14ac:dyDescent="0.2">
      <c r="A2681" s="25" t="s">
        <v>5287</v>
      </c>
      <c r="B2681" s="9" t="str">
        <f t="shared" si="324"/>
        <v>A8080</v>
      </c>
      <c r="C2681" s="30">
        <v>122.8032</v>
      </c>
      <c r="D2681" s="30">
        <v>121.536</v>
      </c>
      <c r="E2681" s="32">
        <v>42488</v>
      </c>
      <c r="F2681" s="27" t="s">
        <v>4424</v>
      </c>
      <c r="G2681" s="34" t="s">
        <v>5532</v>
      </c>
      <c r="H2681" s="10" t="str">
        <f t="shared" si="325"/>
        <v>Post-calc.</v>
      </c>
      <c r="I2681" s="3">
        <f t="shared" si="323"/>
        <v>0</v>
      </c>
      <c r="Z2681" s="1"/>
    </row>
    <row r="2682" spans="1:26" x14ac:dyDescent="0.2">
      <c r="A2682" s="25" t="s">
        <v>5288</v>
      </c>
      <c r="B2682" s="9" t="str">
        <f t="shared" si="324"/>
        <v>A8081</v>
      </c>
      <c r="C2682" s="30">
        <v>941.49120000000005</v>
      </c>
      <c r="D2682" s="30">
        <v>931.77599999999995</v>
      </c>
      <c r="E2682" s="32">
        <v>42488</v>
      </c>
      <c r="F2682" s="27" t="s">
        <v>4424</v>
      </c>
      <c r="G2682" s="34" t="s">
        <v>5532</v>
      </c>
      <c r="H2682" s="10" t="str">
        <f t="shared" si="325"/>
        <v>Post-calc.</v>
      </c>
      <c r="I2682" s="3">
        <f t="shared" si="323"/>
        <v>0</v>
      </c>
      <c r="Z2682" s="1"/>
    </row>
    <row r="2683" spans="1:26" x14ac:dyDescent="0.2">
      <c r="A2683" s="25" t="s">
        <v>5289</v>
      </c>
      <c r="B2683" s="9" t="str">
        <f t="shared" si="324"/>
        <v>A8082</v>
      </c>
      <c r="C2683" s="30">
        <v>322.35840000000002</v>
      </c>
      <c r="D2683" s="30">
        <v>315.91980000000001</v>
      </c>
      <c r="E2683" s="32">
        <v>42489</v>
      </c>
      <c r="F2683" s="27" t="s">
        <v>4424</v>
      </c>
      <c r="G2683" s="34" t="s">
        <v>5532</v>
      </c>
      <c r="H2683" s="10" t="str">
        <f t="shared" si="325"/>
        <v>Post-calc.</v>
      </c>
      <c r="I2683" s="3">
        <f t="shared" si="323"/>
        <v>0</v>
      </c>
      <c r="Z2683" s="1"/>
    </row>
    <row r="2684" spans="1:26" x14ac:dyDescent="0.2">
      <c r="A2684" s="25" t="s">
        <v>5290</v>
      </c>
      <c r="B2684" s="9" t="str">
        <f t="shared" si="324"/>
        <v>A8083</v>
      </c>
      <c r="C2684" s="30">
        <v>3319.3870000000002</v>
      </c>
      <c r="D2684" s="30">
        <v>0</v>
      </c>
      <c r="E2684" s="32"/>
      <c r="F2684" s="27" t="s">
        <v>4424</v>
      </c>
      <c r="G2684" s="34" t="s">
        <v>5532</v>
      </c>
      <c r="H2684" s="10" t="str">
        <f t="shared" si="325"/>
        <v>Pre-calc.</v>
      </c>
      <c r="I2684" s="3">
        <f t="shared" si="323"/>
        <v>0</v>
      </c>
      <c r="Z2684" s="1"/>
    </row>
    <row r="2685" spans="1:26" x14ac:dyDescent="0.2">
      <c r="A2685" s="25" t="s">
        <v>5291</v>
      </c>
      <c r="B2685" s="9" t="str">
        <f t="shared" si="324"/>
        <v>A8084</v>
      </c>
      <c r="C2685" s="30">
        <v>1078.0001</v>
      </c>
      <c r="D2685" s="30">
        <v>823.6001</v>
      </c>
      <c r="E2685" s="32"/>
      <c r="F2685" s="27" t="s">
        <v>4424</v>
      </c>
      <c r="G2685" s="34" t="s">
        <v>5532</v>
      </c>
      <c r="H2685" s="10" t="str">
        <f t="shared" si="325"/>
        <v>Pre-calc.</v>
      </c>
      <c r="I2685" s="3">
        <f t="shared" si="323"/>
        <v>0</v>
      </c>
      <c r="Z2685" s="1"/>
    </row>
    <row r="2686" spans="1:26" x14ac:dyDescent="0.2">
      <c r="A2686" s="25" t="s">
        <v>5292</v>
      </c>
      <c r="B2686" s="9" t="str">
        <f t="shared" si="324"/>
        <v>A8125</v>
      </c>
      <c r="C2686" s="30">
        <v>353.60579999999999</v>
      </c>
      <c r="D2686" s="30">
        <v>353.60579999999999</v>
      </c>
      <c r="E2686" s="32">
        <v>42446</v>
      </c>
      <c r="F2686" s="27" t="s">
        <v>4275</v>
      </c>
      <c r="G2686" s="34" t="s">
        <v>5525</v>
      </c>
      <c r="H2686" s="10" t="str">
        <f t="shared" si="325"/>
        <v>Post-calc.</v>
      </c>
      <c r="I2686" s="3">
        <f t="shared" si="323"/>
        <v>0</v>
      </c>
      <c r="Z2686" s="1"/>
    </row>
    <row r="2687" spans="1:26" x14ac:dyDescent="0.2">
      <c r="A2687" s="25" t="s">
        <v>5293</v>
      </c>
      <c r="B2687" s="9" t="str">
        <f t="shared" si="324"/>
        <v>A8126</v>
      </c>
      <c r="C2687" s="30">
        <v>367.11849999999998</v>
      </c>
      <c r="D2687" s="30">
        <v>367.11849999999998</v>
      </c>
      <c r="E2687" s="32">
        <v>42444</v>
      </c>
      <c r="F2687" s="27" t="s">
        <v>4275</v>
      </c>
      <c r="G2687" s="34" t="s">
        <v>5525</v>
      </c>
      <c r="H2687" s="10" t="str">
        <f t="shared" si="325"/>
        <v>Post-calc.</v>
      </c>
      <c r="I2687" s="3">
        <f t="shared" si="323"/>
        <v>0</v>
      </c>
      <c r="Z2687" s="1"/>
    </row>
    <row r="2688" spans="1:26" x14ac:dyDescent="0.2">
      <c r="A2688" s="25" t="s">
        <v>5294</v>
      </c>
      <c r="B2688" s="9" t="str">
        <f t="shared" si="324"/>
        <v>A8146</v>
      </c>
      <c r="C2688" s="30">
        <v>458.10090000000002</v>
      </c>
      <c r="D2688" s="30">
        <v>451.2174</v>
      </c>
      <c r="E2688" s="32"/>
      <c r="F2688" s="27" t="s">
        <v>1446</v>
      </c>
      <c r="G2688" s="34" t="s">
        <v>5527</v>
      </c>
      <c r="H2688" s="10" t="str">
        <f t="shared" si="325"/>
        <v>Pre-calc.</v>
      </c>
      <c r="I2688" s="3">
        <f t="shared" si="323"/>
        <v>0</v>
      </c>
      <c r="Z2688" s="1"/>
    </row>
    <row r="2689" spans="1:26" x14ac:dyDescent="0.2">
      <c r="A2689" s="25" t="s">
        <v>5295</v>
      </c>
      <c r="B2689" s="9" t="str">
        <f t="shared" si="324"/>
        <v>A8159</v>
      </c>
      <c r="C2689" s="30">
        <v>798</v>
      </c>
      <c r="D2689" s="30">
        <v>798</v>
      </c>
      <c r="E2689" s="32">
        <v>42431</v>
      </c>
      <c r="F2689" s="27" t="s">
        <v>4237</v>
      </c>
      <c r="G2689" s="34" t="s">
        <v>5523</v>
      </c>
      <c r="H2689" s="10" t="str">
        <f t="shared" si="325"/>
        <v>Post-calc.</v>
      </c>
      <c r="I2689" s="3">
        <f t="shared" si="323"/>
        <v>0</v>
      </c>
      <c r="Z2689" s="1"/>
    </row>
    <row r="2690" spans="1:26" x14ac:dyDescent="0.2">
      <c r="A2690" s="25" t="s">
        <v>5296</v>
      </c>
      <c r="B2690" s="9" t="str">
        <f t="shared" si="324"/>
        <v>A8160</v>
      </c>
      <c r="C2690" s="30">
        <v>3029.89</v>
      </c>
      <c r="D2690" s="30">
        <v>3029.89</v>
      </c>
      <c r="E2690" s="32">
        <v>42442</v>
      </c>
      <c r="F2690" s="27" t="s">
        <v>4237</v>
      </c>
      <c r="G2690" s="34" t="s">
        <v>5523</v>
      </c>
      <c r="H2690" s="10" t="str">
        <f t="shared" si="325"/>
        <v>Post-calc.</v>
      </c>
      <c r="I2690" s="3">
        <f t="shared" si="323"/>
        <v>0</v>
      </c>
      <c r="Z2690" s="1"/>
    </row>
    <row r="2691" spans="1:26" x14ac:dyDescent="0.2">
      <c r="A2691" s="25" t="s">
        <v>5297</v>
      </c>
      <c r="B2691" s="9" t="str">
        <f t="shared" si="324"/>
        <v>A8161</v>
      </c>
      <c r="C2691" s="30">
        <v>399</v>
      </c>
      <c r="D2691" s="30">
        <v>399</v>
      </c>
      <c r="E2691" s="32">
        <v>42444</v>
      </c>
      <c r="F2691" s="27" t="s">
        <v>4237</v>
      </c>
      <c r="G2691" s="34" t="s">
        <v>5523</v>
      </c>
      <c r="H2691" s="10" t="str">
        <f t="shared" si="325"/>
        <v>Post-calc.</v>
      </c>
      <c r="I2691" s="3">
        <f t="shared" si="323"/>
        <v>0</v>
      </c>
      <c r="Z2691" s="1"/>
    </row>
    <row r="2692" spans="1:26" x14ac:dyDescent="0.2">
      <c r="A2692" s="25" t="s">
        <v>5298</v>
      </c>
      <c r="B2692" s="9" t="str">
        <f t="shared" si="324"/>
        <v>A8170</v>
      </c>
      <c r="C2692" s="30">
        <v>967.827</v>
      </c>
      <c r="D2692" s="30">
        <v>0</v>
      </c>
      <c r="E2692" s="32"/>
      <c r="F2692" s="27" t="s">
        <v>3812</v>
      </c>
      <c r="G2692" s="34" t="s">
        <v>5538</v>
      </c>
      <c r="H2692" s="10" t="str">
        <f t="shared" si="325"/>
        <v>Pre-calc.</v>
      </c>
      <c r="I2692" s="3">
        <f t="shared" ref="I2692:I2755" si="326">+VLOOKUP(B2692,$N$4:$P$2559,2,FALSE)-C2692</f>
        <v>0</v>
      </c>
      <c r="Z2692" s="1"/>
    </row>
    <row r="2693" spans="1:26" x14ac:dyDescent="0.2">
      <c r="A2693" s="25" t="s">
        <v>5299</v>
      </c>
      <c r="B2693" s="9" t="str">
        <f t="shared" ref="B2693:B2756" si="327">+LEFT(A2693,5)</f>
        <v>A8172</v>
      </c>
      <c r="C2693" s="30">
        <v>208.31</v>
      </c>
      <c r="D2693" s="30">
        <v>208.31</v>
      </c>
      <c r="E2693" s="32">
        <v>42489</v>
      </c>
      <c r="F2693" s="27" t="s">
        <v>4632</v>
      </c>
      <c r="G2693" s="34" t="s">
        <v>5536</v>
      </c>
      <c r="H2693" s="10" t="str">
        <f t="shared" ref="H2693:H2756" si="328">+IF(E2693&gt;1,"Post-calc.","Pre-calc.")</f>
        <v>Post-calc.</v>
      </c>
      <c r="I2693" s="3">
        <f t="shared" si="326"/>
        <v>0</v>
      </c>
      <c r="Z2693" s="1"/>
    </row>
    <row r="2694" spans="1:26" x14ac:dyDescent="0.2">
      <c r="A2694" s="25" t="s">
        <v>5300</v>
      </c>
      <c r="B2694" s="9" t="str">
        <f t="shared" si="327"/>
        <v>A8177</v>
      </c>
      <c r="C2694" s="30">
        <v>402.69589999999999</v>
      </c>
      <c r="D2694" s="30">
        <v>405.96769999999998</v>
      </c>
      <c r="E2694" s="32"/>
      <c r="F2694" s="27" t="s">
        <v>1446</v>
      </c>
      <c r="G2694" s="34" t="s">
        <v>5527</v>
      </c>
      <c r="H2694" s="10" t="str">
        <f t="shared" si="328"/>
        <v>Pre-calc.</v>
      </c>
      <c r="I2694" s="3">
        <f t="shared" si="326"/>
        <v>0</v>
      </c>
      <c r="Z2694" s="1"/>
    </row>
    <row r="2695" spans="1:26" x14ac:dyDescent="0.2">
      <c r="A2695" s="25" t="s">
        <v>5301</v>
      </c>
      <c r="B2695" s="9" t="str">
        <f t="shared" si="327"/>
        <v>A8178</v>
      </c>
      <c r="C2695" s="30">
        <v>550</v>
      </c>
      <c r="D2695" s="30">
        <v>0</v>
      </c>
      <c r="E2695" s="32"/>
      <c r="F2695" s="27" t="s">
        <v>2660</v>
      </c>
      <c r="G2695" s="34" t="s">
        <v>5534</v>
      </c>
      <c r="H2695" s="10" t="str">
        <f t="shared" si="328"/>
        <v>Pre-calc.</v>
      </c>
      <c r="I2695" s="3">
        <f t="shared" si="326"/>
        <v>0</v>
      </c>
      <c r="Z2695" s="1"/>
    </row>
    <row r="2696" spans="1:26" x14ac:dyDescent="0.2">
      <c r="A2696" s="25" t="s">
        <v>5302</v>
      </c>
      <c r="B2696" s="9" t="str">
        <f t="shared" si="327"/>
        <v>A8183</v>
      </c>
      <c r="C2696" s="30">
        <v>83101.083799999993</v>
      </c>
      <c r="D2696" s="30">
        <v>83867.679300000003</v>
      </c>
      <c r="E2696" s="32"/>
      <c r="F2696" s="27" t="s">
        <v>1446</v>
      </c>
      <c r="G2696" s="34" t="s">
        <v>5547</v>
      </c>
      <c r="H2696" s="10" t="str">
        <f t="shared" si="328"/>
        <v>Pre-calc.</v>
      </c>
      <c r="I2696" s="3">
        <f t="shared" si="326"/>
        <v>0</v>
      </c>
      <c r="Z2696" s="1"/>
    </row>
    <row r="2697" spans="1:26" x14ac:dyDescent="0.2">
      <c r="A2697" s="25" t="s">
        <v>5303</v>
      </c>
      <c r="B2697" s="9" t="str">
        <f t="shared" si="327"/>
        <v>A8186</v>
      </c>
      <c r="C2697" s="30">
        <v>498.13</v>
      </c>
      <c r="D2697" s="30">
        <v>498.13</v>
      </c>
      <c r="E2697" s="32"/>
      <c r="F2697" s="27" t="s">
        <v>4632</v>
      </c>
      <c r="G2697" s="34" t="s">
        <v>5536</v>
      </c>
      <c r="H2697" s="10" t="str">
        <f t="shared" si="328"/>
        <v>Pre-calc.</v>
      </c>
      <c r="I2697" s="3">
        <f t="shared" si="326"/>
        <v>0</v>
      </c>
      <c r="Z2697" s="1"/>
    </row>
    <row r="2698" spans="1:26" x14ac:dyDescent="0.2">
      <c r="A2698" s="25" t="s">
        <v>5304</v>
      </c>
      <c r="B2698" s="9" t="str">
        <f t="shared" si="327"/>
        <v>A8226</v>
      </c>
      <c r="C2698" s="30">
        <v>78197.16</v>
      </c>
      <c r="D2698" s="30">
        <v>0</v>
      </c>
      <c r="E2698" s="32"/>
      <c r="F2698" s="27" t="s">
        <v>3812</v>
      </c>
      <c r="G2698" s="34" t="s">
        <v>5537</v>
      </c>
      <c r="H2698" s="10" t="str">
        <f t="shared" si="328"/>
        <v>Pre-calc.</v>
      </c>
      <c r="I2698" s="3">
        <f t="shared" si="326"/>
        <v>0</v>
      </c>
      <c r="Z2698" s="1"/>
    </row>
    <row r="2699" spans="1:26" x14ac:dyDescent="0.2">
      <c r="A2699" s="25" t="s">
        <v>5305</v>
      </c>
      <c r="B2699" s="9" t="str">
        <f t="shared" si="327"/>
        <v>A8236</v>
      </c>
      <c r="C2699" s="30">
        <v>193.28</v>
      </c>
      <c r="D2699" s="30">
        <v>193.28</v>
      </c>
      <c r="E2699" s="32">
        <v>42459</v>
      </c>
      <c r="F2699" s="27" t="s">
        <v>4632</v>
      </c>
      <c r="G2699" s="34" t="s">
        <v>5536</v>
      </c>
      <c r="H2699" s="10" t="str">
        <f t="shared" si="328"/>
        <v>Post-calc.</v>
      </c>
      <c r="I2699" s="3">
        <f t="shared" si="326"/>
        <v>0</v>
      </c>
      <c r="Z2699" s="1"/>
    </row>
    <row r="2700" spans="1:26" x14ac:dyDescent="0.2">
      <c r="A2700" s="25" t="s">
        <v>5306</v>
      </c>
      <c r="B2700" s="9" t="str">
        <f t="shared" si="327"/>
        <v>A8295</v>
      </c>
      <c r="C2700" s="30">
        <v>244.16640000000001</v>
      </c>
      <c r="D2700" s="30">
        <v>240.0384</v>
      </c>
      <c r="E2700" s="32">
        <v>42493</v>
      </c>
      <c r="F2700" s="27" t="s">
        <v>4424</v>
      </c>
      <c r="G2700" s="34" t="s">
        <v>5532</v>
      </c>
      <c r="H2700" s="10" t="str">
        <f t="shared" si="328"/>
        <v>Post-calc.</v>
      </c>
      <c r="I2700" s="3">
        <f t="shared" si="326"/>
        <v>0</v>
      </c>
      <c r="Z2700" s="1"/>
    </row>
    <row r="2701" spans="1:26" x14ac:dyDescent="0.2">
      <c r="A2701" s="25" t="s">
        <v>5307</v>
      </c>
      <c r="B2701" s="9" t="str">
        <f t="shared" si="327"/>
        <v>A8297</v>
      </c>
      <c r="C2701" s="30">
        <v>152.60400000000001</v>
      </c>
      <c r="D2701" s="30">
        <v>151.91999999999999</v>
      </c>
      <c r="E2701" s="32">
        <v>42493</v>
      </c>
      <c r="F2701" s="27" t="s">
        <v>4424</v>
      </c>
      <c r="G2701" s="34" t="s">
        <v>5532</v>
      </c>
      <c r="H2701" s="10" t="str">
        <f t="shared" si="328"/>
        <v>Post-calc.</v>
      </c>
      <c r="I2701" s="3">
        <f t="shared" si="326"/>
        <v>0</v>
      </c>
      <c r="Z2701" s="1"/>
    </row>
    <row r="2702" spans="1:26" x14ac:dyDescent="0.2">
      <c r="A2702" s="25" t="s">
        <v>5308</v>
      </c>
      <c r="B2702" s="9" t="str">
        <f t="shared" si="327"/>
        <v>A8299</v>
      </c>
      <c r="C2702" s="30">
        <v>654.16250000000002</v>
      </c>
      <c r="D2702" s="30">
        <v>643.10289999999998</v>
      </c>
      <c r="E2702" s="32"/>
      <c r="F2702" s="27" t="s">
        <v>4424</v>
      </c>
      <c r="G2702" s="34" t="s">
        <v>5532</v>
      </c>
      <c r="H2702" s="10" t="str">
        <f t="shared" si="328"/>
        <v>Pre-calc.</v>
      </c>
      <c r="I2702" s="3">
        <f t="shared" si="326"/>
        <v>0</v>
      </c>
      <c r="Z2702" s="1"/>
    </row>
    <row r="2703" spans="1:26" x14ac:dyDescent="0.2">
      <c r="A2703" s="25" t="s">
        <v>5309</v>
      </c>
      <c r="B2703" s="9" t="str">
        <f t="shared" si="327"/>
        <v>A8300</v>
      </c>
      <c r="C2703" s="30">
        <v>1545.615</v>
      </c>
      <c r="D2703" s="30">
        <v>0</v>
      </c>
      <c r="E2703" s="32"/>
      <c r="F2703" s="27" t="s">
        <v>3668</v>
      </c>
      <c r="G2703" s="34" t="s">
        <v>5537</v>
      </c>
      <c r="H2703" s="10" t="str">
        <f t="shared" si="328"/>
        <v>Pre-calc.</v>
      </c>
      <c r="I2703" s="3">
        <f t="shared" si="326"/>
        <v>0</v>
      </c>
      <c r="Z2703" s="1"/>
    </row>
    <row r="2704" spans="1:26" x14ac:dyDescent="0.2">
      <c r="A2704" s="25" t="s">
        <v>5310</v>
      </c>
      <c r="B2704" s="9" t="str">
        <f t="shared" si="327"/>
        <v>A8322</v>
      </c>
      <c r="C2704" s="30">
        <v>3587.5637999999999</v>
      </c>
      <c r="D2704" s="30">
        <v>3721.6972000000001</v>
      </c>
      <c r="E2704" s="32">
        <v>42515</v>
      </c>
      <c r="F2704" s="27" t="s">
        <v>4898</v>
      </c>
      <c r="G2704" s="34" t="s">
        <v>5546</v>
      </c>
      <c r="H2704" s="10" t="str">
        <f t="shared" si="328"/>
        <v>Post-calc.</v>
      </c>
      <c r="I2704" s="3">
        <f t="shared" si="326"/>
        <v>0</v>
      </c>
      <c r="Z2704" s="1"/>
    </row>
    <row r="2705" spans="1:26" x14ac:dyDescent="0.2">
      <c r="A2705" s="25" t="s">
        <v>5311</v>
      </c>
      <c r="B2705" s="9" t="str">
        <f t="shared" si="327"/>
        <v>A8326</v>
      </c>
      <c r="C2705" s="30">
        <v>183.55680000000001</v>
      </c>
      <c r="D2705" s="30">
        <v>181.16640000000001</v>
      </c>
      <c r="E2705" s="32">
        <v>42503</v>
      </c>
      <c r="F2705" s="27" t="s">
        <v>4424</v>
      </c>
      <c r="G2705" s="34" t="s">
        <v>5532</v>
      </c>
      <c r="H2705" s="10" t="str">
        <f t="shared" si="328"/>
        <v>Post-calc.</v>
      </c>
      <c r="I2705" s="3">
        <f t="shared" si="326"/>
        <v>0</v>
      </c>
      <c r="Z2705" s="1"/>
    </row>
    <row r="2706" spans="1:26" x14ac:dyDescent="0.2">
      <c r="A2706" s="25" t="s">
        <v>5312</v>
      </c>
      <c r="B2706" s="9" t="str">
        <f t="shared" si="327"/>
        <v>A8328</v>
      </c>
      <c r="C2706" s="30">
        <v>91.778400000000005</v>
      </c>
      <c r="D2706" s="30">
        <v>90.583200000000005</v>
      </c>
      <c r="E2706" s="32">
        <v>42493</v>
      </c>
      <c r="F2706" s="27" t="s">
        <v>4424</v>
      </c>
      <c r="G2706" s="34" t="s">
        <v>5532</v>
      </c>
      <c r="H2706" s="10" t="str">
        <f t="shared" si="328"/>
        <v>Post-calc.</v>
      </c>
      <c r="I2706" s="3">
        <f t="shared" si="326"/>
        <v>0</v>
      </c>
      <c r="Z2706" s="1"/>
    </row>
    <row r="2707" spans="1:26" x14ac:dyDescent="0.2">
      <c r="A2707" s="25" t="s">
        <v>5313</v>
      </c>
      <c r="B2707" s="9" t="str">
        <f t="shared" si="327"/>
        <v>A8334</v>
      </c>
      <c r="C2707" s="30">
        <v>155.23779999999999</v>
      </c>
      <c r="D2707" s="30">
        <v>0</v>
      </c>
      <c r="E2707" s="32">
        <v>42474</v>
      </c>
      <c r="F2707" s="27" t="s">
        <v>4424</v>
      </c>
      <c r="G2707" s="34" t="s">
        <v>5532</v>
      </c>
      <c r="H2707" s="10" t="str">
        <f t="shared" si="328"/>
        <v>Post-calc.</v>
      </c>
      <c r="I2707" s="3">
        <f t="shared" si="326"/>
        <v>0</v>
      </c>
      <c r="Z2707" s="1"/>
    </row>
    <row r="2708" spans="1:26" x14ac:dyDescent="0.2">
      <c r="A2708" s="25" t="s">
        <v>5314</v>
      </c>
      <c r="B2708" s="9" t="str">
        <f t="shared" si="327"/>
        <v>A8341</v>
      </c>
      <c r="C2708" s="30">
        <v>172.4288</v>
      </c>
      <c r="D2708" s="30">
        <v>178.93049999999999</v>
      </c>
      <c r="E2708" s="32">
        <v>42023</v>
      </c>
      <c r="F2708" s="27" t="s">
        <v>5315</v>
      </c>
      <c r="G2708" s="34" t="s">
        <v>5545</v>
      </c>
      <c r="H2708" s="10" t="str">
        <f t="shared" si="328"/>
        <v>Post-calc.</v>
      </c>
      <c r="I2708" s="3">
        <f t="shared" si="326"/>
        <v>0</v>
      </c>
      <c r="Z2708" s="1"/>
    </row>
    <row r="2709" spans="1:26" x14ac:dyDescent="0.2">
      <c r="A2709" s="25" t="s">
        <v>5316</v>
      </c>
      <c r="B2709" s="9" t="str">
        <f t="shared" si="327"/>
        <v>A8342</v>
      </c>
      <c r="C2709" s="30">
        <v>340.36110000000002</v>
      </c>
      <c r="D2709" s="30">
        <v>344.73939999999999</v>
      </c>
      <c r="E2709" s="32">
        <v>42023</v>
      </c>
      <c r="F2709" s="27" t="s">
        <v>5315</v>
      </c>
      <c r="G2709" s="34" t="s">
        <v>5545</v>
      </c>
      <c r="H2709" s="10" t="str">
        <f t="shared" si="328"/>
        <v>Post-calc.</v>
      </c>
      <c r="I2709" s="3">
        <f t="shared" si="326"/>
        <v>0</v>
      </c>
      <c r="Z2709" s="1"/>
    </row>
    <row r="2710" spans="1:26" x14ac:dyDescent="0.2">
      <c r="A2710" s="25" t="s">
        <v>5317</v>
      </c>
      <c r="B2710" s="9" t="str">
        <f t="shared" si="327"/>
        <v>A8343</v>
      </c>
      <c r="C2710" s="30">
        <v>224.00229999999999</v>
      </c>
      <c r="D2710" s="30">
        <v>226.88390000000001</v>
      </c>
      <c r="E2710" s="32">
        <v>42034</v>
      </c>
      <c r="F2710" s="27" t="s">
        <v>5315</v>
      </c>
      <c r="G2710" s="34" t="s">
        <v>5545</v>
      </c>
      <c r="H2710" s="10" t="str">
        <f t="shared" si="328"/>
        <v>Post-calc.</v>
      </c>
      <c r="I2710" s="3">
        <f t="shared" si="326"/>
        <v>0</v>
      </c>
      <c r="Z2710" s="1"/>
    </row>
    <row r="2711" spans="1:26" x14ac:dyDescent="0.2">
      <c r="A2711" s="25" t="s">
        <v>5318</v>
      </c>
      <c r="B2711" s="9" t="str">
        <f t="shared" si="327"/>
        <v>A8344</v>
      </c>
      <c r="C2711" s="30">
        <v>1574.9668999999999</v>
      </c>
      <c r="D2711" s="30">
        <v>1599.0422000000001</v>
      </c>
      <c r="E2711" s="32">
        <v>42124</v>
      </c>
      <c r="F2711" s="27" t="s">
        <v>5315</v>
      </c>
      <c r="G2711" s="34" t="s">
        <v>5545</v>
      </c>
      <c r="H2711" s="10" t="str">
        <f t="shared" si="328"/>
        <v>Post-calc.</v>
      </c>
      <c r="I2711" s="3">
        <f t="shared" si="326"/>
        <v>0</v>
      </c>
      <c r="Z2711" s="1"/>
    </row>
    <row r="2712" spans="1:26" x14ac:dyDescent="0.2">
      <c r="A2712" s="25" t="s">
        <v>5319</v>
      </c>
      <c r="B2712" s="9" t="str">
        <f t="shared" si="327"/>
        <v>A8345</v>
      </c>
      <c r="C2712" s="30">
        <v>1526.3655000000001</v>
      </c>
      <c r="D2712" s="30">
        <v>6475.8</v>
      </c>
      <c r="E2712" s="32">
        <v>42033</v>
      </c>
      <c r="F2712" s="27" t="s">
        <v>5315</v>
      </c>
      <c r="G2712" s="34" t="s">
        <v>5545</v>
      </c>
      <c r="H2712" s="10" t="str">
        <f t="shared" si="328"/>
        <v>Post-calc.</v>
      </c>
      <c r="I2712" s="3">
        <f t="shared" si="326"/>
        <v>0</v>
      </c>
      <c r="Z2712" s="1"/>
    </row>
    <row r="2713" spans="1:26" x14ac:dyDescent="0.2">
      <c r="A2713" s="25" t="s">
        <v>5320</v>
      </c>
      <c r="B2713" s="9" t="str">
        <f t="shared" si="327"/>
        <v>A8346</v>
      </c>
      <c r="C2713" s="30">
        <v>2811.7109</v>
      </c>
      <c r="D2713" s="30">
        <v>2850.4821999999999</v>
      </c>
      <c r="E2713" s="32">
        <v>42432</v>
      </c>
      <c r="F2713" s="27" t="s">
        <v>5315</v>
      </c>
      <c r="G2713" s="34" t="s">
        <v>5545</v>
      </c>
      <c r="H2713" s="10" t="str">
        <f t="shared" si="328"/>
        <v>Post-calc.</v>
      </c>
      <c r="I2713" s="3">
        <f t="shared" si="326"/>
        <v>0</v>
      </c>
      <c r="Z2713" s="1"/>
    </row>
    <row r="2714" spans="1:26" x14ac:dyDescent="0.2">
      <c r="A2714" s="25" t="s">
        <v>5321</v>
      </c>
      <c r="B2714" s="9" t="str">
        <f t="shared" si="327"/>
        <v>A8347</v>
      </c>
      <c r="C2714" s="30">
        <v>122.82</v>
      </c>
      <c r="D2714" s="30">
        <v>122.82</v>
      </c>
      <c r="E2714" s="32">
        <v>42229</v>
      </c>
      <c r="F2714" s="27" t="s">
        <v>5315</v>
      </c>
      <c r="G2714" s="34" t="s">
        <v>5545</v>
      </c>
      <c r="H2714" s="10" t="str">
        <f t="shared" si="328"/>
        <v>Post-calc.</v>
      </c>
      <c r="I2714" s="3">
        <f t="shared" si="326"/>
        <v>0</v>
      </c>
      <c r="Z2714" s="1"/>
    </row>
    <row r="2715" spans="1:26" x14ac:dyDescent="0.2">
      <c r="A2715" s="25" t="s">
        <v>5322</v>
      </c>
      <c r="B2715" s="9" t="str">
        <f t="shared" si="327"/>
        <v>A8381</v>
      </c>
      <c r="C2715" s="30">
        <v>3128.7143999999998</v>
      </c>
      <c r="D2715" s="30">
        <v>3128.7143999999998</v>
      </c>
      <c r="E2715" s="32"/>
      <c r="F2715" s="27" t="s">
        <v>1446</v>
      </c>
      <c r="G2715" s="34" t="s">
        <v>5547</v>
      </c>
      <c r="H2715" s="10" t="str">
        <f t="shared" si="328"/>
        <v>Pre-calc.</v>
      </c>
      <c r="I2715" s="3">
        <f t="shared" si="326"/>
        <v>0</v>
      </c>
      <c r="Z2715" s="1"/>
    </row>
    <row r="2716" spans="1:26" x14ac:dyDescent="0.2">
      <c r="A2716" s="25" t="s">
        <v>5323</v>
      </c>
      <c r="B2716" s="9" t="str">
        <f t="shared" si="327"/>
        <v>A8384</v>
      </c>
      <c r="C2716" s="30">
        <v>4666.6031000000003</v>
      </c>
      <c r="D2716" s="30">
        <v>4694.6517999999996</v>
      </c>
      <c r="E2716" s="32"/>
      <c r="F2716" s="27" t="s">
        <v>1446</v>
      </c>
      <c r="G2716" s="34" t="s">
        <v>5547</v>
      </c>
      <c r="H2716" s="10" t="str">
        <f t="shared" si="328"/>
        <v>Pre-calc.</v>
      </c>
      <c r="I2716" s="3">
        <f t="shared" si="326"/>
        <v>0</v>
      </c>
      <c r="Z2716" s="1"/>
    </row>
    <row r="2717" spans="1:26" x14ac:dyDescent="0.2">
      <c r="A2717" s="25" t="s">
        <v>5324</v>
      </c>
      <c r="B2717" s="9" t="str">
        <f t="shared" si="327"/>
        <v>A8385</v>
      </c>
      <c r="C2717" s="30">
        <v>3656.5192000000002</v>
      </c>
      <c r="D2717" s="30">
        <v>3656.5192000000002</v>
      </c>
      <c r="E2717" s="32"/>
      <c r="F2717" s="27" t="s">
        <v>1446</v>
      </c>
      <c r="G2717" s="34" t="s">
        <v>5547</v>
      </c>
      <c r="H2717" s="10" t="str">
        <f t="shared" si="328"/>
        <v>Pre-calc.</v>
      </c>
      <c r="I2717" s="3">
        <f t="shared" si="326"/>
        <v>0</v>
      </c>
      <c r="Z2717" s="1"/>
    </row>
    <row r="2718" spans="1:26" x14ac:dyDescent="0.2">
      <c r="A2718" s="25" t="s">
        <v>5325</v>
      </c>
      <c r="B2718" s="9" t="str">
        <f t="shared" si="327"/>
        <v>A8388</v>
      </c>
      <c r="C2718" s="30">
        <v>1215.6663000000001</v>
      </c>
      <c r="D2718" s="30">
        <v>1215.6663000000001</v>
      </c>
      <c r="E2718" s="32"/>
      <c r="F2718" s="27" t="s">
        <v>1446</v>
      </c>
      <c r="G2718" s="34" t="s">
        <v>5547</v>
      </c>
      <c r="H2718" s="10" t="str">
        <f t="shared" si="328"/>
        <v>Pre-calc.</v>
      </c>
      <c r="I2718" s="23" t="e">
        <f t="shared" si="326"/>
        <v>#N/A</v>
      </c>
      <c r="J2718" s="18" t="str">
        <f>VLOOKUP(B2718, Remarks!$A$3:$G$400, 7, FALSE)</f>
        <v>non-HKG order but not confirmed</v>
      </c>
      <c r="Z2718" s="1"/>
    </row>
    <row r="2719" spans="1:26" x14ac:dyDescent="0.2">
      <c r="A2719" s="25" t="s">
        <v>5326</v>
      </c>
      <c r="B2719" s="9" t="str">
        <f t="shared" si="327"/>
        <v>A8391</v>
      </c>
      <c r="C2719" s="30">
        <v>1215.6663000000001</v>
      </c>
      <c r="D2719" s="30">
        <v>1215.6663000000001</v>
      </c>
      <c r="E2719" s="32"/>
      <c r="F2719" s="27" t="s">
        <v>1446</v>
      </c>
      <c r="G2719" s="34" t="s">
        <v>5547</v>
      </c>
      <c r="H2719" s="10" t="str">
        <f t="shared" si="328"/>
        <v>Pre-calc.</v>
      </c>
      <c r="I2719" s="3">
        <f t="shared" si="326"/>
        <v>0</v>
      </c>
      <c r="Z2719" s="1"/>
    </row>
    <row r="2720" spans="1:26" x14ac:dyDescent="0.2">
      <c r="A2720" s="25" t="s">
        <v>5327</v>
      </c>
      <c r="B2720" s="9" t="str">
        <f t="shared" si="327"/>
        <v>A8393</v>
      </c>
      <c r="C2720" s="30">
        <v>997.45309999999995</v>
      </c>
      <c r="D2720" s="30">
        <v>997.45309999999995</v>
      </c>
      <c r="E2720" s="32"/>
      <c r="F2720" s="27" t="s">
        <v>1446</v>
      </c>
      <c r="G2720" s="34" t="s">
        <v>5547</v>
      </c>
      <c r="H2720" s="10" t="str">
        <f t="shared" si="328"/>
        <v>Pre-calc.</v>
      </c>
      <c r="I2720" s="3">
        <f t="shared" si="326"/>
        <v>0</v>
      </c>
      <c r="Z2720" s="1"/>
    </row>
    <row r="2721" spans="1:26" x14ac:dyDescent="0.2">
      <c r="A2721" s="25" t="s">
        <v>5328</v>
      </c>
      <c r="B2721" s="9" t="str">
        <f t="shared" si="327"/>
        <v>A8414</v>
      </c>
      <c r="C2721" s="30">
        <v>122.136</v>
      </c>
      <c r="D2721" s="30">
        <v>121.2672</v>
      </c>
      <c r="E2721" s="32">
        <v>42489</v>
      </c>
      <c r="F2721" s="27" t="s">
        <v>4424</v>
      </c>
      <c r="G2721" s="34" t="s">
        <v>5532</v>
      </c>
      <c r="H2721" s="10" t="str">
        <f t="shared" si="328"/>
        <v>Post-calc.</v>
      </c>
      <c r="I2721" s="3">
        <f t="shared" si="326"/>
        <v>0</v>
      </c>
      <c r="Z2721" s="1"/>
    </row>
    <row r="2722" spans="1:26" x14ac:dyDescent="0.2">
      <c r="A2722" s="25" t="s">
        <v>5329</v>
      </c>
      <c r="B2722" s="9" t="str">
        <f t="shared" si="327"/>
        <v>A8416</v>
      </c>
      <c r="C2722" s="30">
        <v>427.476</v>
      </c>
      <c r="D2722" s="30">
        <v>424.43520000000001</v>
      </c>
      <c r="E2722" s="32">
        <v>42485</v>
      </c>
      <c r="F2722" s="27" t="s">
        <v>4424</v>
      </c>
      <c r="G2722" s="34" t="s">
        <v>5532</v>
      </c>
      <c r="H2722" s="10" t="str">
        <f t="shared" si="328"/>
        <v>Post-calc.</v>
      </c>
      <c r="I2722" s="3">
        <f t="shared" si="326"/>
        <v>0</v>
      </c>
      <c r="Z2722" s="1"/>
    </row>
    <row r="2723" spans="1:26" x14ac:dyDescent="0.2">
      <c r="A2723" s="25" t="s">
        <v>5330</v>
      </c>
      <c r="B2723" s="9" t="str">
        <f t="shared" si="327"/>
        <v>A8417</v>
      </c>
      <c r="C2723" s="30">
        <v>442.74299999999999</v>
      </c>
      <c r="D2723" s="30">
        <v>437.17500000000001</v>
      </c>
      <c r="E2723" s="32">
        <v>42488</v>
      </c>
      <c r="F2723" s="27" t="s">
        <v>4424</v>
      </c>
      <c r="G2723" s="34" t="s">
        <v>5532</v>
      </c>
      <c r="H2723" s="10" t="str">
        <f t="shared" si="328"/>
        <v>Post-calc.</v>
      </c>
      <c r="I2723" s="3">
        <f t="shared" si="326"/>
        <v>0</v>
      </c>
      <c r="Z2723" s="1"/>
    </row>
    <row r="2724" spans="1:26" x14ac:dyDescent="0.2">
      <c r="A2724" s="25" t="s">
        <v>5331</v>
      </c>
      <c r="B2724" s="9" t="str">
        <f t="shared" si="327"/>
        <v>A8488</v>
      </c>
      <c r="C2724" s="30">
        <v>2356.42</v>
      </c>
      <c r="D2724" s="30">
        <v>0</v>
      </c>
      <c r="E2724" s="32"/>
      <c r="F2724" s="27" t="s">
        <v>3668</v>
      </c>
      <c r="G2724" s="34" t="s">
        <v>5548</v>
      </c>
      <c r="H2724" s="10" t="str">
        <f t="shared" si="328"/>
        <v>Pre-calc.</v>
      </c>
      <c r="I2724" s="3">
        <f t="shared" si="326"/>
        <v>0</v>
      </c>
      <c r="Z2724" s="1"/>
    </row>
    <row r="2725" spans="1:26" x14ac:dyDescent="0.2">
      <c r="A2725" s="25" t="s">
        <v>5332</v>
      </c>
      <c r="B2725" s="9" t="str">
        <f t="shared" si="327"/>
        <v>A8494</v>
      </c>
      <c r="C2725" s="30">
        <v>5400</v>
      </c>
      <c r="D2725" s="30">
        <v>0</v>
      </c>
      <c r="E2725" s="32"/>
      <c r="F2725" s="27" t="s">
        <v>3668</v>
      </c>
      <c r="G2725" s="34" t="s">
        <v>5538</v>
      </c>
      <c r="H2725" s="10" t="str">
        <f t="shared" si="328"/>
        <v>Pre-calc.</v>
      </c>
      <c r="I2725" s="3">
        <f t="shared" si="326"/>
        <v>0</v>
      </c>
      <c r="Z2725" s="1"/>
    </row>
    <row r="2726" spans="1:26" x14ac:dyDescent="0.2">
      <c r="A2726" s="25" t="s">
        <v>5333</v>
      </c>
      <c r="B2726" s="9" t="str">
        <f t="shared" si="327"/>
        <v>A8511</v>
      </c>
      <c r="C2726" s="30">
        <v>400</v>
      </c>
      <c r="D2726" s="30">
        <v>0</v>
      </c>
      <c r="E2726" s="32"/>
      <c r="F2726" s="27" t="s">
        <v>2660</v>
      </c>
      <c r="G2726" s="34" t="s">
        <v>5534</v>
      </c>
      <c r="H2726" s="10" t="str">
        <f t="shared" si="328"/>
        <v>Pre-calc.</v>
      </c>
      <c r="I2726" s="3">
        <f t="shared" si="326"/>
        <v>0</v>
      </c>
      <c r="Z2726" s="1"/>
    </row>
    <row r="2727" spans="1:26" x14ac:dyDescent="0.2">
      <c r="A2727" s="25" t="s">
        <v>5334</v>
      </c>
      <c r="B2727" s="9" t="str">
        <f t="shared" si="327"/>
        <v>A8512</v>
      </c>
      <c r="C2727" s="30">
        <v>3342.192</v>
      </c>
      <c r="D2727" s="30">
        <v>3337.0803000000001</v>
      </c>
      <c r="E2727" s="32"/>
      <c r="F2727" s="27" t="s">
        <v>1446</v>
      </c>
      <c r="G2727" s="34" t="s">
        <v>5547</v>
      </c>
      <c r="H2727" s="10" t="str">
        <f t="shared" si="328"/>
        <v>Pre-calc.</v>
      </c>
      <c r="I2727" s="3">
        <f t="shared" si="326"/>
        <v>0</v>
      </c>
      <c r="Z2727" s="1"/>
    </row>
    <row r="2728" spans="1:26" x14ac:dyDescent="0.2">
      <c r="A2728" s="25" t="s">
        <v>5335</v>
      </c>
      <c r="B2728" s="9" t="str">
        <f t="shared" si="327"/>
        <v>A8513</v>
      </c>
      <c r="C2728" s="30">
        <v>1713.7246</v>
      </c>
      <c r="D2728" s="30">
        <v>1713.7246</v>
      </c>
      <c r="E2728" s="32"/>
      <c r="F2728" s="27" t="s">
        <v>1446</v>
      </c>
      <c r="G2728" s="34" t="s">
        <v>5547</v>
      </c>
      <c r="H2728" s="10" t="str">
        <f t="shared" si="328"/>
        <v>Pre-calc.</v>
      </c>
      <c r="I2728" s="3">
        <f t="shared" si="326"/>
        <v>0</v>
      </c>
      <c r="Z2728" s="1"/>
    </row>
    <row r="2729" spans="1:26" x14ac:dyDescent="0.2">
      <c r="A2729" s="25" t="s">
        <v>5336</v>
      </c>
      <c r="B2729" s="9" t="str">
        <f t="shared" si="327"/>
        <v>A8514</v>
      </c>
      <c r="C2729" s="30">
        <v>1533.9146000000001</v>
      </c>
      <c r="D2729" s="30">
        <v>1533.9146000000001</v>
      </c>
      <c r="E2729" s="32"/>
      <c r="F2729" s="27" t="s">
        <v>1446</v>
      </c>
      <c r="G2729" s="34" t="s">
        <v>5547</v>
      </c>
      <c r="H2729" s="10" t="str">
        <f t="shared" si="328"/>
        <v>Pre-calc.</v>
      </c>
      <c r="I2729" s="3">
        <f t="shared" si="326"/>
        <v>-9.9999999974897946E-5</v>
      </c>
      <c r="Z2729" s="1"/>
    </row>
    <row r="2730" spans="1:26" x14ac:dyDescent="0.2">
      <c r="A2730" s="25" t="s">
        <v>5337</v>
      </c>
      <c r="B2730" s="9" t="str">
        <f t="shared" si="327"/>
        <v>A8518</v>
      </c>
      <c r="C2730" s="30">
        <v>215.08940000000001</v>
      </c>
      <c r="D2730" s="30">
        <v>215.08940000000001</v>
      </c>
      <c r="E2730" s="32"/>
      <c r="F2730" s="27" t="s">
        <v>1446</v>
      </c>
      <c r="G2730" s="34" t="s">
        <v>5547</v>
      </c>
      <c r="H2730" s="10" t="str">
        <f t="shared" si="328"/>
        <v>Pre-calc.</v>
      </c>
      <c r="I2730" s="3">
        <f t="shared" si="326"/>
        <v>0</v>
      </c>
      <c r="Z2730" s="1"/>
    </row>
    <row r="2731" spans="1:26" x14ac:dyDescent="0.2">
      <c r="A2731" s="25" t="s">
        <v>5338</v>
      </c>
      <c r="B2731" s="9" t="str">
        <f t="shared" si="327"/>
        <v>A8520</v>
      </c>
      <c r="C2731" s="30">
        <v>3040.6869000000002</v>
      </c>
      <c r="D2731" s="30">
        <v>3042.2161000000001</v>
      </c>
      <c r="E2731" s="32"/>
      <c r="F2731" s="27" t="s">
        <v>1446</v>
      </c>
      <c r="G2731" s="34" t="s">
        <v>5547</v>
      </c>
      <c r="H2731" s="10" t="str">
        <f t="shared" si="328"/>
        <v>Pre-calc.</v>
      </c>
      <c r="I2731" s="3">
        <f t="shared" si="326"/>
        <v>0</v>
      </c>
      <c r="Z2731" s="1"/>
    </row>
    <row r="2732" spans="1:26" x14ac:dyDescent="0.2">
      <c r="A2732" s="25" t="s">
        <v>5339</v>
      </c>
      <c r="B2732" s="9" t="str">
        <f t="shared" si="327"/>
        <v>A8525</v>
      </c>
      <c r="C2732" s="30">
        <v>4395.5998</v>
      </c>
      <c r="D2732" s="30">
        <v>0</v>
      </c>
      <c r="E2732" s="32"/>
      <c r="F2732" s="27" t="s">
        <v>2660</v>
      </c>
      <c r="G2732" s="34" t="s">
        <v>5531</v>
      </c>
      <c r="H2732" s="10" t="str">
        <f t="shared" si="328"/>
        <v>Pre-calc.</v>
      </c>
      <c r="I2732" s="3">
        <f t="shared" si="326"/>
        <v>0</v>
      </c>
      <c r="Z2732" s="1"/>
    </row>
    <row r="2733" spans="1:26" x14ac:dyDescent="0.2">
      <c r="A2733" s="25" t="s">
        <v>5340</v>
      </c>
      <c r="B2733" s="9" t="str">
        <f t="shared" si="327"/>
        <v>A8526</v>
      </c>
      <c r="C2733" s="30">
        <v>292.07209999999998</v>
      </c>
      <c r="D2733" s="30">
        <v>386.35</v>
      </c>
      <c r="E2733" s="32">
        <v>42500</v>
      </c>
      <c r="F2733" s="27" t="s">
        <v>2798</v>
      </c>
      <c r="G2733" s="34" t="s">
        <v>5524</v>
      </c>
      <c r="H2733" s="10" t="str">
        <f t="shared" si="328"/>
        <v>Post-calc.</v>
      </c>
      <c r="I2733" s="23" t="e">
        <f t="shared" si="326"/>
        <v>#N/A</v>
      </c>
      <c r="J2733" s="18" t="str">
        <f>VLOOKUP(B2733, Remarks!$A$3:$G$400, 7, FALSE)</f>
        <v>non-HKG order but Procurement Center is Rieckermann GmbH as well as not Purchased from PC was filtered out</v>
      </c>
      <c r="Z2733" s="1"/>
    </row>
    <row r="2734" spans="1:26" x14ac:dyDescent="0.2">
      <c r="A2734" s="25" t="s">
        <v>5341</v>
      </c>
      <c r="B2734" s="9" t="str">
        <f t="shared" si="327"/>
        <v>A8527</v>
      </c>
      <c r="C2734" s="30">
        <v>199.87100000000001</v>
      </c>
      <c r="D2734" s="30">
        <v>0</v>
      </c>
      <c r="E2734" s="32"/>
      <c r="F2734" s="27" t="s">
        <v>3668</v>
      </c>
      <c r="G2734" s="34" t="s">
        <v>5537</v>
      </c>
      <c r="H2734" s="10" t="str">
        <f t="shared" si="328"/>
        <v>Pre-calc.</v>
      </c>
      <c r="I2734" s="3">
        <f t="shared" si="326"/>
        <v>0</v>
      </c>
      <c r="Z2734" s="1"/>
    </row>
    <row r="2735" spans="1:26" x14ac:dyDescent="0.2">
      <c r="A2735" s="25" t="s">
        <v>5342</v>
      </c>
      <c r="B2735" s="9" t="str">
        <f t="shared" si="327"/>
        <v>A8530</v>
      </c>
      <c r="C2735" s="30">
        <v>9000</v>
      </c>
      <c r="D2735" s="30">
        <v>0</v>
      </c>
      <c r="E2735" s="32"/>
      <c r="F2735" s="27" t="s">
        <v>2660</v>
      </c>
      <c r="G2735" s="34" t="s">
        <v>5531</v>
      </c>
      <c r="H2735" s="10" t="str">
        <f t="shared" si="328"/>
        <v>Pre-calc.</v>
      </c>
      <c r="I2735" s="3">
        <f t="shared" si="326"/>
        <v>0</v>
      </c>
      <c r="Z2735" s="1"/>
    </row>
    <row r="2736" spans="1:26" x14ac:dyDescent="0.2">
      <c r="A2736" s="25" t="s">
        <v>5343</v>
      </c>
      <c r="B2736" s="9" t="str">
        <f t="shared" si="327"/>
        <v>A8531</v>
      </c>
      <c r="C2736" s="30">
        <v>341.86</v>
      </c>
      <c r="D2736" s="30">
        <v>338.34</v>
      </c>
      <c r="E2736" s="32">
        <v>42460</v>
      </c>
      <c r="F2736" s="27" t="s">
        <v>4362</v>
      </c>
      <c r="G2736" s="34" t="s">
        <v>5528</v>
      </c>
      <c r="H2736" s="10" t="str">
        <f t="shared" si="328"/>
        <v>Post-calc.</v>
      </c>
      <c r="I2736" s="3">
        <f t="shared" si="326"/>
        <v>0</v>
      </c>
      <c r="Z2736" s="1"/>
    </row>
    <row r="2737" spans="1:26" x14ac:dyDescent="0.2">
      <c r="A2737" s="25" t="s">
        <v>5344</v>
      </c>
      <c r="B2737" s="9" t="str">
        <f t="shared" si="327"/>
        <v>A8532</v>
      </c>
      <c r="C2737" s="30">
        <v>170.93</v>
      </c>
      <c r="D2737" s="30">
        <v>169.17</v>
      </c>
      <c r="E2737" s="32">
        <v>42460</v>
      </c>
      <c r="F2737" s="27" t="s">
        <v>4362</v>
      </c>
      <c r="G2737" s="34" t="s">
        <v>5528</v>
      </c>
      <c r="H2737" s="10" t="str">
        <f t="shared" si="328"/>
        <v>Post-calc.</v>
      </c>
      <c r="I2737" s="3">
        <f t="shared" si="326"/>
        <v>0</v>
      </c>
      <c r="Z2737" s="1"/>
    </row>
    <row r="2738" spans="1:26" x14ac:dyDescent="0.2">
      <c r="A2738" s="25" t="s">
        <v>5345</v>
      </c>
      <c r="B2738" s="9" t="str">
        <f t="shared" si="327"/>
        <v>A8533</v>
      </c>
      <c r="C2738" s="30">
        <v>290.73200000000003</v>
      </c>
      <c r="D2738" s="30">
        <v>287.916</v>
      </c>
      <c r="E2738" s="32">
        <v>42460</v>
      </c>
      <c r="F2738" s="27" t="s">
        <v>4362</v>
      </c>
      <c r="G2738" s="34" t="s">
        <v>5528</v>
      </c>
      <c r="H2738" s="10" t="str">
        <f t="shared" si="328"/>
        <v>Post-calc.</v>
      </c>
      <c r="I2738" s="3">
        <f t="shared" si="326"/>
        <v>0</v>
      </c>
      <c r="Z2738" s="1"/>
    </row>
    <row r="2739" spans="1:26" x14ac:dyDescent="0.2">
      <c r="A2739" s="25" t="s">
        <v>5346</v>
      </c>
      <c r="B2739" s="9" t="str">
        <f t="shared" si="327"/>
        <v>A8534</v>
      </c>
      <c r="C2739" s="30">
        <v>214.04</v>
      </c>
      <c r="D2739" s="30">
        <v>212.28</v>
      </c>
      <c r="E2739" s="32">
        <v>42460</v>
      </c>
      <c r="F2739" s="27" t="s">
        <v>4362</v>
      </c>
      <c r="G2739" s="34" t="s">
        <v>5528</v>
      </c>
      <c r="H2739" s="10" t="str">
        <f t="shared" si="328"/>
        <v>Post-calc.</v>
      </c>
      <c r="I2739" s="3">
        <f t="shared" si="326"/>
        <v>0</v>
      </c>
      <c r="Z2739" s="1"/>
    </row>
    <row r="2740" spans="1:26" x14ac:dyDescent="0.2">
      <c r="A2740" s="25" t="s">
        <v>5347</v>
      </c>
      <c r="B2740" s="9" t="str">
        <f t="shared" si="327"/>
        <v>A8535</v>
      </c>
      <c r="C2740" s="30">
        <v>444.11599999999999</v>
      </c>
      <c r="D2740" s="30">
        <v>444.11599999999999</v>
      </c>
      <c r="E2740" s="32">
        <v>42460</v>
      </c>
      <c r="F2740" s="27" t="s">
        <v>4362</v>
      </c>
      <c r="G2740" s="34" t="s">
        <v>5528</v>
      </c>
      <c r="H2740" s="10" t="str">
        <f t="shared" si="328"/>
        <v>Post-calc.</v>
      </c>
      <c r="I2740" s="3">
        <f t="shared" si="326"/>
        <v>0</v>
      </c>
      <c r="Z2740" s="1"/>
    </row>
    <row r="2741" spans="1:26" x14ac:dyDescent="0.2">
      <c r="A2741" s="25" t="s">
        <v>5348</v>
      </c>
      <c r="B2741" s="9" t="str">
        <f t="shared" si="327"/>
        <v>A8536</v>
      </c>
      <c r="C2741" s="30">
        <v>145.36600000000001</v>
      </c>
      <c r="D2741" s="30">
        <v>145.36600000000001</v>
      </c>
      <c r="E2741" s="32">
        <v>42460</v>
      </c>
      <c r="F2741" s="27" t="s">
        <v>4362</v>
      </c>
      <c r="G2741" s="34" t="s">
        <v>5528</v>
      </c>
      <c r="H2741" s="10" t="str">
        <f t="shared" si="328"/>
        <v>Post-calc.</v>
      </c>
      <c r="I2741" s="3">
        <f t="shared" si="326"/>
        <v>0</v>
      </c>
      <c r="Z2741" s="1"/>
    </row>
    <row r="2742" spans="1:26" x14ac:dyDescent="0.2">
      <c r="A2742" s="25" t="s">
        <v>5349</v>
      </c>
      <c r="B2742" s="9" t="str">
        <f t="shared" si="327"/>
        <v>A8537</v>
      </c>
      <c r="C2742" s="30">
        <v>214.04</v>
      </c>
      <c r="D2742" s="30">
        <v>214.04</v>
      </c>
      <c r="E2742" s="32">
        <v>42460</v>
      </c>
      <c r="F2742" s="27" t="s">
        <v>4362</v>
      </c>
      <c r="G2742" s="34" t="s">
        <v>5528</v>
      </c>
      <c r="H2742" s="10" t="str">
        <f t="shared" si="328"/>
        <v>Post-calc.</v>
      </c>
      <c r="I2742" s="3">
        <f t="shared" si="326"/>
        <v>0</v>
      </c>
      <c r="Z2742" s="1"/>
    </row>
    <row r="2743" spans="1:26" x14ac:dyDescent="0.2">
      <c r="A2743" s="25" t="s">
        <v>5350</v>
      </c>
      <c r="B2743" s="9" t="str">
        <f t="shared" si="327"/>
        <v>A8539</v>
      </c>
      <c r="C2743" s="30">
        <v>293.67899999999997</v>
      </c>
      <c r="D2743" s="30">
        <v>298.46699999999998</v>
      </c>
      <c r="E2743" s="32">
        <v>42369</v>
      </c>
      <c r="F2743" s="27" t="s">
        <v>4362</v>
      </c>
      <c r="G2743" s="34" t="s">
        <v>5528</v>
      </c>
      <c r="H2743" s="10" t="str">
        <f t="shared" si="328"/>
        <v>Post-calc.</v>
      </c>
      <c r="I2743" s="3">
        <f t="shared" si="326"/>
        <v>0</v>
      </c>
      <c r="Z2743" s="1"/>
    </row>
    <row r="2744" spans="1:26" x14ac:dyDescent="0.2">
      <c r="A2744" s="25" t="s">
        <v>5351</v>
      </c>
      <c r="B2744" s="9" t="str">
        <f t="shared" si="327"/>
        <v>A8541</v>
      </c>
      <c r="C2744" s="30">
        <v>37.321800000000003</v>
      </c>
      <c r="D2744" s="30">
        <v>37.431600000000003</v>
      </c>
      <c r="E2744" s="32">
        <v>42394</v>
      </c>
      <c r="F2744" s="27" t="s">
        <v>4362</v>
      </c>
      <c r="G2744" s="34" t="s">
        <v>5528</v>
      </c>
      <c r="H2744" s="10" t="str">
        <f t="shared" si="328"/>
        <v>Post-calc.</v>
      </c>
      <c r="I2744" s="3">
        <f t="shared" si="326"/>
        <v>0</v>
      </c>
      <c r="Z2744" s="1"/>
    </row>
    <row r="2745" spans="1:26" x14ac:dyDescent="0.2">
      <c r="A2745" s="25" t="s">
        <v>5352</v>
      </c>
      <c r="B2745" s="9" t="str">
        <f t="shared" si="327"/>
        <v>A8544</v>
      </c>
      <c r="C2745" s="30">
        <v>44.499600000000001</v>
      </c>
      <c r="D2745" s="30">
        <v>44.499600000000001</v>
      </c>
      <c r="E2745" s="32">
        <v>42410</v>
      </c>
      <c r="F2745" s="27" t="s">
        <v>4362</v>
      </c>
      <c r="G2745" s="34" t="s">
        <v>5528</v>
      </c>
      <c r="H2745" s="10" t="str">
        <f t="shared" si="328"/>
        <v>Post-calc.</v>
      </c>
      <c r="I2745" s="3">
        <f t="shared" si="326"/>
        <v>0</v>
      </c>
      <c r="Z2745" s="1"/>
    </row>
    <row r="2746" spans="1:26" x14ac:dyDescent="0.2">
      <c r="A2746" s="25" t="s">
        <v>5353</v>
      </c>
      <c r="B2746" s="9" t="str">
        <f t="shared" si="327"/>
        <v>A8549</v>
      </c>
      <c r="C2746" s="30">
        <v>199.9</v>
      </c>
      <c r="D2746" s="30">
        <v>0</v>
      </c>
      <c r="E2746" s="32"/>
      <c r="F2746" s="27" t="s">
        <v>2660</v>
      </c>
      <c r="G2746" s="34" t="s">
        <v>5531</v>
      </c>
      <c r="H2746" s="10" t="str">
        <f t="shared" si="328"/>
        <v>Pre-calc.</v>
      </c>
      <c r="I2746" s="3">
        <f t="shared" si="326"/>
        <v>0</v>
      </c>
      <c r="Z2746" s="1"/>
    </row>
    <row r="2747" spans="1:26" x14ac:dyDescent="0.2">
      <c r="A2747" s="25" t="s">
        <v>5354</v>
      </c>
      <c r="B2747" s="9" t="str">
        <f t="shared" si="327"/>
        <v>A8581</v>
      </c>
      <c r="C2747" s="30">
        <v>325.33800000000002</v>
      </c>
      <c r="D2747" s="30">
        <v>336.2953</v>
      </c>
      <c r="E2747" s="32"/>
      <c r="F2747" s="27" t="s">
        <v>1446</v>
      </c>
      <c r="G2747" s="34" t="s">
        <v>5527</v>
      </c>
      <c r="H2747" s="10" t="str">
        <f t="shared" si="328"/>
        <v>Pre-calc.</v>
      </c>
      <c r="I2747" s="3">
        <f t="shared" si="326"/>
        <v>0</v>
      </c>
      <c r="Z2747" s="1"/>
    </row>
    <row r="2748" spans="1:26" x14ac:dyDescent="0.2">
      <c r="A2748" s="25" t="s">
        <v>5355</v>
      </c>
      <c r="B2748" s="9" t="str">
        <f t="shared" si="327"/>
        <v>A8584</v>
      </c>
      <c r="C2748" s="30">
        <v>864.88930000000005</v>
      </c>
      <c r="D2748" s="30">
        <v>835.23050000000001</v>
      </c>
      <c r="E2748" s="32"/>
      <c r="F2748" s="27" t="s">
        <v>1446</v>
      </c>
      <c r="G2748" s="34" t="s">
        <v>5527</v>
      </c>
      <c r="H2748" s="10" t="str">
        <f t="shared" si="328"/>
        <v>Pre-calc.</v>
      </c>
      <c r="I2748" s="3">
        <f t="shared" si="326"/>
        <v>0</v>
      </c>
      <c r="Z2748" s="1"/>
    </row>
    <row r="2749" spans="1:26" x14ac:dyDescent="0.2">
      <c r="A2749" s="25" t="s">
        <v>5356</v>
      </c>
      <c r="B2749" s="9" t="str">
        <f t="shared" si="327"/>
        <v>A8585</v>
      </c>
      <c r="C2749" s="30">
        <v>618.52689999999996</v>
      </c>
      <c r="D2749" s="30">
        <v>610.98389999999995</v>
      </c>
      <c r="E2749" s="32"/>
      <c r="F2749" s="27" t="s">
        <v>1446</v>
      </c>
      <c r="G2749" s="34" t="s">
        <v>5527</v>
      </c>
      <c r="H2749" s="10" t="str">
        <f t="shared" si="328"/>
        <v>Pre-calc.</v>
      </c>
      <c r="I2749" s="3">
        <f t="shared" si="326"/>
        <v>0</v>
      </c>
      <c r="Z2749" s="1"/>
    </row>
    <row r="2750" spans="1:26" x14ac:dyDescent="0.2">
      <c r="A2750" s="25" t="s">
        <v>5357</v>
      </c>
      <c r="B2750" s="9" t="str">
        <f t="shared" si="327"/>
        <v>A8588</v>
      </c>
      <c r="C2750" s="30">
        <v>2414.4119999999998</v>
      </c>
      <c r="D2750" s="30">
        <v>2417.94</v>
      </c>
      <c r="E2750" s="32">
        <v>42461</v>
      </c>
      <c r="F2750" s="27" t="s">
        <v>4157</v>
      </c>
      <c r="G2750" s="34" t="s">
        <v>5544</v>
      </c>
      <c r="H2750" s="10" t="str">
        <f t="shared" si="328"/>
        <v>Post-calc.</v>
      </c>
      <c r="I2750" s="3">
        <f t="shared" si="326"/>
        <v>0</v>
      </c>
      <c r="Z2750" s="1"/>
    </row>
    <row r="2751" spans="1:26" x14ac:dyDescent="0.2">
      <c r="A2751" s="25" t="s">
        <v>5358</v>
      </c>
      <c r="B2751" s="9" t="str">
        <f t="shared" si="327"/>
        <v>A8600</v>
      </c>
      <c r="C2751" s="30">
        <v>209.76480000000001</v>
      </c>
      <c r="D2751" s="30">
        <v>209.6388</v>
      </c>
      <c r="E2751" s="32">
        <v>42502</v>
      </c>
      <c r="F2751" s="27" t="s">
        <v>4424</v>
      </c>
      <c r="G2751" s="34" t="s">
        <v>5532</v>
      </c>
      <c r="H2751" s="10" t="str">
        <f t="shared" si="328"/>
        <v>Post-calc.</v>
      </c>
      <c r="I2751" s="3">
        <f t="shared" si="326"/>
        <v>0</v>
      </c>
      <c r="Z2751" s="1"/>
    </row>
    <row r="2752" spans="1:26" x14ac:dyDescent="0.2">
      <c r="A2752" s="25" t="s">
        <v>5359</v>
      </c>
      <c r="B2752" s="9" t="str">
        <f t="shared" si="327"/>
        <v>A8604</v>
      </c>
      <c r="C2752" s="30">
        <v>9754.0632000000005</v>
      </c>
      <c r="D2752" s="30">
        <v>9695.8637999999992</v>
      </c>
      <c r="E2752" s="32"/>
      <c r="F2752" s="27" t="s">
        <v>4424</v>
      </c>
      <c r="G2752" s="34" t="s">
        <v>5532</v>
      </c>
      <c r="H2752" s="10" t="str">
        <f t="shared" si="328"/>
        <v>Pre-calc.</v>
      </c>
      <c r="I2752" s="3">
        <f t="shared" si="326"/>
        <v>0</v>
      </c>
      <c r="Z2752" s="1"/>
    </row>
    <row r="2753" spans="1:26" x14ac:dyDescent="0.2">
      <c r="A2753" s="25" t="s">
        <v>5360</v>
      </c>
      <c r="B2753" s="9" t="str">
        <f t="shared" si="327"/>
        <v>A8605</v>
      </c>
      <c r="C2753" s="30">
        <v>209.76480000000001</v>
      </c>
      <c r="D2753" s="30">
        <v>209.6388</v>
      </c>
      <c r="E2753" s="32">
        <v>42502</v>
      </c>
      <c r="F2753" s="27" t="s">
        <v>4424</v>
      </c>
      <c r="G2753" s="34" t="s">
        <v>5532</v>
      </c>
      <c r="H2753" s="10" t="str">
        <f t="shared" si="328"/>
        <v>Post-calc.</v>
      </c>
      <c r="I2753" s="3">
        <f t="shared" si="326"/>
        <v>0</v>
      </c>
      <c r="Z2753" s="1"/>
    </row>
    <row r="2754" spans="1:26" x14ac:dyDescent="0.2">
      <c r="A2754" s="25" t="s">
        <v>5361</v>
      </c>
      <c r="B2754" s="9" t="str">
        <f t="shared" si="327"/>
        <v>A8606</v>
      </c>
      <c r="C2754" s="30">
        <v>239.7312</v>
      </c>
      <c r="D2754" s="30">
        <v>243.76320000000001</v>
      </c>
      <c r="E2754" s="32">
        <v>42485</v>
      </c>
      <c r="F2754" s="27" t="s">
        <v>4424</v>
      </c>
      <c r="G2754" s="34" t="s">
        <v>5532</v>
      </c>
      <c r="H2754" s="10" t="str">
        <f t="shared" si="328"/>
        <v>Post-calc.</v>
      </c>
      <c r="I2754" s="3">
        <f t="shared" si="326"/>
        <v>0</v>
      </c>
      <c r="Z2754" s="1"/>
    </row>
    <row r="2755" spans="1:26" x14ac:dyDescent="0.2">
      <c r="A2755" s="25" t="s">
        <v>5362</v>
      </c>
      <c r="B2755" s="9" t="str">
        <f t="shared" si="327"/>
        <v>A8628</v>
      </c>
      <c r="C2755" s="30">
        <v>16909.681199999999</v>
      </c>
      <c r="D2755" s="30">
        <v>17261.510900000001</v>
      </c>
      <c r="E2755" s="32"/>
      <c r="F2755" s="27" t="s">
        <v>1446</v>
      </c>
      <c r="G2755" s="34" t="s">
        <v>5547</v>
      </c>
      <c r="H2755" s="10" t="str">
        <f t="shared" si="328"/>
        <v>Pre-calc.</v>
      </c>
      <c r="I2755" s="3">
        <f t="shared" si="326"/>
        <v>0</v>
      </c>
      <c r="Z2755" s="1"/>
    </row>
    <row r="2756" spans="1:26" x14ac:dyDescent="0.2">
      <c r="A2756" s="25" t="s">
        <v>5363</v>
      </c>
      <c r="B2756" s="9" t="str">
        <f t="shared" si="327"/>
        <v>A8631</v>
      </c>
      <c r="C2756" s="30">
        <v>480.22359999999998</v>
      </c>
      <c r="D2756" s="30">
        <v>480.22359999999998</v>
      </c>
      <c r="E2756" s="32"/>
      <c r="F2756" s="27" t="s">
        <v>1446</v>
      </c>
      <c r="G2756" s="34" t="s">
        <v>5547</v>
      </c>
      <c r="H2756" s="10" t="str">
        <f t="shared" si="328"/>
        <v>Pre-calc.</v>
      </c>
      <c r="I2756" s="3">
        <f t="shared" ref="I2756:I2819" si="329">+VLOOKUP(B2756,$N$4:$P$2559,2,FALSE)-C2756</f>
        <v>0</v>
      </c>
      <c r="Z2756" s="1"/>
    </row>
    <row r="2757" spans="1:26" x14ac:dyDescent="0.2">
      <c r="A2757" s="25" t="s">
        <v>5364</v>
      </c>
      <c r="B2757" s="9" t="str">
        <f t="shared" ref="B2757:B2820" si="330">+LEFT(A2757,5)</f>
        <v>A8632</v>
      </c>
      <c r="C2757" s="30">
        <v>559.2355</v>
      </c>
      <c r="D2757" s="30">
        <v>559.2355</v>
      </c>
      <c r="E2757" s="32"/>
      <c r="F2757" s="27" t="s">
        <v>1446</v>
      </c>
      <c r="G2757" s="34" t="s">
        <v>5547</v>
      </c>
      <c r="H2757" s="10" t="str">
        <f t="shared" ref="H2757:H2820" si="331">+IF(E2757&gt;1,"Post-calc.","Pre-calc.")</f>
        <v>Pre-calc.</v>
      </c>
      <c r="I2757" s="3">
        <f t="shared" si="329"/>
        <v>0</v>
      </c>
      <c r="Z2757" s="1"/>
    </row>
    <row r="2758" spans="1:26" x14ac:dyDescent="0.2">
      <c r="A2758" s="25" t="s">
        <v>5365</v>
      </c>
      <c r="B2758" s="9" t="str">
        <f t="shared" si="330"/>
        <v>A8633</v>
      </c>
      <c r="C2758" s="30">
        <v>519.55359999999996</v>
      </c>
      <c r="D2758" s="30">
        <v>519.55359999999996</v>
      </c>
      <c r="E2758" s="32"/>
      <c r="F2758" s="27" t="s">
        <v>1446</v>
      </c>
      <c r="G2758" s="34" t="s">
        <v>5547</v>
      </c>
      <c r="H2758" s="10" t="str">
        <f t="shared" si="331"/>
        <v>Pre-calc.</v>
      </c>
      <c r="I2758" s="3">
        <f t="shared" si="329"/>
        <v>0</v>
      </c>
      <c r="Z2758" s="1"/>
    </row>
    <row r="2759" spans="1:26" x14ac:dyDescent="0.2">
      <c r="A2759" s="25" t="s">
        <v>5366</v>
      </c>
      <c r="B2759" s="9" t="str">
        <f t="shared" si="330"/>
        <v>A8634</v>
      </c>
      <c r="C2759" s="30">
        <v>603.09280000000001</v>
      </c>
      <c r="D2759" s="30">
        <v>603.09280000000001</v>
      </c>
      <c r="E2759" s="32"/>
      <c r="F2759" s="27" t="s">
        <v>1446</v>
      </c>
      <c r="G2759" s="34" t="s">
        <v>5547</v>
      </c>
      <c r="H2759" s="10" t="str">
        <f t="shared" si="331"/>
        <v>Pre-calc.</v>
      </c>
      <c r="I2759" s="3">
        <f t="shared" si="329"/>
        <v>0</v>
      </c>
      <c r="Z2759" s="1"/>
    </row>
    <row r="2760" spans="1:26" x14ac:dyDescent="0.2">
      <c r="A2760" s="25" t="s">
        <v>5367</v>
      </c>
      <c r="B2760" s="9" t="str">
        <f t="shared" si="330"/>
        <v>A8636</v>
      </c>
      <c r="C2760" s="30">
        <v>1000</v>
      </c>
      <c r="D2760" s="30">
        <v>0</v>
      </c>
      <c r="E2760" s="32"/>
      <c r="F2760" s="27" t="s">
        <v>3668</v>
      </c>
      <c r="G2760" s="34" t="s">
        <v>5538</v>
      </c>
      <c r="H2760" s="10" t="str">
        <f t="shared" si="331"/>
        <v>Pre-calc.</v>
      </c>
      <c r="I2760" s="3">
        <f t="shared" si="329"/>
        <v>0</v>
      </c>
      <c r="Z2760" s="1"/>
    </row>
    <row r="2761" spans="1:26" x14ac:dyDescent="0.2">
      <c r="A2761" s="25" t="s">
        <v>5368</v>
      </c>
      <c r="B2761" s="9" t="str">
        <f t="shared" si="330"/>
        <v>A8637</v>
      </c>
      <c r="C2761" s="30">
        <v>356.02519999999998</v>
      </c>
      <c r="D2761" s="30">
        <v>332.46319999999997</v>
      </c>
      <c r="E2761" s="32">
        <v>42088</v>
      </c>
      <c r="F2761" s="27" t="s">
        <v>5315</v>
      </c>
      <c r="G2761" s="34" t="s">
        <v>5545</v>
      </c>
      <c r="H2761" s="10" t="str">
        <f t="shared" si="331"/>
        <v>Post-calc.</v>
      </c>
      <c r="I2761" s="3">
        <f t="shared" si="329"/>
        <v>0</v>
      </c>
      <c r="Z2761" s="1"/>
    </row>
    <row r="2762" spans="1:26" x14ac:dyDescent="0.2">
      <c r="A2762" s="25" t="s">
        <v>5369</v>
      </c>
      <c r="B2762" s="9" t="str">
        <f t="shared" si="330"/>
        <v>A8638</v>
      </c>
      <c r="C2762" s="30">
        <v>171.48740000000001</v>
      </c>
      <c r="D2762" s="30">
        <v>161.4811</v>
      </c>
      <c r="E2762" s="32">
        <v>42089</v>
      </c>
      <c r="F2762" s="27" t="s">
        <v>5315</v>
      </c>
      <c r="G2762" s="34" t="s">
        <v>5545</v>
      </c>
      <c r="H2762" s="10" t="str">
        <f t="shared" si="331"/>
        <v>Post-calc.</v>
      </c>
      <c r="I2762" s="3">
        <f t="shared" si="329"/>
        <v>0</v>
      </c>
      <c r="Z2762" s="1"/>
    </row>
    <row r="2763" spans="1:26" x14ac:dyDescent="0.2">
      <c r="A2763" s="25" t="s">
        <v>5370</v>
      </c>
      <c r="B2763" s="9" t="str">
        <f t="shared" si="330"/>
        <v>A8639</v>
      </c>
      <c r="C2763" s="30">
        <v>-113.0851</v>
      </c>
      <c r="D2763" s="30">
        <v>-108.16759999999999</v>
      </c>
      <c r="E2763" s="32">
        <v>42109</v>
      </c>
      <c r="F2763" s="27" t="s">
        <v>5315</v>
      </c>
      <c r="G2763" s="34" t="s">
        <v>5545</v>
      </c>
      <c r="H2763" s="10" t="str">
        <f t="shared" si="331"/>
        <v>Post-calc.</v>
      </c>
      <c r="I2763" s="3">
        <f t="shared" si="329"/>
        <v>0</v>
      </c>
      <c r="Z2763" s="1"/>
    </row>
    <row r="2764" spans="1:26" x14ac:dyDescent="0.2">
      <c r="A2764" s="25" t="s">
        <v>5371</v>
      </c>
      <c r="B2764" s="9" t="str">
        <f t="shared" si="330"/>
        <v>A8640</v>
      </c>
      <c r="C2764" s="30">
        <v>2172.4607999999998</v>
      </c>
      <c r="D2764" s="30">
        <v>2112.1619999999998</v>
      </c>
      <c r="E2764" s="32">
        <v>42124</v>
      </c>
      <c r="F2764" s="27" t="s">
        <v>5315</v>
      </c>
      <c r="G2764" s="34" t="s">
        <v>5545</v>
      </c>
      <c r="H2764" s="10" t="str">
        <f t="shared" si="331"/>
        <v>Post-calc.</v>
      </c>
      <c r="I2764" s="3">
        <f t="shared" si="329"/>
        <v>0</v>
      </c>
      <c r="Z2764" s="1"/>
    </row>
    <row r="2765" spans="1:26" x14ac:dyDescent="0.2">
      <c r="A2765" s="25" t="s">
        <v>5372</v>
      </c>
      <c r="B2765" s="9" t="str">
        <f t="shared" si="330"/>
        <v>A8641</v>
      </c>
      <c r="C2765" s="30">
        <v>946.76400000000001</v>
      </c>
      <c r="D2765" s="30">
        <v>936.51599999999996</v>
      </c>
      <c r="E2765" s="32">
        <v>42229</v>
      </c>
      <c r="F2765" s="27" t="s">
        <v>5315</v>
      </c>
      <c r="G2765" s="34" t="s">
        <v>5545</v>
      </c>
      <c r="H2765" s="10" t="str">
        <f t="shared" si="331"/>
        <v>Post-calc.</v>
      </c>
      <c r="I2765" s="3">
        <f t="shared" si="329"/>
        <v>0</v>
      </c>
      <c r="Z2765" s="1"/>
    </row>
    <row r="2766" spans="1:26" x14ac:dyDescent="0.2">
      <c r="A2766" s="25" t="s">
        <v>5373</v>
      </c>
      <c r="B2766" s="9" t="str">
        <f t="shared" si="330"/>
        <v>A8642</v>
      </c>
      <c r="C2766" s="30">
        <v>582.09310000000005</v>
      </c>
      <c r="D2766" s="30">
        <v>570.27970000000005</v>
      </c>
      <c r="E2766" s="32">
        <v>42117</v>
      </c>
      <c r="F2766" s="27" t="s">
        <v>5315</v>
      </c>
      <c r="G2766" s="34" t="s">
        <v>5545</v>
      </c>
      <c r="H2766" s="10" t="str">
        <f t="shared" si="331"/>
        <v>Post-calc.</v>
      </c>
      <c r="I2766" s="3">
        <f t="shared" si="329"/>
        <v>0</v>
      </c>
      <c r="Z2766" s="1"/>
    </row>
    <row r="2767" spans="1:26" x14ac:dyDescent="0.2">
      <c r="A2767" s="25" t="s">
        <v>5374</v>
      </c>
      <c r="B2767" s="9" t="str">
        <f t="shared" si="330"/>
        <v>A8643</v>
      </c>
      <c r="C2767" s="30">
        <v>653.28269999999998</v>
      </c>
      <c r="D2767" s="30">
        <v>608.26710000000003</v>
      </c>
      <c r="E2767" s="32">
        <v>42113</v>
      </c>
      <c r="F2767" s="27" t="s">
        <v>5315</v>
      </c>
      <c r="G2767" s="34" t="s">
        <v>5545</v>
      </c>
      <c r="H2767" s="10" t="str">
        <f t="shared" si="331"/>
        <v>Post-calc.</v>
      </c>
      <c r="I2767" s="3">
        <f t="shared" si="329"/>
        <v>0</v>
      </c>
      <c r="Z2767" s="1"/>
    </row>
    <row r="2768" spans="1:26" x14ac:dyDescent="0.2">
      <c r="A2768" s="25" t="s">
        <v>5375</v>
      </c>
      <c r="B2768" s="9" t="str">
        <f t="shared" si="330"/>
        <v>A8644</v>
      </c>
      <c r="C2768" s="30">
        <v>2108.9411</v>
      </c>
      <c r="D2768" s="30">
        <v>1990.1503</v>
      </c>
      <c r="E2768" s="32">
        <v>42113</v>
      </c>
      <c r="F2768" s="27" t="s">
        <v>5315</v>
      </c>
      <c r="G2768" s="34" t="s">
        <v>5545</v>
      </c>
      <c r="H2768" s="10" t="str">
        <f t="shared" si="331"/>
        <v>Post-calc.</v>
      </c>
      <c r="I2768" s="3">
        <f t="shared" si="329"/>
        <v>0</v>
      </c>
      <c r="Z2768" s="1"/>
    </row>
    <row r="2769" spans="1:26" x14ac:dyDescent="0.2">
      <c r="A2769" s="25" t="s">
        <v>5376</v>
      </c>
      <c r="B2769" s="9" t="str">
        <f t="shared" si="330"/>
        <v>A8645</v>
      </c>
      <c r="C2769" s="30">
        <v>175.41749999999999</v>
      </c>
      <c r="D2769" s="30">
        <v>175.5968</v>
      </c>
      <c r="E2769" s="32">
        <v>42135</v>
      </c>
      <c r="F2769" s="27" t="s">
        <v>5315</v>
      </c>
      <c r="G2769" s="34" t="s">
        <v>5545</v>
      </c>
      <c r="H2769" s="10" t="str">
        <f t="shared" si="331"/>
        <v>Post-calc.</v>
      </c>
      <c r="I2769" s="3">
        <f t="shared" si="329"/>
        <v>0</v>
      </c>
      <c r="Z2769" s="1"/>
    </row>
    <row r="2770" spans="1:26" x14ac:dyDescent="0.2">
      <c r="A2770" s="25" t="s">
        <v>5377</v>
      </c>
      <c r="B2770" s="9" t="str">
        <f t="shared" si="330"/>
        <v>A8646</v>
      </c>
      <c r="C2770" s="30">
        <v>-337.11090000000002</v>
      </c>
      <c r="D2770" s="30">
        <v>-319.98410000000001</v>
      </c>
      <c r="E2770" s="32">
        <v>42152</v>
      </c>
      <c r="F2770" s="27" t="s">
        <v>5315</v>
      </c>
      <c r="G2770" s="34" t="s">
        <v>5545</v>
      </c>
      <c r="H2770" s="10" t="str">
        <f t="shared" si="331"/>
        <v>Post-calc.</v>
      </c>
      <c r="I2770" s="3">
        <f t="shared" si="329"/>
        <v>0</v>
      </c>
      <c r="Z2770" s="1"/>
    </row>
    <row r="2771" spans="1:26" x14ac:dyDescent="0.2">
      <c r="A2771" s="25" t="s">
        <v>5378</v>
      </c>
      <c r="B2771" s="9" t="str">
        <f t="shared" si="330"/>
        <v>A8647</v>
      </c>
      <c r="C2771" s="30">
        <v>-12.641400000000001</v>
      </c>
      <c r="D2771" s="30">
        <v>-12.1747</v>
      </c>
      <c r="E2771" s="32">
        <v>42191</v>
      </c>
      <c r="F2771" s="27" t="s">
        <v>5315</v>
      </c>
      <c r="G2771" s="34" t="s">
        <v>5545</v>
      </c>
      <c r="H2771" s="10" t="str">
        <f t="shared" si="331"/>
        <v>Post-calc.</v>
      </c>
      <c r="I2771" s="3">
        <f t="shared" si="329"/>
        <v>0</v>
      </c>
      <c r="Z2771" s="1"/>
    </row>
    <row r="2772" spans="1:26" x14ac:dyDescent="0.2">
      <c r="A2772" s="25" t="s">
        <v>5379</v>
      </c>
      <c r="B2772" s="9" t="str">
        <f t="shared" si="330"/>
        <v>A8648</v>
      </c>
      <c r="C2772" s="30">
        <v>700.15509999999995</v>
      </c>
      <c r="D2772" s="30">
        <v>671.01369999999997</v>
      </c>
      <c r="E2772" s="32">
        <v>42151</v>
      </c>
      <c r="F2772" s="27" t="s">
        <v>5315</v>
      </c>
      <c r="G2772" s="34" t="s">
        <v>5545</v>
      </c>
      <c r="H2772" s="10" t="str">
        <f t="shared" si="331"/>
        <v>Post-calc.</v>
      </c>
      <c r="I2772" s="3">
        <f t="shared" si="329"/>
        <v>0</v>
      </c>
      <c r="Z2772" s="1"/>
    </row>
    <row r="2773" spans="1:26" x14ac:dyDescent="0.2">
      <c r="A2773" s="25" t="s">
        <v>5380</v>
      </c>
      <c r="B2773" s="9" t="str">
        <f t="shared" si="330"/>
        <v>A8649</v>
      </c>
      <c r="C2773" s="30">
        <v>2339.9155999999998</v>
      </c>
      <c r="D2773" s="30">
        <v>2258.1741999999999</v>
      </c>
      <c r="E2773" s="32">
        <v>42180</v>
      </c>
      <c r="F2773" s="27" t="s">
        <v>5315</v>
      </c>
      <c r="G2773" s="34" t="s">
        <v>5545</v>
      </c>
      <c r="H2773" s="10" t="str">
        <f t="shared" si="331"/>
        <v>Post-calc.</v>
      </c>
      <c r="I2773" s="3">
        <f t="shared" si="329"/>
        <v>0</v>
      </c>
      <c r="Z2773" s="1"/>
    </row>
    <row r="2774" spans="1:26" x14ac:dyDescent="0.2">
      <c r="A2774" s="25" t="s">
        <v>5381</v>
      </c>
      <c r="B2774" s="9" t="str">
        <f t="shared" si="330"/>
        <v>A8653</v>
      </c>
      <c r="C2774" s="30">
        <v>164.39940000000001</v>
      </c>
      <c r="D2774" s="30">
        <v>165.946</v>
      </c>
      <c r="E2774" s="32"/>
      <c r="F2774" s="27" t="s">
        <v>1446</v>
      </c>
      <c r="G2774" s="34" t="s">
        <v>5527</v>
      </c>
      <c r="H2774" s="10" t="str">
        <f t="shared" si="331"/>
        <v>Pre-calc.</v>
      </c>
      <c r="I2774" s="3">
        <f t="shared" si="329"/>
        <v>0</v>
      </c>
      <c r="Z2774" s="1"/>
    </row>
    <row r="2775" spans="1:26" x14ac:dyDescent="0.2">
      <c r="A2775" s="25" t="s">
        <v>5382</v>
      </c>
      <c r="B2775" s="9" t="str">
        <f t="shared" si="330"/>
        <v>A8664</v>
      </c>
      <c r="C2775" s="30">
        <v>320.04689999999999</v>
      </c>
      <c r="D2775" s="30">
        <v>313.18849999999998</v>
      </c>
      <c r="E2775" s="32">
        <v>42191</v>
      </c>
      <c r="F2775" s="27" t="s">
        <v>5315</v>
      </c>
      <c r="G2775" s="34" t="s">
        <v>5545</v>
      </c>
      <c r="H2775" s="10" t="str">
        <f t="shared" si="331"/>
        <v>Post-calc.</v>
      </c>
      <c r="I2775" s="3">
        <f t="shared" si="329"/>
        <v>0</v>
      </c>
      <c r="Z2775" s="1"/>
    </row>
    <row r="2776" spans="1:26" x14ac:dyDescent="0.2">
      <c r="A2776" s="25" t="s">
        <v>5383</v>
      </c>
      <c r="B2776" s="9" t="str">
        <f t="shared" si="330"/>
        <v>A8665</v>
      </c>
      <c r="C2776" s="30">
        <v>437.05279999999999</v>
      </c>
      <c r="D2776" s="30">
        <v>427.60660000000001</v>
      </c>
      <c r="E2776" s="32">
        <v>42159</v>
      </c>
      <c r="F2776" s="27" t="s">
        <v>5315</v>
      </c>
      <c r="G2776" s="34" t="s">
        <v>5545</v>
      </c>
      <c r="H2776" s="10" t="str">
        <f t="shared" si="331"/>
        <v>Post-calc.</v>
      </c>
      <c r="I2776" s="3">
        <f t="shared" si="329"/>
        <v>0</v>
      </c>
      <c r="Z2776" s="1"/>
    </row>
    <row r="2777" spans="1:26" x14ac:dyDescent="0.2">
      <c r="A2777" s="25" t="s">
        <v>5384</v>
      </c>
      <c r="B2777" s="9" t="str">
        <f t="shared" si="330"/>
        <v>A8666</v>
      </c>
      <c r="C2777" s="30">
        <v>-161.55070000000001</v>
      </c>
      <c r="D2777" s="30">
        <v>155.42150000000001</v>
      </c>
      <c r="E2777" s="32">
        <v>42240</v>
      </c>
      <c r="F2777" s="27" t="s">
        <v>5315</v>
      </c>
      <c r="G2777" s="34" t="s">
        <v>5545</v>
      </c>
      <c r="H2777" s="10" t="str">
        <f t="shared" si="331"/>
        <v>Post-calc.</v>
      </c>
      <c r="I2777" s="3">
        <f t="shared" si="329"/>
        <v>0</v>
      </c>
      <c r="Z2777" s="1"/>
    </row>
    <row r="2778" spans="1:26" x14ac:dyDescent="0.2">
      <c r="A2778" s="25" t="s">
        <v>5385</v>
      </c>
      <c r="B2778" s="9" t="str">
        <f t="shared" si="330"/>
        <v>A8667</v>
      </c>
      <c r="C2778" s="30">
        <v>80.626099999999994</v>
      </c>
      <c r="D2778" s="30">
        <v>78.883499999999998</v>
      </c>
      <c r="E2778" s="32">
        <v>42314</v>
      </c>
      <c r="F2778" s="27" t="s">
        <v>5315</v>
      </c>
      <c r="G2778" s="34" t="s">
        <v>5545</v>
      </c>
      <c r="H2778" s="10" t="str">
        <f t="shared" si="331"/>
        <v>Post-calc.</v>
      </c>
      <c r="I2778" s="3">
        <f t="shared" si="329"/>
        <v>0</v>
      </c>
      <c r="Z2778" s="1"/>
    </row>
    <row r="2779" spans="1:26" x14ac:dyDescent="0.2">
      <c r="A2779" s="25" t="s">
        <v>5386</v>
      </c>
      <c r="B2779" s="9" t="str">
        <f t="shared" si="330"/>
        <v>A8668</v>
      </c>
      <c r="C2779" s="30">
        <v>297.56279999999998</v>
      </c>
      <c r="D2779" s="30">
        <v>290.57330000000002</v>
      </c>
      <c r="E2779" s="32">
        <v>42240</v>
      </c>
      <c r="F2779" s="27" t="s">
        <v>5315</v>
      </c>
      <c r="G2779" s="34" t="s">
        <v>5545</v>
      </c>
      <c r="H2779" s="10" t="str">
        <f t="shared" si="331"/>
        <v>Post-calc.</v>
      </c>
      <c r="I2779" s="3">
        <f t="shared" si="329"/>
        <v>0</v>
      </c>
      <c r="Z2779" s="1"/>
    </row>
    <row r="2780" spans="1:26" x14ac:dyDescent="0.2">
      <c r="A2780" s="25" t="s">
        <v>5387</v>
      </c>
      <c r="B2780" s="9" t="str">
        <f t="shared" si="330"/>
        <v>A8669</v>
      </c>
      <c r="C2780" s="30">
        <v>466.80520000000001</v>
      </c>
      <c r="D2780" s="30">
        <v>455.81689999999998</v>
      </c>
      <c r="E2780" s="32">
        <v>42240</v>
      </c>
      <c r="F2780" s="27" t="s">
        <v>5315</v>
      </c>
      <c r="G2780" s="34" t="s">
        <v>5545</v>
      </c>
      <c r="H2780" s="10" t="str">
        <f t="shared" si="331"/>
        <v>Post-calc.</v>
      </c>
      <c r="I2780" s="3">
        <f t="shared" si="329"/>
        <v>0</v>
      </c>
      <c r="Z2780" s="1"/>
    </row>
    <row r="2781" spans="1:26" x14ac:dyDescent="0.2">
      <c r="A2781" s="25" t="s">
        <v>5388</v>
      </c>
      <c r="B2781" s="9" t="str">
        <f t="shared" si="330"/>
        <v>A8670</v>
      </c>
      <c r="C2781" s="30">
        <v>186.67410000000001</v>
      </c>
      <c r="D2781" s="30">
        <v>182.2893</v>
      </c>
      <c r="E2781" s="32">
        <v>42233</v>
      </c>
      <c r="F2781" s="27" t="s">
        <v>5315</v>
      </c>
      <c r="G2781" s="34" t="s">
        <v>5545</v>
      </c>
      <c r="H2781" s="10" t="str">
        <f t="shared" si="331"/>
        <v>Post-calc.</v>
      </c>
      <c r="I2781" s="3">
        <f t="shared" si="329"/>
        <v>0</v>
      </c>
      <c r="Z2781" s="1"/>
    </row>
    <row r="2782" spans="1:26" x14ac:dyDescent="0.2">
      <c r="A2782" s="25" t="s">
        <v>5389</v>
      </c>
      <c r="B2782" s="9" t="str">
        <f t="shared" si="330"/>
        <v>A8671</v>
      </c>
      <c r="C2782" s="30">
        <v>582.83420000000001</v>
      </c>
      <c r="D2782" s="30">
        <v>568.18960000000004</v>
      </c>
      <c r="E2782" s="32">
        <v>42236</v>
      </c>
      <c r="F2782" s="27" t="s">
        <v>5315</v>
      </c>
      <c r="G2782" s="34" t="s">
        <v>5545</v>
      </c>
      <c r="H2782" s="10" t="str">
        <f t="shared" si="331"/>
        <v>Post-calc.</v>
      </c>
      <c r="I2782" s="3">
        <f t="shared" si="329"/>
        <v>0</v>
      </c>
      <c r="Z2782" s="1"/>
    </row>
    <row r="2783" spans="1:26" x14ac:dyDescent="0.2">
      <c r="A2783" s="25" t="s">
        <v>5390</v>
      </c>
      <c r="B2783" s="9" t="str">
        <f t="shared" si="330"/>
        <v>A8672</v>
      </c>
      <c r="C2783" s="30">
        <v>452.9178</v>
      </c>
      <c r="D2783" s="30">
        <v>453.2466</v>
      </c>
      <c r="E2783" s="32">
        <v>42240</v>
      </c>
      <c r="F2783" s="27" t="s">
        <v>5315</v>
      </c>
      <c r="G2783" s="34" t="s">
        <v>5545</v>
      </c>
      <c r="H2783" s="10" t="str">
        <f t="shared" si="331"/>
        <v>Post-calc.</v>
      </c>
      <c r="I2783" s="3">
        <f t="shared" si="329"/>
        <v>0</v>
      </c>
      <c r="Z2783" s="1"/>
    </row>
    <row r="2784" spans="1:26" x14ac:dyDescent="0.2">
      <c r="A2784" s="25" t="s">
        <v>5391</v>
      </c>
      <c r="B2784" s="9" t="str">
        <f t="shared" si="330"/>
        <v>A8673</v>
      </c>
      <c r="C2784" s="30">
        <v>121.18129999999999</v>
      </c>
      <c r="D2784" s="30">
        <v>121.2692</v>
      </c>
      <c r="E2784" s="32">
        <v>42240</v>
      </c>
      <c r="F2784" s="27" t="s">
        <v>5315</v>
      </c>
      <c r="G2784" s="34" t="s">
        <v>5545</v>
      </c>
      <c r="H2784" s="10" t="str">
        <f t="shared" si="331"/>
        <v>Post-calc.</v>
      </c>
      <c r="I2784" s="3">
        <f t="shared" si="329"/>
        <v>0</v>
      </c>
      <c r="Z2784" s="1"/>
    </row>
    <row r="2785" spans="1:26" x14ac:dyDescent="0.2">
      <c r="A2785" s="25" t="s">
        <v>5392</v>
      </c>
      <c r="B2785" s="9" t="str">
        <f t="shared" si="330"/>
        <v>A8674</v>
      </c>
      <c r="C2785" s="30">
        <v>210.48740000000001</v>
      </c>
      <c r="D2785" s="30">
        <v>210.64019999999999</v>
      </c>
      <c r="E2785" s="32">
        <v>42235</v>
      </c>
      <c r="F2785" s="27" t="s">
        <v>5315</v>
      </c>
      <c r="G2785" s="34" t="s">
        <v>5545</v>
      </c>
      <c r="H2785" s="10" t="str">
        <f t="shared" si="331"/>
        <v>Post-calc.</v>
      </c>
      <c r="I2785" s="3">
        <f t="shared" si="329"/>
        <v>0</v>
      </c>
      <c r="Z2785" s="1"/>
    </row>
    <row r="2786" spans="1:26" x14ac:dyDescent="0.2">
      <c r="A2786" s="25" t="s">
        <v>5393</v>
      </c>
      <c r="B2786" s="9" t="str">
        <f t="shared" si="330"/>
        <v>A8675</v>
      </c>
      <c r="C2786" s="30">
        <v>2894.2750000000001</v>
      </c>
      <c r="D2786" s="30">
        <v>2928.8125</v>
      </c>
      <c r="E2786" s="32">
        <v>42267</v>
      </c>
      <c r="F2786" s="27" t="s">
        <v>5315</v>
      </c>
      <c r="G2786" s="34" t="s">
        <v>5545</v>
      </c>
      <c r="H2786" s="10" t="str">
        <f t="shared" si="331"/>
        <v>Post-calc.</v>
      </c>
      <c r="I2786" s="3">
        <f t="shared" si="329"/>
        <v>0</v>
      </c>
      <c r="Z2786" s="1"/>
    </row>
    <row r="2787" spans="1:26" x14ac:dyDescent="0.2">
      <c r="A2787" s="25" t="s">
        <v>5394</v>
      </c>
      <c r="B2787" s="9" t="str">
        <f t="shared" si="330"/>
        <v>A8676</v>
      </c>
      <c r="C2787" s="30">
        <v>4974.4721</v>
      </c>
      <c r="D2787" s="30">
        <v>4914.8987999999999</v>
      </c>
      <c r="E2787" s="32">
        <v>42274</v>
      </c>
      <c r="F2787" s="27" t="s">
        <v>5315</v>
      </c>
      <c r="G2787" s="34" t="s">
        <v>5545</v>
      </c>
      <c r="H2787" s="10" t="str">
        <f t="shared" si="331"/>
        <v>Post-calc.</v>
      </c>
      <c r="I2787" s="3">
        <f t="shared" si="329"/>
        <v>0</v>
      </c>
      <c r="Z2787" s="1"/>
    </row>
    <row r="2788" spans="1:26" x14ac:dyDescent="0.2">
      <c r="A2788" s="25" t="s">
        <v>5395</v>
      </c>
      <c r="B2788" s="9" t="str">
        <f t="shared" si="330"/>
        <v>A8677</v>
      </c>
      <c r="C2788" s="30">
        <v>247.4965</v>
      </c>
      <c r="D2788" s="30">
        <v>239.22540000000001</v>
      </c>
      <c r="E2788" s="32">
        <v>42311</v>
      </c>
      <c r="F2788" s="27" t="s">
        <v>5315</v>
      </c>
      <c r="G2788" s="34" t="s">
        <v>5545</v>
      </c>
      <c r="H2788" s="10" t="str">
        <f t="shared" si="331"/>
        <v>Post-calc.</v>
      </c>
      <c r="I2788" s="3">
        <f t="shared" si="329"/>
        <v>0</v>
      </c>
      <c r="Z2788" s="1"/>
    </row>
    <row r="2789" spans="1:26" x14ac:dyDescent="0.2">
      <c r="A2789" s="25" t="s">
        <v>5396</v>
      </c>
      <c r="B2789" s="9" t="str">
        <f t="shared" si="330"/>
        <v>A8678</v>
      </c>
      <c r="C2789" s="30">
        <v>1073</v>
      </c>
      <c r="D2789" s="30">
        <v>1058.3557000000001</v>
      </c>
      <c r="E2789" s="32">
        <v>42313</v>
      </c>
      <c r="F2789" s="27" t="s">
        <v>5315</v>
      </c>
      <c r="G2789" s="34" t="s">
        <v>5545</v>
      </c>
      <c r="H2789" s="10" t="str">
        <f t="shared" si="331"/>
        <v>Post-calc.</v>
      </c>
      <c r="I2789" s="3">
        <f t="shared" si="329"/>
        <v>0</v>
      </c>
      <c r="Z2789" s="1"/>
    </row>
    <row r="2790" spans="1:26" x14ac:dyDescent="0.2">
      <c r="A2790" s="25" t="s">
        <v>5397</v>
      </c>
      <c r="B2790" s="9" t="str">
        <f t="shared" si="330"/>
        <v>A8679</v>
      </c>
      <c r="C2790" s="30">
        <v>2200</v>
      </c>
      <c r="D2790" s="30">
        <v>0</v>
      </c>
      <c r="E2790" s="32"/>
      <c r="F2790" s="27" t="s">
        <v>2660</v>
      </c>
      <c r="G2790" s="34" t="s">
        <v>5534</v>
      </c>
      <c r="H2790" s="10" t="str">
        <f t="shared" si="331"/>
        <v>Pre-calc.</v>
      </c>
      <c r="I2790" s="3">
        <f t="shared" si="329"/>
        <v>0</v>
      </c>
      <c r="Z2790" s="1"/>
    </row>
    <row r="2791" spans="1:26" x14ac:dyDescent="0.2">
      <c r="A2791" s="25" t="s">
        <v>5398</v>
      </c>
      <c r="B2791" s="9" t="str">
        <f t="shared" si="330"/>
        <v>A8691</v>
      </c>
      <c r="C2791" s="30">
        <v>177.7071</v>
      </c>
      <c r="D2791" s="30">
        <v>176.84450000000001</v>
      </c>
      <c r="E2791" s="32">
        <v>42501</v>
      </c>
      <c r="F2791" s="27" t="s">
        <v>4898</v>
      </c>
      <c r="G2791" s="34" t="s">
        <v>5546</v>
      </c>
      <c r="H2791" s="10" t="str">
        <f t="shared" si="331"/>
        <v>Post-calc.</v>
      </c>
      <c r="I2791" s="3">
        <f t="shared" si="329"/>
        <v>0</v>
      </c>
      <c r="Z2791" s="1"/>
    </row>
    <row r="2792" spans="1:26" x14ac:dyDescent="0.2">
      <c r="A2792" s="25" t="s">
        <v>5399</v>
      </c>
      <c r="B2792" s="9" t="str">
        <f t="shared" si="330"/>
        <v>A8693</v>
      </c>
      <c r="C2792" s="30">
        <v>5000</v>
      </c>
      <c r="D2792" s="30">
        <v>0</v>
      </c>
      <c r="E2792" s="32"/>
      <c r="F2792" s="27" t="s">
        <v>3668</v>
      </c>
      <c r="G2792" s="34" t="s">
        <v>5538</v>
      </c>
      <c r="H2792" s="10" t="str">
        <f t="shared" si="331"/>
        <v>Pre-calc.</v>
      </c>
      <c r="I2792" s="3">
        <f t="shared" si="329"/>
        <v>0</v>
      </c>
      <c r="Z2792" s="1"/>
    </row>
    <row r="2793" spans="1:26" x14ac:dyDescent="0.2">
      <c r="A2793" s="25" t="s">
        <v>5400</v>
      </c>
      <c r="B2793" s="9" t="str">
        <f t="shared" si="330"/>
        <v>A8695</v>
      </c>
      <c r="C2793" s="30">
        <v>469.00599999999997</v>
      </c>
      <c r="D2793" s="30">
        <v>468.68200000000002</v>
      </c>
      <c r="E2793" s="32">
        <v>42268</v>
      </c>
      <c r="F2793" s="27" t="s">
        <v>5315</v>
      </c>
      <c r="G2793" s="34" t="s">
        <v>5545</v>
      </c>
      <c r="H2793" s="10" t="str">
        <f t="shared" si="331"/>
        <v>Post-calc.</v>
      </c>
      <c r="I2793" s="3">
        <f t="shared" si="329"/>
        <v>0</v>
      </c>
      <c r="Z2793" s="1"/>
    </row>
    <row r="2794" spans="1:26" x14ac:dyDescent="0.2">
      <c r="A2794" s="25" t="s">
        <v>5401</v>
      </c>
      <c r="B2794" s="9" t="str">
        <f t="shared" si="330"/>
        <v>A8696</v>
      </c>
      <c r="C2794" s="30">
        <v>433.64600000000002</v>
      </c>
      <c r="D2794" s="30">
        <v>433.29649999999998</v>
      </c>
      <c r="E2794" s="32">
        <v>42310</v>
      </c>
      <c r="F2794" s="27" t="s">
        <v>5315</v>
      </c>
      <c r="G2794" s="34" t="s">
        <v>5545</v>
      </c>
      <c r="H2794" s="10" t="str">
        <f t="shared" si="331"/>
        <v>Post-calc.</v>
      </c>
      <c r="I2794" s="3">
        <f t="shared" si="329"/>
        <v>0</v>
      </c>
      <c r="Z2794" s="1"/>
    </row>
    <row r="2795" spans="1:26" x14ac:dyDescent="0.2">
      <c r="A2795" s="25" t="s">
        <v>5402</v>
      </c>
      <c r="B2795" s="9" t="str">
        <f t="shared" si="330"/>
        <v>A8697</v>
      </c>
      <c r="C2795" s="30">
        <v>1843.5139999999999</v>
      </c>
      <c r="D2795" s="30">
        <v>1785.0363</v>
      </c>
      <c r="E2795" s="32">
        <v>42334</v>
      </c>
      <c r="F2795" s="27" t="s">
        <v>5315</v>
      </c>
      <c r="G2795" s="34" t="s">
        <v>5545</v>
      </c>
      <c r="H2795" s="10" t="str">
        <f t="shared" si="331"/>
        <v>Post-calc.</v>
      </c>
      <c r="I2795" s="3">
        <f t="shared" si="329"/>
        <v>0</v>
      </c>
      <c r="Z2795" s="1"/>
    </row>
    <row r="2796" spans="1:26" x14ac:dyDescent="0.2">
      <c r="A2796" s="25" t="s">
        <v>5403</v>
      </c>
      <c r="B2796" s="9" t="str">
        <f t="shared" si="330"/>
        <v>A8698</v>
      </c>
      <c r="C2796" s="30">
        <v>2412.6799999999998</v>
      </c>
      <c r="D2796" s="30">
        <v>2343.41</v>
      </c>
      <c r="E2796" s="32">
        <v>42308</v>
      </c>
      <c r="F2796" s="27" t="s">
        <v>5315</v>
      </c>
      <c r="G2796" s="34" t="s">
        <v>5545</v>
      </c>
      <c r="H2796" s="10" t="str">
        <f t="shared" si="331"/>
        <v>Post-calc.</v>
      </c>
      <c r="I2796" s="3">
        <f t="shared" si="329"/>
        <v>0</v>
      </c>
      <c r="Z2796" s="1"/>
    </row>
    <row r="2797" spans="1:26" x14ac:dyDescent="0.2">
      <c r="A2797" s="25" t="s">
        <v>5404</v>
      </c>
      <c r="B2797" s="9" t="str">
        <f t="shared" si="330"/>
        <v>A8699</v>
      </c>
      <c r="C2797" s="30">
        <v>2107.5315000000001</v>
      </c>
      <c r="D2797" s="30">
        <v>2038.7666999999999</v>
      </c>
      <c r="E2797" s="32">
        <v>42400</v>
      </c>
      <c r="F2797" s="27" t="s">
        <v>5315</v>
      </c>
      <c r="G2797" s="34" t="s">
        <v>5545</v>
      </c>
      <c r="H2797" s="10" t="str">
        <f t="shared" si="331"/>
        <v>Post-calc.</v>
      </c>
      <c r="I2797" s="3">
        <f t="shared" si="329"/>
        <v>0</v>
      </c>
      <c r="Z2797" s="1"/>
    </row>
    <row r="2798" spans="1:26" x14ac:dyDescent="0.2">
      <c r="A2798" s="25" t="s">
        <v>5405</v>
      </c>
      <c r="B2798" s="9" t="str">
        <f t="shared" si="330"/>
        <v>A8700</v>
      </c>
      <c r="C2798" s="30">
        <v>859.63139999999999</v>
      </c>
      <c r="D2798" s="30">
        <v>811.40570000000002</v>
      </c>
      <c r="E2798" s="32">
        <v>42319</v>
      </c>
      <c r="F2798" s="27" t="s">
        <v>5315</v>
      </c>
      <c r="G2798" s="34" t="s">
        <v>5545</v>
      </c>
      <c r="H2798" s="10" t="str">
        <f t="shared" si="331"/>
        <v>Post-calc.</v>
      </c>
      <c r="I2798" s="3">
        <f t="shared" si="329"/>
        <v>0</v>
      </c>
      <c r="Z2798" s="1"/>
    </row>
    <row r="2799" spans="1:26" x14ac:dyDescent="0.2">
      <c r="A2799" s="25" t="s">
        <v>5406</v>
      </c>
      <c r="B2799" s="9" t="str">
        <f t="shared" si="330"/>
        <v>A8701</v>
      </c>
      <c r="C2799" s="30">
        <v>154.85679999999999</v>
      </c>
      <c r="D2799" s="30">
        <v>145.91480000000001</v>
      </c>
      <c r="E2799" s="32">
        <v>42389</v>
      </c>
      <c r="F2799" s="27" t="s">
        <v>5315</v>
      </c>
      <c r="G2799" s="34" t="s">
        <v>5545</v>
      </c>
      <c r="H2799" s="10" t="str">
        <f t="shared" si="331"/>
        <v>Post-calc.</v>
      </c>
      <c r="I2799" s="3">
        <f t="shared" si="329"/>
        <v>0</v>
      </c>
      <c r="Z2799" s="1"/>
    </row>
    <row r="2800" spans="1:26" x14ac:dyDescent="0.2">
      <c r="A2800" s="25" t="s">
        <v>5407</v>
      </c>
      <c r="B2800" s="9" t="str">
        <f t="shared" si="330"/>
        <v>A8702</v>
      </c>
      <c r="C2800" s="30">
        <v>472.98559999999998</v>
      </c>
      <c r="D2800" s="30">
        <v>440.0924</v>
      </c>
      <c r="E2800" s="32">
        <v>42348</v>
      </c>
      <c r="F2800" s="27" t="s">
        <v>5315</v>
      </c>
      <c r="G2800" s="34" t="s">
        <v>5545</v>
      </c>
      <c r="H2800" s="10" t="str">
        <f t="shared" si="331"/>
        <v>Post-calc.</v>
      </c>
      <c r="I2800" s="3">
        <f t="shared" si="329"/>
        <v>0</v>
      </c>
      <c r="Z2800" s="1"/>
    </row>
    <row r="2801" spans="1:26" x14ac:dyDescent="0.2">
      <c r="A2801" s="25" t="s">
        <v>5408</v>
      </c>
      <c r="B2801" s="9" t="str">
        <f t="shared" si="330"/>
        <v>A8703</v>
      </c>
      <c r="C2801" s="30">
        <v>242.80500000000001</v>
      </c>
      <c r="D2801" s="30">
        <v>234.34100000000001</v>
      </c>
      <c r="E2801" s="32">
        <v>42367</v>
      </c>
      <c r="F2801" s="27" t="s">
        <v>5315</v>
      </c>
      <c r="G2801" s="34" t="s">
        <v>5545</v>
      </c>
      <c r="H2801" s="10" t="str">
        <f t="shared" si="331"/>
        <v>Post-calc.</v>
      </c>
      <c r="I2801" s="3">
        <f t="shared" si="329"/>
        <v>0</v>
      </c>
      <c r="Z2801" s="1"/>
    </row>
    <row r="2802" spans="1:26" x14ac:dyDescent="0.2">
      <c r="A2802" s="25" t="s">
        <v>5409</v>
      </c>
      <c r="B2802" s="9" t="str">
        <f t="shared" si="330"/>
        <v>A8704</v>
      </c>
      <c r="C2802" s="30">
        <v>2368.4369999999999</v>
      </c>
      <c r="D2802" s="30">
        <v>2264.0832</v>
      </c>
      <c r="E2802" s="32">
        <v>42386</v>
      </c>
      <c r="F2802" s="27" t="s">
        <v>5315</v>
      </c>
      <c r="G2802" s="34" t="s">
        <v>5545</v>
      </c>
      <c r="H2802" s="10" t="str">
        <f t="shared" si="331"/>
        <v>Post-calc.</v>
      </c>
      <c r="I2802" s="3">
        <f t="shared" si="329"/>
        <v>0</v>
      </c>
      <c r="Z2802" s="1"/>
    </row>
    <row r="2803" spans="1:26" x14ac:dyDescent="0.2">
      <c r="A2803" s="25" t="s">
        <v>5410</v>
      </c>
      <c r="B2803" s="9" t="str">
        <f t="shared" si="330"/>
        <v>A8705</v>
      </c>
      <c r="C2803" s="30">
        <v>396.10149999999999</v>
      </c>
      <c r="D2803" s="30">
        <v>381.81880000000001</v>
      </c>
      <c r="E2803" s="32">
        <v>42361</v>
      </c>
      <c r="F2803" s="27" t="s">
        <v>5315</v>
      </c>
      <c r="G2803" s="34" t="s">
        <v>5545</v>
      </c>
      <c r="H2803" s="10" t="str">
        <f t="shared" si="331"/>
        <v>Post-calc.</v>
      </c>
      <c r="I2803" s="3">
        <f t="shared" si="329"/>
        <v>0</v>
      </c>
      <c r="Z2803" s="1"/>
    </row>
    <row r="2804" spans="1:26" x14ac:dyDescent="0.2">
      <c r="A2804" s="25" t="s">
        <v>5411</v>
      </c>
      <c r="B2804" s="9" t="str">
        <f t="shared" si="330"/>
        <v>A8706</v>
      </c>
      <c r="C2804" s="30">
        <v>408.5</v>
      </c>
      <c r="D2804" s="30">
        <v>393.77019999999999</v>
      </c>
      <c r="E2804" s="32">
        <v>42361</v>
      </c>
      <c r="F2804" s="27" t="s">
        <v>5315</v>
      </c>
      <c r="G2804" s="34" t="s">
        <v>5545</v>
      </c>
      <c r="H2804" s="10" t="str">
        <f t="shared" si="331"/>
        <v>Post-calc.</v>
      </c>
      <c r="I2804" s="3">
        <f t="shared" si="329"/>
        <v>0</v>
      </c>
      <c r="Z2804" s="1"/>
    </row>
    <row r="2805" spans="1:26" x14ac:dyDescent="0.2">
      <c r="A2805" s="25" t="s">
        <v>5412</v>
      </c>
      <c r="B2805" s="9" t="str">
        <f t="shared" si="330"/>
        <v>A8707</v>
      </c>
      <c r="C2805" s="30">
        <v>729.40120000000002</v>
      </c>
      <c r="D2805" s="30">
        <v>703.10029999999995</v>
      </c>
      <c r="E2805" s="32">
        <v>42360</v>
      </c>
      <c r="F2805" s="27" t="s">
        <v>5315</v>
      </c>
      <c r="G2805" s="34" t="s">
        <v>5545</v>
      </c>
      <c r="H2805" s="10" t="str">
        <f t="shared" si="331"/>
        <v>Post-calc.</v>
      </c>
      <c r="I2805" s="3">
        <f t="shared" si="329"/>
        <v>0</v>
      </c>
      <c r="Z2805" s="1"/>
    </row>
    <row r="2806" spans="1:26" x14ac:dyDescent="0.2">
      <c r="A2806" s="25" t="s">
        <v>5413</v>
      </c>
      <c r="B2806" s="9" t="str">
        <f t="shared" si="330"/>
        <v>A8708</v>
      </c>
      <c r="C2806" s="30">
        <v>404.2869</v>
      </c>
      <c r="D2806" s="30">
        <v>389.70909999999998</v>
      </c>
      <c r="E2806" s="32">
        <v>42367</v>
      </c>
      <c r="F2806" s="27" t="s">
        <v>5315</v>
      </c>
      <c r="G2806" s="34" t="s">
        <v>5545</v>
      </c>
      <c r="H2806" s="10" t="str">
        <f t="shared" si="331"/>
        <v>Post-calc.</v>
      </c>
      <c r="I2806" s="3">
        <f t="shared" si="329"/>
        <v>0</v>
      </c>
      <c r="Z2806" s="1"/>
    </row>
    <row r="2807" spans="1:26" x14ac:dyDescent="0.2">
      <c r="A2807" s="25" t="s">
        <v>5414</v>
      </c>
      <c r="B2807" s="9" t="str">
        <f t="shared" si="330"/>
        <v>A8709</v>
      </c>
      <c r="C2807" s="30">
        <v>157.3288</v>
      </c>
      <c r="D2807" s="30">
        <v>0</v>
      </c>
      <c r="E2807" s="32"/>
      <c r="F2807" s="27" t="s">
        <v>2660</v>
      </c>
      <c r="G2807" s="34" t="s">
        <v>5531</v>
      </c>
      <c r="H2807" s="10" t="str">
        <f t="shared" si="331"/>
        <v>Pre-calc.</v>
      </c>
      <c r="I2807" s="3">
        <f t="shared" si="329"/>
        <v>0</v>
      </c>
      <c r="Z2807" s="1"/>
    </row>
    <row r="2808" spans="1:26" x14ac:dyDescent="0.2">
      <c r="A2808" s="25" t="s">
        <v>5415</v>
      </c>
      <c r="B2808" s="9" t="str">
        <f t="shared" si="330"/>
        <v>A8710</v>
      </c>
      <c r="C2808" s="30">
        <v>148.5395</v>
      </c>
      <c r="D2808" s="30">
        <v>0</v>
      </c>
      <c r="E2808" s="32"/>
      <c r="F2808" s="27" t="s">
        <v>2660</v>
      </c>
      <c r="G2808" s="34" t="s">
        <v>5531</v>
      </c>
      <c r="H2808" s="10" t="str">
        <f t="shared" si="331"/>
        <v>Pre-calc.</v>
      </c>
      <c r="I2808" s="3">
        <f t="shared" si="329"/>
        <v>0</v>
      </c>
      <c r="Z2808" s="1"/>
    </row>
    <row r="2809" spans="1:26" x14ac:dyDescent="0.2">
      <c r="A2809" s="25" t="s">
        <v>5416</v>
      </c>
      <c r="B2809" s="9" t="str">
        <f t="shared" si="330"/>
        <v>A8711</v>
      </c>
      <c r="C2809" s="30">
        <v>445.61849999999998</v>
      </c>
      <c r="D2809" s="30">
        <v>0</v>
      </c>
      <c r="E2809" s="32"/>
      <c r="F2809" s="27" t="s">
        <v>2660</v>
      </c>
      <c r="G2809" s="34" t="s">
        <v>5531</v>
      </c>
      <c r="H2809" s="10" t="str">
        <f t="shared" si="331"/>
        <v>Pre-calc.</v>
      </c>
      <c r="I2809" s="3">
        <f t="shared" si="329"/>
        <v>0</v>
      </c>
      <c r="Z2809" s="1"/>
    </row>
    <row r="2810" spans="1:26" x14ac:dyDescent="0.2">
      <c r="A2810" s="25" t="s">
        <v>5417</v>
      </c>
      <c r="B2810" s="9" t="str">
        <f t="shared" si="330"/>
        <v>A8719</v>
      </c>
      <c r="C2810" s="30">
        <v>87.362700000000004</v>
      </c>
      <c r="D2810" s="30">
        <v>0</v>
      </c>
      <c r="E2810" s="32"/>
      <c r="F2810" s="27" t="s">
        <v>2660</v>
      </c>
      <c r="G2810" s="34" t="s">
        <v>5531</v>
      </c>
      <c r="H2810" s="10" t="str">
        <f t="shared" si="331"/>
        <v>Pre-calc.</v>
      </c>
      <c r="I2810" s="3">
        <f t="shared" si="329"/>
        <v>0</v>
      </c>
      <c r="Z2810" s="1"/>
    </row>
    <row r="2811" spans="1:26" x14ac:dyDescent="0.2">
      <c r="A2811" s="25" t="s">
        <v>5418</v>
      </c>
      <c r="B2811" s="9" t="str">
        <f t="shared" si="330"/>
        <v>A8738</v>
      </c>
      <c r="C2811" s="30">
        <v>2303</v>
      </c>
      <c r="D2811" s="30">
        <v>0</v>
      </c>
      <c r="E2811" s="32"/>
      <c r="F2811" s="27" t="s">
        <v>2660</v>
      </c>
      <c r="G2811" s="34" t="s">
        <v>5533</v>
      </c>
      <c r="H2811" s="10" t="str">
        <f t="shared" si="331"/>
        <v>Pre-calc.</v>
      </c>
      <c r="I2811" s="3">
        <f t="shared" si="329"/>
        <v>0</v>
      </c>
      <c r="Z2811" s="1"/>
    </row>
    <row r="2812" spans="1:26" x14ac:dyDescent="0.2">
      <c r="A2812" s="25" t="s">
        <v>5419</v>
      </c>
      <c r="B2812" s="9" t="str">
        <f t="shared" si="330"/>
        <v>A8741</v>
      </c>
      <c r="C2812" s="30">
        <v>344.62670000000003</v>
      </c>
      <c r="D2812" s="30">
        <v>344.62670000000003</v>
      </c>
      <c r="E2812" s="32"/>
      <c r="F2812" s="27" t="s">
        <v>1446</v>
      </c>
      <c r="G2812" s="34" t="s">
        <v>5547</v>
      </c>
      <c r="H2812" s="10" t="str">
        <f t="shared" si="331"/>
        <v>Pre-calc.</v>
      </c>
      <c r="I2812" s="3">
        <f t="shared" si="329"/>
        <v>0</v>
      </c>
      <c r="Z2812" s="1"/>
    </row>
    <row r="2813" spans="1:26" x14ac:dyDescent="0.2">
      <c r="A2813" s="25" t="s">
        <v>5420</v>
      </c>
      <c r="B2813" s="9" t="str">
        <f t="shared" si="330"/>
        <v>A8742</v>
      </c>
      <c r="C2813" s="30">
        <v>4247.9578000000001</v>
      </c>
      <c r="D2813" s="30">
        <v>4247.9578000000001</v>
      </c>
      <c r="E2813" s="32"/>
      <c r="F2813" s="27" t="s">
        <v>1446</v>
      </c>
      <c r="G2813" s="34" t="s">
        <v>5547</v>
      </c>
      <c r="H2813" s="10" t="str">
        <f t="shared" si="331"/>
        <v>Pre-calc.</v>
      </c>
      <c r="I2813" s="3">
        <f t="shared" si="329"/>
        <v>0</v>
      </c>
      <c r="Z2813" s="1"/>
    </row>
    <row r="2814" spans="1:26" x14ac:dyDescent="0.2">
      <c r="A2814" s="25" t="s">
        <v>5421</v>
      </c>
      <c r="B2814" s="9" t="str">
        <f t="shared" si="330"/>
        <v>A8743</v>
      </c>
      <c r="C2814" s="30">
        <v>172.0949</v>
      </c>
      <c r="D2814" s="30">
        <v>172.0949</v>
      </c>
      <c r="E2814" s="32"/>
      <c r="F2814" s="27" t="s">
        <v>1446</v>
      </c>
      <c r="G2814" s="34" t="s">
        <v>5547</v>
      </c>
      <c r="H2814" s="10" t="str">
        <f t="shared" si="331"/>
        <v>Pre-calc.</v>
      </c>
      <c r="I2814" s="3">
        <f t="shared" si="329"/>
        <v>0</v>
      </c>
      <c r="Z2814" s="1"/>
    </row>
    <row r="2815" spans="1:26" x14ac:dyDescent="0.2">
      <c r="A2815" s="25" t="s">
        <v>5422</v>
      </c>
      <c r="B2815" s="9" t="str">
        <f t="shared" si="330"/>
        <v>A8744</v>
      </c>
      <c r="C2815" s="30">
        <v>220.86</v>
      </c>
      <c r="D2815" s="30">
        <v>220.86</v>
      </c>
      <c r="E2815" s="32">
        <v>42514</v>
      </c>
      <c r="F2815" s="27" t="s">
        <v>4632</v>
      </c>
      <c r="G2815" s="34" t="s">
        <v>5536</v>
      </c>
      <c r="H2815" s="10" t="str">
        <f t="shared" si="331"/>
        <v>Post-calc.</v>
      </c>
      <c r="I2815" s="3">
        <f t="shared" si="329"/>
        <v>0</v>
      </c>
      <c r="Z2815" s="1"/>
    </row>
    <row r="2816" spans="1:26" x14ac:dyDescent="0.2">
      <c r="A2816" s="25" t="s">
        <v>5423</v>
      </c>
      <c r="B2816" s="9" t="str">
        <f t="shared" si="330"/>
        <v>A8745</v>
      </c>
      <c r="C2816" s="30">
        <v>134.93899999999999</v>
      </c>
      <c r="D2816" s="30">
        <v>133.21700000000001</v>
      </c>
      <c r="E2816" s="32">
        <v>42493</v>
      </c>
      <c r="F2816" s="27" t="s">
        <v>4157</v>
      </c>
      <c r="G2816" s="34" t="s">
        <v>5544</v>
      </c>
      <c r="H2816" s="10" t="str">
        <f t="shared" si="331"/>
        <v>Post-calc.</v>
      </c>
      <c r="I2816" s="3">
        <f t="shared" si="329"/>
        <v>0</v>
      </c>
      <c r="Z2816" s="1"/>
    </row>
    <row r="2817" spans="1:26" x14ac:dyDescent="0.2">
      <c r="A2817" s="25" t="s">
        <v>5424</v>
      </c>
      <c r="B2817" s="9" t="str">
        <f t="shared" si="330"/>
        <v>A8746</v>
      </c>
      <c r="C2817" s="30">
        <v>77.98</v>
      </c>
      <c r="D2817" s="30">
        <v>76.128</v>
      </c>
      <c r="E2817" s="32">
        <v>42471</v>
      </c>
      <c r="F2817" s="27" t="s">
        <v>4157</v>
      </c>
      <c r="G2817" s="34" t="s">
        <v>5544</v>
      </c>
      <c r="H2817" s="10" t="str">
        <f t="shared" si="331"/>
        <v>Post-calc.</v>
      </c>
      <c r="I2817" s="3">
        <f t="shared" si="329"/>
        <v>0</v>
      </c>
      <c r="Z2817" s="1"/>
    </row>
    <row r="2818" spans="1:26" x14ac:dyDescent="0.2">
      <c r="A2818" s="25" t="s">
        <v>5425</v>
      </c>
      <c r="B2818" s="9" t="str">
        <f t="shared" si="330"/>
        <v>A8747</v>
      </c>
      <c r="C2818" s="30">
        <v>66.664500000000004</v>
      </c>
      <c r="D2818" s="30">
        <v>66.608500000000006</v>
      </c>
      <c r="E2818" s="32">
        <v>42510</v>
      </c>
      <c r="F2818" s="27" t="s">
        <v>4157</v>
      </c>
      <c r="G2818" s="34" t="s">
        <v>5544</v>
      </c>
      <c r="H2818" s="10" t="str">
        <f t="shared" si="331"/>
        <v>Post-calc.</v>
      </c>
      <c r="I2818" s="3">
        <f t="shared" si="329"/>
        <v>0</v>
      </c>
      <c r="Z2818" s="1"/>
    </row>
    <row r="2819" spans="1:26" x14ac:dyDescent="0.2">
      <c r="A2819" s="25" t="s">
        <v>5426</v>
      </c>
      <c r="B2819" s="9" t="str">
        <f t="shared" si="330"/>
        <v>A8748</v>
      </c>
      <c r="C2819" s="30">
        <v>145.755</v>
      </c>
      <c r="D2819" s="30">
        <v>142.73249999999999</v>
      </c>
      <c r="E2819" s="32">
        <v>42466</v>
      </c>
      <c r="F2819" s="27" t="s">
        <v>4157</v>
      </c>
      <c r="G2819" s="34" t="s">
        <v>5544</v>
      </c>
      <c r="H2819" s="10" t="str">
        <f t="shared" si="331"/>
        <v>Post-calc.</v>
      </c>
      <c r="I2819" s="3">
        <f t="shared" si="329"/>
        <v>0</v>
      </c>
      <c r="Z2819" s="1"/>
    </row>
    <row r="2820" spans="1:26" x14ac:dyDescent="0.2">
      <c r="A2820" s="25" t="s">
        <v>5427</v>
      </c>
      <c r="B2820" s="9" t="str">
        <f t="shared" si="330"/>
        <v>A8760</v>
      </c>
      <c r="C2820" s="30">
        <v>3117.3</v>
      </c>
      <c r="D2820" s="30">
        <v>510.6</v>
      </c>
      <c r="E2820" s="32"/>
      <c r="F2820" s="27" t="s">
        <v>2660</v>
      </c>
      <c r="G2820" s="34" t="s">
        <v>5531</v>
      </c>
      <c r="H2820" s="10" t="str">
        <f t="shared" si="331"/>
        <v>Pre-calc.</v>
      </c>
      <c r="I2820" s="3">
        <f t="shared" ref="I2820:I2851" si="332">+VLOOKUP(B2820,$N$4:$P$2559,2,FALSE)-C2820</f>
        <v>0</v>
      </c>
      <c r="Z2820" s="1"/>
    </row>
    <row r="2821" spans="1:26" x14ac:dyDescent="0.2">
      <c r="A2821" s="25" t="s">
        <v>5428</v>
      </c>
      <c r="B2821" s="9" t="str">
        <f t="shared" ref="B2821:B2884" si="333">+LEFT(A2821,5)</f>
        <v>A8764</v>
      </c>
      <c r="C2821" s="30">
        <v>1718.2</v>
      </c>
      <c r="D2821" s="30">
        <v>1740.53</v>
      </c>
      <c r="E2821" s="32">
        <v>42500</v>
      </c>
      <c r="F2821" s="27" t="s">
        <v>2798</v>
      </c>
      <c r="G2821" s="34" t="s">
        <v>5524</v>
      </c>
      <c r="H2821" s="10" t="str">
        <f t="shared" ref="H2821:H2884" si="334">+IF(E2821&gt;1,"Post-calc.","Pre-calc.")</f>
        <v>Post-calc.</v>
      </c>
      <c r="I2821" s="23" t="e">
        <f t="shared" si="332"/>
        <v>#N/A</v>
      </c>
      <c r="J2821" s="18" t="str">
        <f>VLOOKUP(B2821, Remarks!$A$3:$G$400, 7, FALSE)</f>
        <v>non-HKG order but Procurement Center is Rieckermann GmbH as well as not Purchased from PC was filtered out</v>
      </c>
      <c r="Z2821" s="1"/>
    </row>
    <row r="2822" spans="1:26" x14ac:dyDescent="0.2">
      <c r="A2822" s="25" t="s">
        <v>5429</v>
      </c>
      <c r="B2822" s="9" t="str">
        <f t="shared" si="333"/>
        <v>A8773</v>
      </c>
      <c r="C2822" s="30">
        <v>900</v>
      </c>
      <c r="D2822" s="30">
        <v>0</v>
      </c>
      <c r="E2822" s="32"/>
      <c r="F2822" s="27" t="s">
        <v>2660</v>
      </c>
      <c r="G2822" s="34" t="s">
        <v>5534</v>
      </c>
      <c r="H2822" s="10" t="str">
        <f t="shared" si="334"/>
        <v>Pre-calc.</v>
      </c>
      <c r="I2822" s="3">
        <f t="shared" si="332"/>
        <v>0</v>
      </c>
      <c r="Z2822" s="1"/>
    </row>
    <row r="2823" spans="1:26" x14ac:dyDescent="0.2">
      <c r="A2823" s="25" t="s">
        <v>5430</v>
      </c>
      <c r="B2823" s="9" t="str">
        <f t="shared" si="333"/>
        <v>A8776</v>
      </c>
      <c r="C2823" s="30">
        <v>261.70549999999997</v>
      </c>
      <c r="D2823" s="30">
        <v>0</v>
      </c>
      <c r="E2823" s="32"/>
      <c r="F2823" s="27" t="s">
        <v>2594</v>
      </c>
      <c r="G2823" s="34" t="s">
        <v>5539</v>
      </c>
      <c r="H2823" s="10" t="str">
        <f t="shared" si="334"/>
        <v>Pre-calc.</v>
      </c>
      <c r="I2823" s="3">
        <f t="shared" si="332"/>
        <v>0</v>
      </c>
      <c r="Z2823" s="1"/>
    </row>
    <row r="2824" spans="1:26" x14ac:dyDescent="0.2">
      <c r="A2824" s="25" t="s">
        <v>5431</v>
      </c>
      <c r="B2824" s="9" t="str">
        <f t="shared" si="333"/>
        <v>A8800</v>
      </c>
      <c r="C2824" s="30">
        <v>3474.1208999999999</v>
      </c>
      <c r="D2824" s="30">
        <v>6751.15</v>
      </c>
      <c r="E2824" s="32">
        <v>42522</v>
      </c>
      <c r="F2824" s="27" t="s">
        <v>2798</v>
      </c>
      <c r="G2824" s="34" t="s">
        <v>5524</v>
      </c>
      <c r="H2824" s="10" t="str">
        <f t="shared" si="334"/>
        <v>Post-calc.</v>
      </c>
      <c r="I2824" s="23" t="e">
        <f t="shared" si="332"/>
        <v>#N/A</v>
      </c>
      <c r="J2824" s="18" t="str">
        <f>VLOOKUP(B2824, Remarks!$A$3:$G$400, 7, FALSE)</f>
        <v>non-HKG order but Procurement Center is Rieckermann GmbH as well as not Purchased from PC was filtered out</v>
      </c>
      <c r="Z2824" s="1"/>
    </row>
    <row r="2825" spans="1:26" x14ac:dyDescent="0.2">
      <c r="A2825" s="25" t="s">
        <v>5432</v>
      </c>
      <c r="B2825" s="9" t="str">
        <f t="shared" si="333"/>
        <v>A8801</v>
      </c>
      <c r="C2825" s="30">
        <v>2800</v>
      </c>
      <c r="D2825" s="30">
        <v>2800</v>
      </c>
      <c r="E2825" s="32">
        <v>42500</v>
      </c>
      <c r="F2825" s="27" t="s">
        <v>2798</v>
      </c>
      <c r="G2825" s="34" t="s">
        <v>5524</v>
      </c>
      <c r="H2825" s="10" t="str">
        <f t="shared" si="334"/>
        <v>Post-calc.</v>
      </c>
      <c r="I2825" s="23" t="e">
        <f t="shared" si="332"/>
        <v>#N/A</v>
      </c>
      <c r="J2825" s="18" t="str">
        <f>VLOOKUP(B2825, Remarks!$A$3:$G$400, 7, FALSE)</f>
        <v>non-HKG order but Procurement Center is Rieckermann GmbH as well as not Purchased from PC was filtered out</v>
      </c>
      <c r="Z2825" s="1"/>
    </row>
    <row r="2826" spans="1:26" x14ac:dyDescent="0.2">
      <c r="A2826" s="25" t="s">
        <v>5433</v>
      </c>
      <c r="B2826" s="9" t="str">
        <f t="shared" si="333"/>
        <v>A8827</v>
      </c>
      <c r="C2826" s="30">
        <v>840.96</v>
      </c>
      <c r="D2826" s="30">
        <v>856.39499999999998</v>
      </c>
      <c r="E2826" s="32">
        <v>42466</v>
      </c>
      <c r="F2826" s="27" t="s">
        <v>4157</v>
      </c>
      <c r="G2826" s="34" t="s">
        <v>5544</v>
      </c>
      <c r="H2826" s="10" t="str">
        <f t="shared" si="334"/>
        <v>Post-calc.</v>
      </c>
      <c r="I2826" s="3">
        <f t="shared" si="332"/>
        <v>0</v>
      </c>
      <c r="Z2826" s="1"/>
    </row>
    <row r="2827" spans="1:26" x14ac:dyDescent="0.2">
      <c r="A2827" s="25" t="s">
        <v>5434</v>
      </c>
      <c r="B2827" s="9" t="str">
        <f t="shared" si="333"/>
        <v>A8829</v>
      </c>
      <c r="C2827" s="30">
        <v>2015.829</v>
      </c>
      <c r="D2827" s="30">
        <v>1908.2940000000001</v>
      </c>
      <c r="E2827" s="32">
        <v>42467</v>
      </c>
      <c r="F2827" s="27" t="s">
        <v>4157</v>
      </c>
      <c r="G2827" s="34" t="s">
        <v>5544</v>
      </c>
      <c r="H2827" s="10" t="str">
        <f t="shared" si="334"/>
        <v>Post-calc.</v>
      </c>
      <c r="I2827" s="3">
        <f t="shared" si="332"/>
        <v>0</v>
      </c>
      <c r="Z2827" s="1"/>
    </row>
    <row r="2828" spans="1:26" x14ac:dyDescent="0.2">
      <c r="A2828" s="25" t="s">
        <v>5435</v>
      </c>
      <c r="B2828" s="9" t="str">
        <f t="shared" si="333"/>
        <v>A8833</v>
      </c>
      <c r="C2828" s="30">
        <v>3428.9438</v>
      </c>
      <c r="D2828" s="30">
        <v>3346.6350000000002</v>
      </c>
      <c r="E2828" s="32">
        <v>42467</v>
      </c>
      <c r="F2828" s="27" t="s">
        <v>4157</v>
      </c>
      <c r="G2828" s="34" t="s">
        <v>5544</v>
      </c>
      <c r="H2828" s="10" t="str">
        <f t="shared" si="334"/>
        <v>Post-calc.</v>
      </c>
      <c r="I2828" s="3">
        <f t="shared" si="332"/>
        <v>-1.0000000020227162E-4</v>
      </c>
      <c r="Z2828" s="1"/>
    </row>
    <row r="2829" spans="1:26" x14ac:dyDescent="0.2">
      <c r="A2829" s="25" t="s">
        <v>5436</v>
      </c>
      <c r="B2829" s="9" t="str">
        <f t="shared" si="333"/>
        <v>A8850</v>
      </c>
      <c r="C2829" s="30">
        <v>500</v>
      </c>
      <c r="D2829" s="30">
        <v>500</v>
      </c>
      <c r="E2829" s="32">
        <v>42471</v>
      </c>
      <c r="F2829" s="27" t="s">
        <v>4157</v>
      </c>
      <c r="G2829" s="34" t="s">
        <v>5544</v>
      </c>
      <c r="H2829" s="10" t="str">
        <f t="shared" si="334"/>
        <v>Post-calc.</v>
      </c>
      <c r="I2829" s="3">
        <f t="shared" si="332"/>
        <v>0</v>
      </c>
      <c r="Z2829" s="1"/>
    </row>
    <row r="2830" spans="1:26" x14ac:dyDescent="0.2">
      <c r="A2830" s="25" t="s">
        <v>5437</v>
      </c>
      <c r="B2830" s="9" t="str">
        <f t="shared" si="333"/>
        <v>A8857</v>
      </c>
      <c r="C2830" s="30">
        <v>3543.21</v>
      </c>
      <c r="D2830" s="30">
        <v>3543.21</v>
      </c>
      <c r="E2830" s="32">
        <v>42471</v>
      </c>
      <c r="F2830" s="27" t="s">
        <v>4157</v>
      </c>
      <c r="G2830" s="34" t="s">
        <v>5544</v>
      </c>
      <c r="H2830" s="10" t="str">
        <f t="shared" si="334"/>
        <v>Post-calc.</v>
      </c>
      <c r="I2830" s="3">
        <f t="shared" si="332"/>
        <v>0</v>
      </c>
      <c r="Z2830" s="1"/>
    </row>
    <row r="2831" spans="1:26" x14ac:dyDescent="0.2">
      <c r="A2831" s="25" t="s">
        <v>5438</v>
      </c>
      <c r="B2831" s="9" t="str">
        <f t="shared" si="333"/>
        <v>A8935</v>
      </c>
      <c r="C2831" s="30">
        <v>672.8</v>
      </c>
      <c r="D2831" s="30">
        <v>606.71</v>
      </c>
      <c r="E2831" s="32">
        <v>42527</v>
      </c>
      <c r="F2831" s="27" t="s">
        <v>4269</v>
      </c>
      <c r="G2831" s="34" t="s">
        <v>5549</v>
      </c>
      <c r="H2831" s="10" t="str">
        <f t="shared" si="334"/>
        <v>Post-calc.</v>
      </c>
      <c r="I2831" s="3">
        <f t="shared" si="332"/>
        <v>0</v>
      </c>
      <c r="Z2831" s="1"/>
    </row>
    <row r="2832" spans="1:26" x14ac:dyDescent="0.2">
      <c r="A2832" s="25" t="s">
        <v>5439</v>
      </c>
      <c r="B2832" s="9" t="str">
        <f t="shared" si="333"/>
        <v>A8943</v>
      </c>
      <c r="C2832" s="30">
        <v>804.23990000000003</v>
      </c>
      <c r="D2832" s="30">
        <v>0</v>
      </c>
      <c r="E2832" s="32"/>
      <c r="F2832" s="27" t="s">
        <v>2660</v>
      </c>
      <c r="G2832" s="34" t="s">
        <v>5531</v>
      </c>
      <c r="H2832" s="10" t="str">
        <f t="shared" si="334"/>
        <v>Pre-calc.</v>
      </c>
      <c r="I2832" s="3">
        <f t="shared" si="332"/>
        <v>0</v>
      </c>
      <c r="Z2832" s="1"/>
    </row>
    <row r="2833" spans="1:26" x14ac:dyDescent="0.2">
      <c r="A2833" s="25" t="s">
        <v>5440</v>
      </c>
      <c r="B2833" s="9" t="str">
        <f t="shared" si="333"/>
        <v>A8977</v>
      </c>
      <c r="C2833" s="30">
        <v>1607.8300999999999</v>
      </c>
      <c r="D2833" s="30">
        <v>1694.11</v>
      </c>
      <c r="E2833" s="32">
        <v>42500</v>
      </c>
      <c r="F2833" s="27" t="s">
        <v>4269</v>
      </c>
      <c r="G2833" s="34" t="s">
        <v>5524</v>
      </c>
      <c r="H2833" s="10" t="str">
        <f t="shared" si="334"/>
        <v>Post-calc.</v>
      </c>
      <c r="I2833" s="3">
        <f t="shared" si="332"/>
        <v>0</v>
      </c>
      <c r="Z2833" s="1"/>
    </row>
    <row r="2834" spans="1:26" x14ac:dyDescent="0.2">
      <c r="A2834" s="25" t="s">
        <v>5441</v>
      </c>
      <c r="B2834" s="9" t="str">
        <f t="shared" si="333"/>
        <v>A8981</v>
      </c>
      <c r="C2834" s="30">
        <v>542.15380000000005</v>
      </c>
      <c r="D2834" s="30">
        <v>529.86680000000001</v>
      </c>
      <c r="E2834" s="32"/>
      <c r="F2834" s="27" t="s">
        <v>1446</v>
      </c>
      <c r="G2834" s="34" t="s">
        <v>5527</v>
      </c>
      <c r="H2834" s="10" t="str">
        <f t="shared" si="334"/>
        <v>Pre-calc.</v>
      </c>
      <c r="I2834" s="3">
        <f t="shared" si="332"/>
        <v>0</v>
      </c>
      <c r="Z2834" s="1"/>
    </row>
    <row r="2835" spans="1:26" x14ac:dyDescent="0.2">
      <c r="A2835" s="25" t="s">
        <v>5442</v>
      </c>
      <c r="B2835" s="9" t="str">
        <f t="shared" si="333"/>
        <v>A8985</v>
      </c>
      <c r="C2835" s="30">
        <v>2700</v>
      </c>
      <c r="D2835" s="30">
        <v>0</v>
      </c>
      <c r="E2835" s="32"/>
      <c r="F2835" s="27" t="s">
        <v>2660</v>
      </c>
      <c r="G2835" s="34" t="s">
        <v>5534</v>
      </c>
      <c r="H2835" s="10" t="str">
        <f t="shared" si="334"/>
        <v>Pre-calc.</v>
      </c>
      <c r="I2835" s="3">
        <f t="shared" si="332"/>
        <v>0</v>
      </c>
      <c r="Z2835" s="1"/>
    </row>
    <row r="2836" spans="1:26" x14ac:dyDescent="0.2">
      <c r="A2836" s="25" t="s">
        <v>5443</v>
      </c>
      <c r="B2836" s="9" t="str">
        <f t="shared" si="333"/>
        <v>A9066</v>
      </c>
      <c r="C2836" s="30">
        <v>634.79999999999995</v>
      </c>
      <c r="D2836" s="30">
        <v>630.35</v>
      </c>
      <c r="E2836" s="32">
        <v>42480</v>
      </c>
      <c r="F2836" s="27" t="s">
        <v>4424</v>
      </c>
      <c r="G2836" s="34" t="s">
        <v>5532</v>
      </c>
      <c r="H2836" s="10" t="str">
        <f t="shared" si="334"/>
        <v>Post-calc.</v>
      </c>
      <c r="I2836" s="3">
        <f t="shared" si="332"/>
        <v>0</v>
      </c>
      <c r="Z2836" s="1"/>
    </row>
    <row r="2837" spans="1:26" x14ac:dyDescent="0.2">
      <c r="A2837" s="25" t="s">
        <v>5444</v>
      </c>
      <c r="B2837" s="9" t="str">
        <f t="shared" si="333"/>
        <v>A9123</v>
      </c>
      <c r="C2837" s="30">
        <v>1</v>
      </c>
      <c r="D2837" s="30">
        <v>1</v>
      </c>
      <c r="E2837" s="32">
        <v>42486</v>
      </c>
      <c r="F2837" s="27" t="s">
        <v>4485</v>
      </c>
      <c r="G2837" s="34" t="s">
        <v>5545</v>
      </c>
      <c r="H2837" s="10" t="str">
        <f t="shared" si="334"/>
        <v>Post-calc.</v>
      </c>
      <c r="I2837" s="3">
        <f t="shared" si="332"/>
        <v>0</v>
      </c>
      <c r="Z2837" s="1"/>
    </row>
    <row r="2838" spans="1:26" x14ac:dyDescent="0.2">
      <c r="A2838" s="25" t="s">
        <v>5445</v>
      </c>
      <c r="B2838" s="9" t="str">
        <f t="shared" si="333"/>
        <v>A9142</v>
      </c>
      <c r="C2838" s="30">
        <v>775.51</v>
      </c>
      <c r="D2838" s="30">
        <v>715.94</v>
      </c>
      <c r="E2838" s="32">
        <v>42431</v>
      </c>
      <c r="F2838" s="27" t="s">
        <v>4269</v>
      </c>
      <c r="G2838" s="34" t="s">
        <v>5549</v>
      </c>
      <c r="H2838" s="10" t="str">
        <f t="shared" si="334"/>
        <v>Post-calc.</v>
      </c>
      <c r="I2838" s="3">
        <f t="shared" si="332"/>
        <v>0</v>
      </c>
      <c r="Z2838" s="1"/>
    </row>
    <row r="2839" spans="1:26" x14ac:dyDescent="0.2">
      <c r="A2839" s="25" t="s">
        <v>5446</v>
      </c>
      <c r="B2839" s="9" t="str">
        <f t="shared" si="333"/>
        <v>A9153</v>
      </c>
      <c r="C2839" s="30">
        <v>165.07</v>
      </c>
      <c r="D2839" s="30">
        <v>175</v>
      </c>
      <c r="E2839" s="32">
        <v>42423</v>
      </c>
      <c r="F2839" s="27" t="s">
        <v>4269</v>
      </c>
      <c r="G2839" s="34" t="s">
        <v>5549</v>
      </c>
      <c r="H2839" s="10" t="str">
        <f t="shared" si="334"/>
        <v>Post-calc.</v>
      </c>
      <c r="I2839" s="3">
        <f t="shared" si="332"/>
        <v>0</v>
      </c>
      <c r="Z2839" s="1"/>
    </row>
    <row r="2840" spans="1:26" x14ac:dyDescent="0.2">
      <c r="A2840" s="25" t="s">
        <v>5447</v>
      </c>
      <c r="B2840" s="9" t="str">
        <f t="shared" si="333"/>
        <v>A9163</v>
      </c>
      <c r="C2840" s="30">
        <v>313.76920000000001</v>
      </c>
      <c r="D2840" s="30">
        <v>311.70339999999999</v>
      </c>
      <c r="E2840" s="32">
        <v>42488</v>
      </c>
      <c r="F2840" s="27" t="s">
        <v>4898</v>
      </c>
      <c r="G2840" s="34" t="s">
        <v>5546</v>
      </c>
      <c r="H2840" s="10" t="str">
        <f t="shared" si="334"/>
        <v>Post-calc.</v>
      </c>
      <c r="I2840" s="3">
        <f t="shared" si="332"/>
        <v>0</v>
      </c>
      <c r="Z2840" s="1"/>
    </row>
    <row r="2841" spans="1:26" x14ac:dyDescent="0.2">
      <c r="A2841" s="25" t="s">
        <v>5448</v>
      </c>
      <c r="B2841" s="9" t="str">
        <f t="shared" si="333"/>
        <v>A9165</v>
      </c>
      <c r="C2841" s="30">
        <v>328.28140000000002</v>
      </c>
      <c r="D2841" s="30">
        <v>328.28140000000002</v>
      </c>
      <c r="E2841" s="32">
        <v>42493</v>
      </c>
      <c r="F2841" s="27" t="s">
        <v>4898</v>
      </c>
      <c r="G2841" s="34" t="s">
        <v>5546</v>
      </c>
      <c r="H2841" s="10" t="str">
        <f t="shared" si="334"/>
        <v>Post-calc.</v>
      </c>
      <c r="I2841" s="3">
        <f t="shared" si="332"/>
        <v>0</v>
      </c>
      <c r="Z2841" s="1"/>
    </row>
    <row r="2842" spans="1:26" x14ac:dyDescent="0.2">
      <c r="A2842" s="25" t="s">
        <v>5449</v>
      </c>
      <c r="B2842" s="9" t="str">
        <f t="shared" si="333"/>
        <v>A9170</v>
      </c>
      <c r="C2842" s="30">
        <v>200.44909999999999</v>
      </c>
      <c r="D2842" s="30">
        <v>0</v>
      </c>
      <c r="E2842" s="32"/>
      <c r="F2842" s="27" t="s">
        <v>2660</v>
      </c>
      <c r="G2842" s="34" t="s">
        <v>5531</v>
      </c>
      <c r="H2842" s="10" t="str">
        <f t="shared" si="334"/>
        <v>Pre-calc.</v>
      </c>
      <c r="I2842" s="3">
        <f t="shared" si="332"/>
        <v>0</v>
      </c>
      <c r="Z2842" s="1"/>
    </row>
    <row r="2843" spans="1:26" x14ac:dyDescent="0.2">
      <c r="A2843" s="25" t="s">
        <v>5450</v>
      </c>
      <c r="B2843" s="9" t="str">
        <f t="shared" si="333"/>
        <v>A9173</v>
      </c>
      <c r="C2843" s="30">
        <v>9000</v>
      </c>
      <c r="D2843" s="30">
        <v>0</v>
      </c>
      <c r="E2843" s="32"/>
      <c r="F2843" s="27" t="s">
        <v>3668</v>
      </c>
      <c r="G2843" s="34" t="s">
        <v>5538</v>
      </c>
      <c r="H2843" s="10" t="str">
        <f t="shared" si="334"/>
        <v>Pre-calc.</v>
      </c>
      <c r="I2843" s="3">
        <f t="shared" si="332"/>
        <v>0</v>
      </c>
      <c r="Z2843" s="1"/>
    </row>
    <row r="2844" spans="1:26" x14ac:dyDescent="0.2">
      <c r="A2844" s="25" t="s">
        <v>5451</v>
      </c>
      <c r="B2844" s="9" t="str">
        <f t="shared" si="333"/>
        <v>A9187</v>
      </c>
      <c r="C2844" s="30">
        <v>1092.08</v>
      </c>
      <c r="D2844" s="30">
        <v>1097.248</v>
      </c>
      <c r="E2844" s="32"/>
      <c r="F2844" s="27" t="s">
        <v>1446</v>
      </c>
      <c r="G2844" s="34" t="s">
        <v>5527</v>
      </c>
      <c r="H2844" s="10" t="str">
        <f t="shared" si="334"/>
        <v>Pre-calc.</v>
      </c>
      <c r="I2844" s="3">
        <f t="shared" si="332"/>
        <v>0</v>
      </c>
      <c r="Z2844" s="1"/>
    </row>
    <row r="2845" spans="1:26" x14ac:dyDescent="0.2">
      <c r="A2845" s="25" t="s">
        <v>5452</v>
      </c>
      <c r="B2845" s="9" t="str">
        <f t="shared" si="333"/>
        <v>A9189</v>
      </c>
      <c r="C2845" s="30">
        <v>2816.0623999999998</v>
      </c>
      <c r="D2845" s="30">
        <v>2859.2991999999999</v>
      </c>
      <c r="E2845" s="32"/>
      <c r="F2845" s="27" t="s">
        <v>1446</v>
      </c>
      <c r="G2845" s="34" t="s">
        <v>5527</v>
      </c>
      <c r="H2845" s="10" t="str">
        <f t="shared" si="334"/>
        <v>Pre-calc.</v>
      </c>
      <c r="I2845" s="3">
        <f t="shared" si="332"/>
        <v>0</v>
      </c>
      <c r="Z2845" s="1"/>
    </row>
    <row r="2846" spans="1:26" x14ac:dyDescent="0.2">
      <c r="A2846" s="25" t="s">
        <v>5453</v>
      </c>
      <c r="B2846" s="9" t="str">
        <f t="shared" si="333"/>
        <v>A9190</v>
      </c>
      <c r="C2846" s="30">
        <v>1955.8520000000001</v>
      </c>
      <c r="D2846" s="30">
        <v>1921.0876000000001</v>
      </c>
      <c r="E2846" s="32"/>
      <c r="F2846" s="27" t="s">
        <v>1446</v>
      </c>
      <c r="G2846" s="34" t="s">
        <v>5527</v>
      </c>
      <c r="H2846" s="10" t="str">
        <f t="shared" si="334"/>
        <v>Pre-calc.</v>
      </c>
      <c r="I2846" s="3">
        <f t="shared" si="332"/>
        <v>0</v>
      </c>
      <c r="Z2846" s="1"/>
    </row>
    <row r="2847" spans="1:26" x14ac:dyDescent="0.2">
      <c r="A2847" s="25" t="s">
        <v>5454</v>
      </c>
      <c r="B2847" s="9" t="str">
        <f t="shared" si="333"/>
        <v>A9192</v>
      </c>
      <c r="C2847" s="30">
        <v>663.12620000000004</v>
      </c>
      <c r="D2847" s="30">
        <v>663.12620000000004</v>
      </c>
      <c r="E2847" s="32"/>
      <c r="F2847" s="27" t="s">
        <v>1446</v>
      </c>
      <c r="G2847" s="34" t="s">
        <v>5547</v>
      </c>
      <c r="H2847" s="10" t="str">
        <f t="shared" si="334"/>
        <v>Pre-calc.</v>
      </c>
      <c r="I2847" s="3">
        <f t="shared" si="332"/>
        <v>0</v>
      </c>
      <c r="Z2847" s="1"/>
    </row>
    <row r="2848" spans="1:26" x14ac:dyDescent="0.2">
      <c r="A2848" s="25" t="s">
        <v>5455</v>
      </c>
      <c r="B2848" s="9" t="str">
        <f t="shared" si="333"/>
        <v>A9193</v>
      </c>
      <c r="C2848" s="30">
        <v>802.43920000000003</v>
      </c>
      <c r="D2848" s="30">
        <v>802.43920000000003</v>
      </c>
      <c r="E2848" s="32"/>
      <c r="F2848" s="27" t="s">
        <v>1446</v>
      </c>
      <c r="G2848" s="34" t="s">
        <v>5547</v>
      </c>
      <c r="H2848" s="10" t="str">
        <f t="shared" si="334"/>
        <v>Pre-calc.</v>
      </c>
      <c r="I2848" s="3">
        <f t="shared" si="332"/>
        <v>0</v>
      </c>
      <c r="Z2848" s="1"/>
    </row>
    <row r="2849" spans="1:26" x14ac:dyDescent="0.2">
      <c r="A2849" s="25" t="s">
        <v>5456</v>
      </c>
      <c r="B2849" s="9" t="str">
        <f t="shared" si="333"/>
        <v>A9231</v>
      </c>
      <c r="C2849" s="30">
        <v>2378.7037</v>
      </c>
      <c r="D2849" s="30">
        <v>2378.7037</v>
      </c>
      <c r="E2849" s="32"/>
      <c r="F2849" s="27" t="s">
        <v>1446</v>
      </c>
      <c r="G2849" s="34" t="s">
        <v>5547</v>
      </c>
      <c r="H2849" s="10" t="str">
        <f t="shared" si="334"/>
        <v>Pre-calc.</v>
      </c>
      <c r="I2849" s="3">
        <f t="shared" si="332"/>
        <v>0</v>
      </c>
      <c r="Z2849" s="1"/>
    </row>
    <row r="2850" spans="1:26" x14ac:dyDescent="0.2">
      <c r="A2850" s="25" t="s">
        <v>5457</v>
      </c>
      <c r="B2850" s="9" t="str">
        <f t="shared" si="333"/>
        <v>A9232</v>
      </c>
      <c r="C2850" s="30">
        <v>1827.8495</v>
      </c>
      <c r="D2850" s="30">
        <v>1827.8495</v>
      </c>
      <c r="E2850" s="32"/>
      <c r="F2850" s="27" t="s">
        <v>1446</v>
      </c>
      <c r="G2850" s="34" t="s">
        <v>5547</v>
      </c>
      <c r="H2850" s="10" t="str">
        <f t="shared" si="334"/>
        <v>Pre-calc.</v>
      </c>
      <c r="I2850" s="3">
        <f t="shared" si="332"/>
        <v>0</v>
      </c>
      <c r="Z2850" s="1"/>
    </row>
    <row r="2851" spans="1:26" x14ac:dyDescent="0.2">
      <c r="A2851" s="25" t="s">
        <v>5458</v>
      </c>
      <c r="B2851" s="9" t="str">
        <f t="shared" si="333"/>
        <v>A9233</v>
      </c>
      <c r="C2851" s="30">
        <v>2269.3002000000001</v>
      </c>
      <c r="D2851" s="30">
        <v>2269.3002000000001</v>
      </c>
      <c r="E2851" s="32"/>
      <c r="F2851" s="27" t="s">
        <v>1446</v>
      </c>
      <c r="G2851" s="34" t="s">
        <v>5547</v>
      </c>
      <c r="H2851" s="10" t="str">
        <f t="shared" si="334"/>
        <v>Pre-calc.</v>
      </c>
      <c r="I2851" s="3">
        <f t="shared" si="332"/>
        <v>0</v>
      </c>
      <c r="Z2851" s="1"/>
    </row>
    <row r="2852" spans="1:26" x14ac:dyDescent="0.2">
      <c r="A2852" s="25" t="s">
        <v>5459</v>
      </c>
      <c r="B2852" s="9" t="str">
        <f t="shared" si="333"/>
        <v>A9251</v>
      </c>
      <c r="C2852" s="30">
        <v>900</v>
      </c>
      <c r="D2852" s="30">
        <v>900</v>
      </c>
      <c r="E2852" s="32">
        <v>42502</v>
      </c>
      <c r="F2852" s="27" t="s">
        <v>4164</v>
      </c>
      <c r="G2852" s="34" t="s">
        <v>5522</v>
      </c>
      <c r="H2852" s="10" t="str">
        <f t="shared" si="334"/>
        <v>Post-calc.</v>
      </c>
      <c r="I2852" s="3">
        <f t="shared" ref="I2852:I2883" si="335">+VLOOKUP(B2852,$N$4:$P$2559,2,FALSE)-C2852</f>
        <v>0</v>
      </c>
      <c r="Z2852" s="1"/>
    </row>
    <row r="2853" spans="1:26" x14ac:dyDescent="0.2">
      <c r="A2853" s="25" t="s">
        <v>5460</v>
      </c>
      <c r="B2853" s="9" t="str">
        <f t="shared" si="333"/>
        <v>A9252</v>
      </c>
      <c r="C2853" s="30">
        <v>133.07</v>
      </c>
      <c r="D2853" s="30">
        <v>130.214</v>
      </c>
      <c r="E2853" s="32">
        <v>42493</v>
      </c>
      <c r="F2853" s="27" t="s">
        <v>4157</v>
      </c>
      <c r="G2853" s="34" t="s">
        <v>5544</v>
      </c>
      <c r="H2853" s="10" t="str">
        <f t="shared" si="334"/>
        <v>Post-calc.</v>
      </c>
      <c r="I2853" s="3">
        <f t="shared" si="335"/>
        <v>0</v>
      </c>
      <c r="Z2853" s="1"/>
    </row>
    <row r="2854" spans="1:26" x14ac:dyDescent="0.2">
      <c r="A2854" s="25" t="s">
        <v>5461</v>
      </c>
      <c r="B2854" s="9" t="str">
        <f t="shared" si="333"/>
        <v>A9267</v>
      </c>
      <c r="C2854" s="30">
        <v>433.60160000000002</v>
      </c>
      <c r="D2854" s="30">
        <v>433.60160000000002</v>
      </c>
      <c r="E2854" s="32">
        <v>42502</v>
      </c>
      <c r="F2854" s="27" t="s">
        <v>4898</v>
      </c>
      <c r="G2854" s="34" t="s">
        <v>5546</v>
      </c>
      <c r="H2854" s="10" t="str">
        <f t="shared" si="334"/>
        <v>Post-calc.</v>
      </c>
      <c r="I2854" s="3">
        <f t="shared" si="335"/>
        <v>0</v>
      </c>
      <c r="Z2854" s="1"/>
    </row>
    <row r="2855" spans="1:26" x14ac:dyDescent="0.2">
      <c r="A2855" s="25" t="s">
        <v>5462</v>
      </c>
      <c r="B2855" s="9" t="str">
        <f t="shared" si="333"/>
        <v>A9271</v>
      </c>
      <c r="C2855" s="30">
        <v>7653.6171999999997</v>
      </c>
      <c r="D2855" s="30">
        <v>7680.6660000000002</v>
      </c>
      <c r="E2855" s="32">
        <v>42481</v>
      </c>
      <c r="F2855" s="27" t="s">
        <v>4898</v>
      </c>
      <c r="G2855" s="34" t="s">
        <v>5546</v>
      </c>
      <c r="H2855" s="10" t="str">
        <f t="shared" si="334"/>
        <v>Post-calc.</v>
      </c>
      <c r="I2855" s="3">
        <f t="shared" si="335"/>
        <v>0</v>
      </c>
      <c r="Z2855" s="1"/>
    </row>
    <row r="2856" spans="1:26" x14ac:dyDescent="0.2">
      <c r="A2856" s="25" t="s">
        <v>5463</v>
      </c>
      <c r="B2856" s="9" t="str">
        <f t="shared" si="333"/>
        <v>A9273</v>
      </c>
      <c r="C2856" s="30">
        <v>400</v>
      </c>
      <c r="D2856" s="30">
        <v>0</v>
      </c>
      <c r="E2856" s="32"/>
      <c r="F2856" s="27" t="s">
        <v>3668</v>
      </c>
      <c r="G2856" s="34" t="s">
        <v>5538</v>
      </c>
      <c r="H2856" s="10" t="str">
        <f t="shared" si="334"/>
        <v>Pre-calc.</v>
      </c>
      <c r="I2856" s="3">
        <f t="shared" si="335"/>
        <v>0</v>
      </c>
      <c r="Z2856" s="1"/>
    </row>
    <row r="2857" spans="1:26" x14ac:dyDescent="0.2">
      <c r="A2857" s="25" t="s">
        <v>5464</v>
      </c>
      <c r="B2857" s="9" t="str">
        <f t="shared" si="333"/>
        <v>A9274</v>
      </c>
      <c r="C2857" s="30">
        <v>360.94</v>
      </c>
      <c r="D2857" s="30">
        <v>0</v>
      </c>
      <c r="E2857" s="32"/>
      <c r="F2857" s="27" t="s">
        <v>2660</v>
      </c>
      <c r="G2857" s="34" t="s">
        <v>5531</v>
      </c>
      <c r="H2857" s="10" t="str">
        <f t="shared" si="334"/>
        <v>Pre-calc.</v>
      </c>
      <c r="I2857" s="3">
        <f t="shared" si="335"/>
        <v>0</v>
      </c>
      <c r="Z2857" s="1"/>
    </row>
    <row r="2858" spans="1:26" x14ac:dyDescent="0.2">
      <c r="A2858" s="25" t="s">
        <v>5465</v>
      </c>
      <c r="B2858" s="9" t="str">
        <f t="shared" si="333"/>
        <v>A9276</v>
      </c>
      <c r="C2858" s="30">
        <v>539.29200000000003</v>
      </c>
      <c r="D2858" s="30">
        <v>0</v>
      </c>
      <c r="E2858" s="32"/>
      <c r="F2858" s="27" t="s">
        <v>3812</v>
      </c>
      <c r="G2858" s="34" t="s">
        <v>5538</v>
      </c>
      <c r="H2858" s="10" t="str">
        <f t="shared" si="334"/>
        <v>Pre-calc.</v>
      </c>
      <c r="I2858" s="3">
        <f t="shared" si="335"/>
        <v>0</v>
      </c>
      <c r="Z2858" s="1"/>
    </row>
    <row r="2859" spans="1:26" x14ac:dyDescent="0.2">
      <c r="A2859" s="25" t="s">
        <v>5466</v>
      </c>
      <c r="B2859" s="9" t="str">
        <f t="shared" si="333"/>
        <v>A9278</v>
      </c>
      <c r="C2859" s="30">
        <v>269.64600000000002</v>
      </c>
      <c r="D2859" s="30">
        <v>0</v>
      </c>
      <c r="E2859" s="32"/>
      <c r="F2859" s="27" t="s">
        <v>3812</v>
      </c>
      <c r="G2859" s="34" t="s">
        <v>5538</v>
      </c>
      <c r="H2859" s="10" t="str">
        <f t="shared" si="334"/>
        <v>Pre-calc.</v>
      </c>
      <c r="I2859" s="3">
        <f t="shared" si="335"/>
        <v>0</v>
      </c>
      <c r="Z2859" s="1"/>
    </row>
    <row r="2860" spans="1:26" x14ac:dyDescent="0.2">
      <c r="A2860" s="25" t="s">
        <v>5467</v>
      </c>
      <c r="B2860" s="9" t="str">
        <f t="shared" si="333"/>
        <v>A9328</v>
      </c>
      <c r="C2860" s="30">
        <v>216.489</v>
      </c>
      <c r="D2860" s="30">
        <v>211.59780000000001</v>
      </c>
      <c r="E2860" s="32">
        <v>42493</v>
      </c>
      <c r="F2860" s="27" t="s">
        <v>4157</v>
      </c>
      <c r="G2860" s="34" t="s">
        <v>5544</v>
      </c>
      <c r="H2860" s="10" t="str">
        <f t="shared" si="334"/>
        <v>Post-calc.</v>
      </c>
      <c r="I2860" s="3">
        <f t="shared" si="335"/>
        <v>0</v>
      </c>
      <c r="Z2860" s="1"/>
    </row>
    <row r="2861" spans="1:26" x14ac:dyDescent="0.2">
      <c r="A2861" s="25" t="s">
        <v>5468</v>
      </c>
      <c r="B2861" s="9" t="str">
        <f t="shared" si="333"/>
        <v>A9330</v>
      </c>
      <c r="C2861" s="30">
        <v>133.042</v>
      </c>
      <c r="D2861" s="30">
        <v>130.214</v>
      </c>
      <c r="E2861" s="32">
        <v>42493</v>
      </c>
      <c r="F2861" s="27" t="s">
        <v>4157</v>
      </c>
      <c r="G2861" s="34" t="s">
        <v>5544</v>
      </c>
      <c r="H2861" s="10" t="str">
        <f t="shared" si="334"/>
        <v>Post-calc.</v>
      </c>
      <c r="I2861" s="3">
        <f t="shared" si="335"/>
        <v>0</v>
      </c>
      <c r="Z2861" s="1"/>
    </row>
    <row r="2862" spans="1:26" x14ac:dyDescent="0.2">
      <c r="A2862" s="25" t="s">
        <v>5469</v>
      </c>
      <c r="B2862" s="9" t="str">
        <f t="shared" si="333"/>
        <v>A9331</v>
      </c>
      <c r="C2862" s="30">
        <v>76.5</v>
      </c>
      <c r="D2862" s="30">
        <v>74.408000000000001</v>
      </c>
      <c r="E2862" s="32">
        <v>42493</v>
      </c>
      <c r="F2862" s="27" t="s">
        <v>4157</v>
      </c>
      <c r="G2862" s="34" t="s">
        <v>5544</v>
      </c>
      <c r="H2862" s="10" t="str">
        <f t="shared" si="334"/>
        <v>Post-calc.</v>
      </c>
      <c r="I2862" s="3">
        <f t="shared" si="335"/>
        <v>0</v>
      </c>
      <c r="Z2862" s="1"/>
    </row>
    <row r="2863" spans="1:26" x14ac:dyDescent="0.2">
      <c r="A2863" s="25" t="s">
        <v>5470</v>
      </c>
      <c r="B2863" s="9" t="str">
        <f t="shared" si="333"/>
        <v>A9332</v>
      </c>
      <c r="C2863" s="30">
        <v>76.227999999999994</v>
      </c>
      <c r="D2863" s="30">
        <v>74.408000000000001</v>
      </c>
      <c r="E2863" s="32">
        <v>42493</v>
      </c>
      <c r="F2863" s="27" t="s">
        <v>4157</v>
      </c>
      <c r="G2863" s="34" t="s">
        <v>5544</v>
      </c>
      <c r="H2863" s="10" t="str">
        <f t="shared" si="334"/>
        <v>Post-calc.</v>
      </c>
      <c r="I2863" s="3">
        <f t="shared" si="335"/>
        <v>0</v>
      </c>
      <c r="Z2863" s="1"/>
    </row>
    <row r="2864" spans="1:26" x14ac:dyDescent="0.2">
      <c r="A2864" s="25" t="s">
        <v>5471</v>
      </c>
      <c r="B2864" s="9" t="str">
        <f t="shared" si="333"/>
        <v>A9341</v>
      </c>
      <c r="C2864" s="30">
        <v>338.42500000000001</v>
      </c>
      <c r="D2864" s="30">
        <v>0</v>
      </c>
      <c r="E2864" s="32"/>
      <c r="F2864" s="27" t="s">
        <v>3812</v>
      </c>
      <c r="G2864" s="34" t="s">
        <v>5538</v>
      </c>
      <c r="H2864" s="10" t="str">
        <f t="shared" si="334"/>
        <v>Pre-calc.</v>
      </c>
      <c r="I2864" s="3">
        <f t="shared" si="335"/>
        <v>0</v>
      </c>
      <c r="Z2864" s="1"/>
    </row>
    <row r="2865" spans="1:26" x14ac:dyDescent="0.2">
      <c r="A2865" s="25" t="s">
        <v>5472</v>
      </c>
      <c r="B2865" s="9" t="str">
        <f t="shared" si="333"/>
        <v>A9347</v>
      </c>
      <c r="C2865" s="30">
        <v>200</v>
      </c>
      <c r="D2865" s="30">
        <v>200</v>
      </c>
      <c r="E2865" s="32">
        <v>42510</v>
      </c>
      <c r="F2865" s="27" t="s">
        <v>4164</v>
      </c>
      <c r="G2865" s="34" t="s">
        <v>5522</v>
      </c>
      <c r="H2865" s="10" t="str">
        <f t="shared" si="334"/>
        <v>Post-calc.</v>
      </c>
      <c r="I2865" s="3">
        <f t="shared" si="335"/>
        <v>0</v>
      </c>
      <c r="Z2865" s="1"/>
    </row>
    <row r="2866" spans="1:26" x14ac:dyDescent="0.2">
      <c r="A2866" s="25" t="s">
        <v>5473</v>
      </c>
      <c r="B2866" s="9" t="str">
        <f t="shared" si="333"/>
        <v>A9366</v>
      </c>
      <c r="C2866" s="30">
        <v>1032.5616</v>
      </c>
      <c r="D2866" s="30">
        <v>1032.5616</v>
      </c>
      <c r="E2866" s="32"/>
      <c r="F2866" s="27" t="s">
        <v>1446</v>
      </c>
      <c r="G2866" s="34" t="s">
        <v>5547</v>
      </c>
      <c r="H2866" s="10" t="str">
        <f t="shared" si="334"/>
        <v>Pre-calc.</v>
      </c>
      <c r="I2866" s="3">
        <f t="shared" si="335"/>
        <v>0</v>
      </c>
      <c r="Z2866" s="1"/>
    </row>
    <row r="2867" spans="1:26" x14ac:dyDescent="0.2">
      <c r="A2867" s="25" t="s">
        <v>5474</v>
      </c>
      <c r="B2867" s="9" t="str">
        <f>+LEFT(A2867,5)</f>
        <v>A9379</v>
      </c>
      <c r="C2867" s="30">
        <v>265.3</v>
      </c>
      <c r="D2867" s="30">
        <v>265.3</v>
      </c>
      <c r="E2867" s="32">
        <v>42516</v>
      </c>
      <c r="F2867" s="27" t="s">
        <v>4632</v>
      </c>
      <c r="G2867" s="34" t="s">
        <v>5536</v>
      </c>
      <c r="H2867" s="10" t="str">
        <f t="shared" si="334"/>
        <v>Post-calc.</v>
      </c>
      <c r="I2867" s="23">
        <f t="shared" si="335"/>
        <v>16.349999999999966</v>
      </c>
      <c r="J2867" s="22" t="str">
        <f>VLOOKUP(B2867, Remarks!$A$3:$G$400, 7, FALSE)</f>
        <v>non-HKG order but user updated the db2 values in LOD after the last ETL refreshed in test server so the values are different - should be same after next refresh</v>
      </c>
      <c r="K2867" s="1" t="s">
        <v>5962</v>
      </c>
      <c r="Z2867" s="1"/>
    </row>
    <row r="2868" spans="1:26" x14ac:dyDescent="0.2">
      <c r="A2868" s="25" t="s">
        <v>5475</v>
      </c>
      <c r="B2868" s="9" t="str">
        <f t="shared" si="333"/>
        <v>A9380</v>
      </c>
      <c r="C2868" s="30">
        <v>1328.7606000000001</v>
      </c>
      <c r="D2868" s="30">
        <v>1332.8789999999999</v>
      </c>
      <c r="E2868" s="32"/>
      <c r="F2868" s="27" t="s">
        <v>1446</v>
      </c>
      <c r="G2868" s="34" t="s">
        <v>5527</v>
      </c>
      <c r="H2868" s="10" t="str">
        <f t="shared" si="334"/>
        <v>Pre-calc.</v>
      </c>
      <c r="I2868" s="3">
        <f t="shared" si="335"/>
        <v>0</v>
      </c>
      <c r="Z2868" s="1"/>
    </row>
    <row r="2869" spans="1:26" x14ac:dyDescent="0.2">
      <c r="A2869" s="25" t="s">
        <v>5476</v>
      </c>
      <c r="B2869" s="9" t="str">
        <f t="shared" si="333"/>
        <v>A9403</v>
      </c>
      <c r="C2869" s="30">
        <v>257.14960000000002</v>
      </c>
      <c r="D2869" s="30">
        <v>257.14960000000002</v>
      </c>
      <c r="E2869" s="32">
        <v>42509</v>
      </c>
      <c r="F2869" s="27" t="s">
        <v>4898</v>
      </c>
      <c r="G2869" s="34" t="s">
        <v>5546</v>
      </c>
      <c r="H2869" s="10" t="str">
        <f t="shared" si="334"/>
        <v>Post-calc.</v>
      </c>
      <c r="I2869" s="3">
        <f t="shared" si="335"/>
        <v>0</v>
      </c>
      <c r="Z2869" s="1"/>
    </row>
    <row r="2870" spans="1:26" x14ac:dyDescent="0.2">
      <c r="A2870" s="25" t="s">
        <v>5477</v>
      </c>
      <c r="B2870" s="9" t="str">
        <f t="shared" si="333"/>
        <v>A9404</v>
      </c>
      <c r="C2870" s="30">
        <v>360.94</v>
      </c>
      <c r="D2870" s="30">
        <v>360.94</v>
      </c>
      <c r="E2870" s="32">
        <v>42472</v>
      </c>
      <c r="F2870" s="27" t="s">
        <v>4269</v>
      </c>
      <c r="G2870" s="34" t="s">
        <v>5524</v>
      </c>
      <c r="H2870" s="10" t="str">
        <f t="shared" si="334"/>
        <v>Post-calc.</v>
      </c>
      <c r="I2870" s="3">
        <f t="shared" si="335"/>
        <v>0</v>
      </c>
      <c r="Z2870" s="1"/>
    </row>
    <row r="2871" spans="1:26" x14ac:dyDescent="0.2">
      <c r="A2871" s="25" t="s">
        <v>5478</v>
      </c>
      <c r="B2871" s="9" t="str">
        <f t="shared" si="333"/>
        <v>A9449</v>
      </c>
      <c r="C2871" s="30">
        <v>12386.1</v>
      </c>
      <c r="D2871" s="30">
        <v>0</v>
      </c>
      <c r="E2871" s="32"/>
      <c r="F2871" s="27" t="s">
        <v>2660</v>
      </c>
      <c r="G2871" s="34" t="s">
        <v>5531</v>
      </c>
      <c r="H2871" s="10" t="str">
        <f t="shared" si="334"/>
        <v>Pre-calc.</v>
      </c>
      <c r="I2871" s="3">
        <f t="shared" si="335"/>
        <v>0</v>
      </c>
      <c r="Z2871" s="1"/>
    </row>
    <row r="2872" spans="1:26" x14ac:dyDescent="0.2">
      <c r="A2872" s="25" t="s">
        <v>5479</v>
      </c>
      <c r="B2872" s="9" t="str">
        <f t="shared" si="333"/>
        <v>A9474</v>
      </c>
      <c r="C2872" s="30">
        <v>2643.0023999999999</v>
      </c>
      <c r="D2872" s="30">
        <v>2643.0023999999999</v>
      </c>
      <c r="E2872" s="32"/>
      <c r="F2872" s="27" t="s">
        <v>1446</v>
      </c>
      <c r="G2872" s="34" t="s">
        <v>5547</v>
      </c>
      <c r="H2872" s="10" t="str">
        <f t="shared" si="334"/>
        <v>Pre-calc.</v>
      </c>
      <c r="I2872" s="3">
        <f t="shared" si="335"/>
        <v>0</v>
      </c>
      <c r="Z2872" s="1"/>
    </row>
    <row r="2873" spans="1:26" x14ac:dyDescent="0.2">
      <c r="A2873" s="25" t="s">
        <v>5480</v>
      </c>
      <c r="B2873" s="9" t="str">
        <f t="shared" si="333"/>
        <v>A9475</v>
      </c>
      <c r="C2873" s="30">
        <v>392.76560000000001</v>
      </c>
      <c r="D2873" s="30">
        <v>392.76560000000001</v>
      </c>
      <c r="E2873" s="32"/>
      <c r="F2873" s="27" t="s">
        <v>1446</v>
      </c>
      <c r="G2873" s="34" t="s">
        <v>5547</v>
      </c>
      <c r="H2873" s="10" t="str">
        <f t="shared" si="334"/>
        <v>Pre-calc.</v>
      </c>
      <c r="I2873" s="3">
        <f t="shared" si="335"/>
        <v>0</v>
      </c>
      <c r="Z2873" s="1"/>
    </row>
    <row r="2874" spans="1:26" x14ac:dyDescent="0.2">
      <c r="A2874" s="25" t="s">
        <v>5481</v>
      </c>
      <c r="B2874" s="9" t="str">
        <f t="shared" si="333"/>
        <v>A9476</v>
      </c>
      <c r="C2874" s="30">
        <v>2222.9814999999999</v>
      </c>
      <c r="D2874" s="30">
        <v>2222.9814999999999</v>
      </c>
      <c r="E2874" s="32"/>
      <c r="F2874" s="27" t="s">
        <v>1446</v>
      </c>
      <c r="G2874" s="34" t="s">
        <v>5547</v>
      </c>
      <c r="H2874" s="10" t="str">
        <f t="shared" si="334"/>
        <v>Pre-calc.</v>
      </c>
      <c r="I2874" s="3">
        <f t="shared" si="335"/>
        <v>0</v>
      </c>
      <c r="Z2874" s="1"/>
    </row>
    <row r="2875" spans="1:26" x14ac:dyDescent="0.2">
      <c r="A2875" s="25" t="s">
        <v>5482</v>
      </c>
      <c r="B2875" s="9" t="str">
        <f t="shared" si="333"/>
        <v>A9504</v>
      </c>
      <c r="C2875" s="30">
        <v>793.10050000000001</v>
      </c>
      <c r="D2875" s="30">
        <v>793.10050000000001</v>
      </c>
      <c r="E2875" s="32"/>
      <c r="F2875" s="27" t="s">
        <v>1446</v>
      </c>
      <c r="G2875" s="34" t="s">
        <v>5547</v>
      </c>
      <c r="H2875" s="10" t="str">
        <f t="shared" si="334"/>
        <v>Pre-calc.</v>
      </c>
      <c r="I2875" s="3">
        <f t="shared" si="335"/>
        <v>0</v>
      </c>
      <c r="Z2875" s="1"/>
    </row>
    <row r="2876" spans="1:26" x14ac:dyDescent="0.2">
      <c r="A2876" s="25" t="s">
        <v>5483</v>
      </c>
      <c r="B2876" s="9" t="str">
        <f t="shared" si="333"/>
        <v>A9507</v>
      </c>
      <c r="C2876" s="30">
        <v>530.23559999999998</v>
      </c>
      <c r="D2876" s="30">
        <v>530.23559999999998</v>
      </c>
      <c r="E2876" s="32"/>
      <c r="F2876" s="27" t="s">
        <v>1446</v>
      </c>
      <c r="G2876" s="34" t="s">
        <v>5547</v>
      </c>
      <c r="H2876" s="10" t="str">
        <f t="shared" si="334"/>
        <v>Pre-calc.</v>
      </c>
      <c r="I2876" s="3">
        <f t="shared" si="335"/>
        <v>0</v>
      </c>
      <c r="Z2876" s="1"/>
    </row>
    <row r="2877" spans="1:26" x14ac:dyDescent="0.2">
      <c r="A2877" s="25" t="s">
        <v>5484</v>
      </c>
      <c r="B2877" s="9" t="str">
        <f t="shared" si="333"/>
        <v>A9508</v>
      </c>
      <c r="C2877" s="30">
        <v>1592.8775000000001</v>
      </c>
      <c r="D2877" s="30">
        <v>1592.8775000000001</v>
      </c>
      <c r="E2877" s="32"/>
      <c r="F2877" s="27" t="s">
        <v>1446</v>
      </c>
      <c r="G2877" s="34" t="s">
        <v>5547</v>
      </c>
      <c r="H2877" s="10" t="str">
        <f t="shared" si="334"/>
        <v>Pre-calc.</v>
      </c>
      <c r="I2877" s="3">
        <f t="shared" si="335"/>
        <v>0</v>
      </c>
      <c r="Z2877" s="1"/>
    </row>
    <row r="2878" spans="1:26" x14ac:dyDescent="0.2">
      <c r="A2878" s="25" t="s">
        <v>5485</v>
      </c>
      <c r="B2878" s="9" t="str">
        <f t="shared" si="333"/>
        <v>A9521</v>
      </c>
      <c r="C2878" s="30">
        <v>4056.53</v>
      </c>
      <c r="D2878" s="30">
        <v>0</v>
      </c>
      <c r="E2878" s="32"/>
      <c r="F2878" s="27" t="s">
        <v>2660</v>
      </c>
      <c r="G2878" s="34" t="s">
        <v>5531</v>
      </c>
      <c r="H2878" s="10" t="str">
        <f t="shared" si="334"/>
        <v>Pre-calc.</v>
      </c>
      <c r="I2878" s="3">
        <f t="shared" si="335"/>
        <v>0</v>
      </c>
      <c r="Z2878" s="1"/>
    </row>
    <row r="2879" spans="1:26" x14ac:dyDescent="0.2">
      <c r="A2879" s="25" t="s">
        <v>5486</v>
      </c>
      <c r="B2879" s="9" t="str">
        <f t="shared" si="333"/>
        <v>A9576</v>
      </c>
      <c r="C2879" s="30">
        <v>524.07960000000003</v>
      </c>
      <c r="D2879" s="30">
        <v>526.11300000000006</v>
      </c>
      <c r="E2879" s="32"/>
      <c r="F2879" s="27" t="s">
        <v>4331</v>
      </c>
      <c r="G2879" s="34" t="s">
        <v>5526</v>
      </c>
      <c r="H2879" s="10" t="str">
        <f t="shared" si="334"/>
        <v>Pre-calc.</v>
      </c>
      <c r="I2879" s="23" t="e">
        <f t="shared" si="335"/>
        <v>#N/A</v>
      </c>
      <c r="J2879" s="18" t="str">
        <f>VLOOKUP(B2879, Remarks!$A$3:$G$400, 7, FALSE)</f>
        <v>non-HKG order but not confirmed</v>
      </c>
      <c r="Z2879" s="1"/>
    </row>
    <row r="2880" spans="1:26" x14ac:dyDescent="0.2">
      <c r="A2880" s="25" t="s">
        <v>5487</v>
      </c>
      <c r="B2880" s="9" t="str">
        <f t="shared" si="333"/>
        <v>A9594</v>
      </c>
      <c r="C2880" s="30">
        <v>8.6039999999999992</v>
      </c>
      <c r="D2880" s="30">
        <v>1061.1864</v>
      </c>
      <c r="E2880" s="32"/>
      <c r="F2880" s="27" t="s">
        <v>4331</v>
      </c>
      <c r="G2880" s="34" t="s">
        <v>5526</v>
      </c>
      <c r="H2880" s="10" t="str">
        <f t="shared" si="334"/>
        <v>Pre-calc.</v>
      </c>
      <c r="I2880" s="23" t="e">
        <f t="shared" si="335"/>
        <v>#N/A</v>
      </c>
      <c r="J2880" s="18" t="str">
        <f>VLOOKUP(B2880, Remarks!$A$3:$G$400, 7, FALSE)</f>
        <v>non-HKG order but not confirmed</v>
      </c>
      <c r="Z2880" s="1"/>
    </row>
    <row r="2881" spans="1:26" x14ac:dyDescent="0.2">
      <c r="A2881" s="25" t="s">
        <v>5488</v>
      </c>
      <c r="B2881" s="9" t="str">
        <f t="shared" si="333"/>
        <v>A9598</v>
      </c>
      <c r="C2881" s="30">
        <v>11549.43</v>
      </c>
      <c r="D2881" s="30">
        <v>0</v>
      </c>
      <c r="E2881" s="32"/>
      <c r="F2881" s="27" t="s">
        <v>2660</v>
      </c>
      <c r="G2881" s="34" t="s">
        <v>5531</v>
      </c>
      <c r="H2881" s="10" t="str">
        <f t="shared" si="334"/>
        <v>Pre-calc.</v>
      </c>
      <c r="I2881" s="3">
        <f t="shared" si="335"/>
        <v>0</v>
      </c>
      <c r="Z2881" s="1"/>
    </row>
    <row r="2882" spans="1:26" x14ac:dyDescent="0.2">
      <c r="A2882" s="25" t="s">
        <v>5489</v>
      </c>
      <c r="B2882" s="9" t="str">
        <f t="shared" si="333"/>
        <v>A9606</v>
      </c>
      <c r="C2882" s="30">
        <v>1199.9000000000001</v>
      </c>
      <c r="D2882" s="30">
        <v>0</v>
      </c>
      <c r="E2882" s="32"/>
      <c r="F2882" s="27" t="s">
        <v>2660</v>
      </c>
      <c r="G2882" s="34" t="s">
        <v>5531</v>
      </c>
      <c r="H2882" s="10" t="str">
        <f t="shared" si="334"/>
        <v>Pre-calc.</v>
      </c>
      <c r="I2882" s="3">
        <f t="shared" si="335"/>
        <v>0</v>
      </c>
      <c r="Z2882" s="1"/>
    </row>
    <row r="2883" spans="1:26" x14ac:dyDescent="0.2">
      <c r="A2883" s="25" t="s">
        <v>5490</v>
      </c>
      <c r="B2883" s="9" t="str">
        <f t="shared" si="333"/>
        <v>A9624</v>
      </c>
      <c r="C2883" s="30">
        <v>222.75470000000001</v>
      </c>
      <c r="D2883" s="30">
        <v>0</v>
      </c>
      <c r="E2883" s="32"/>
      <c r="F2883" s="27" t="s">
        <v>4898</v>
      </c>
      <c r="G2883" s="34" t="s">
        <v>5546</v>
      </c>
      <c r="H2883" s="10" t="str">
        <f t="shared" si="334"/>
        <v>Pre-calc.</v>
      </c>
      <c r="I2883" s="3">
        <f t="shared" si="335"/>
        <v>0</v>
      </c>
      <c r="Z2883" s="1"/>
    </row>
    <row r="2884" spans="1:26" x14ac:dyDescent="0.2">
      <c r="A2884" s="25" t="s">
        <v>5491</v>
      </c>
      <c r="B2884" s="9" t="str">
        <f t="shared" si="333"/>
        <v>A9639</v>
      </c>
      <c r="C2884" s="30">
        <v>148.05000000000001</v>
      </c>
      <c r="D2884" s="30">
        <v>148.05000000000001</v>
      </c>
      <c r="E2884" s="32"/>
      <c r="F2884" s="27" t="s">
        <v>4632</v>
      </c>
      <c r="G2884" s="34" t="s">
        <v>5536</v>
      </c>
      <c r="H2884" s="10" t="str">
        <f t="shared" si="334"/>
        <v>Pre-calc.</v>
      </c>
      <c r="I2884" s="23" t="e">
        <f t="shared" ref="I2884:I2903" si="336">+VLOOKUP(B2884,$N$4:$P$2559,2,FALSE)-C2884</f>
        <v>#N/A</v>
      </c>
      <c r="J2884" s="18" t="str">
        <f>VLOOKUP(B2884, Remarks!$A$3:$G$400, 7, FALSE)</f>
        <v>non-HKG order but not confirmed</v>
      </c>
      <c r="Z2884" s="1"/>
    </row>
    <row r="2885" spans="1:26" x14ac:dyDescent="0.2">
      <c r="A2885" s="25" t="s">
        <v>5492</v>
      </c>
      <c r="B2885" s="9" t="str">
        <f t="shared" ref="B2885:B2903" si="337">+LEFT(A2885,5)</f>
        <v>A9646</v>
      </c>
      <c r="C2885" s="30">
        <v>224.4</v>
      </c>
      <c r="D2885" s="30">
        <v>227.4</v>
      </c>
      <c r="E2885" s="32">
        <v>42520</v>
      </c>
      <c r="F2885" s="27" t="s">
        <v>4164</v>
      </c>
      <c r="G2885" s="34" t="s">
        <v>5522</v>
      </c>
      <c r="H2885" s="10" t="str">
        <f t="shared" ref="H2885:H2903" si="338">+IF(E2885&gt;1,"Post-calc.","Pre-calc.")</f>
        <v>Post-calc.</v>
      </c>
      <c r="I2885" s="3">
        <f t="shared" si="336"/>
        <v>0</v>
      </c>
      <c r="Z2885" s="1"/>
    </row>
    <row r="2886" spans="1:26" x14ac:dyDescent="0.2">
      <c r="A2886" s="25" t="s">
        <v>5493</v>
      </c>
      <c r="B2886" s="9" t="str">
        <f t="shared" si="337"/>
        <v>A9653</v>
      </c>
      <c r="C2886" s="30">
        <v>10586.66</v>
      </c>
      <c r="D2886" s="30">
        <v>0</v>
      </c>
      <c r="E2886" s="32"/>
      <c r="F2886" s="27" t="s">
        <v>2660</v>
      </c>
      <c r="G2886" s="34" t="s">
        <v>5531</v>
      </c>
      <c r="H2886" s="10" t="str">
        <f t="shared" si="338"/>
        <v>Pre-calc.</v>
      </c>
      <c r="I2886" s="3">
        <f t="shared" si="336"/>
        <v>0</v>
      </c>
      <c r="Z2886" s="1"/>
    </row>
    <row r="2887" spans="1:26" x14ac:dyDescent="0.2">
      <c r="A2887" s="25" t="s">
        <v>5494</v>
      </c>
      <c r="B2887" s="9" t="str">
        <f t="shared" si="337"/>
        <v>A9674</v>
      </c>
      <c r="C2887" s="30">
        <v>469.03399999999999</v>
      </c>
      <c r="D2887" s="30">
        <v>470.25830000000002</v>
      </c>
      <c r="E2887" s="32">
        <v>42382</v>
      </c>
      <c r="F2887" s="27" t="s">
        <v>5315</v>
      </c>
      <c r="G2887" s="34" t="s">
        <v>5550</v>
      </c>
      <c r="H2887" s="10" t="str">
        <f t="shared" si="338"/>
        <v>Post-calc.</v>
      </c>
      <c r="I2887" s="3">
        <f t="shared" si="336"/>
        <v>0</v>
      </c>
      <c r="Z2887" s="1"/>
    </row>
    <row r="2888" spans="1:26" x14ac:dyDescent="0.2">
      <c r="A2888" s="25" t="s">
        <v>5495</v>
      </c>
      <c r="B2888" s="9" t="str">
        <f t="shared" si="337"/>
        <v>A9675</v>
      </c>
      <c r="C2888" s="30">
        <v>287.85000000000002</v>
      </c>
      <c r="D2888" s="30">
        <v>291.24</v>
      </c>
      <c r="E2888" s="32">
        <v>42440</v>
      </c>
      <c r="F2888" s="27" t="s">
        <v>4157</v>
      </c>
      <c r="G2888" s="34" t="s">
        <v>5544</v>
      </c>
      <c r="H2888" s="10" t="str">
        <f t="shared" si="338"/>
        <v>Post-calc.</v>
      </c>
      <c r="I2888" s="3">
        <f t="shared" si="336"/>
        <v>0</v>
      </c>
      <c r="Z2888" s="1"/>
    </row>
    <row r="2889" spans="1:26" x14ac:dyDescent="0.2">
      <c r="A2889" s="25" t="s">
        <v>5496</v>
      </c>
      <c r="B2889" s="9" t="str">
        <f t="shared" si="337"/>
        <v>A9728</v>
      </c>
      <c r="C2889" s="30">
        <v>160.98169999999999</v>
      </c>
      <c r="D2889" s="30">
        <v>160.98169999999999</v>
      </c>
      <c r="E2889" s="32"/>
      <c r="F2889" s="27" t="s">
        <v>4898</v>
      </c>
      <c r="G2889" s="34" t="s">
        <v>5546</v>
      </c>
      <c r="H2889" s="10" t="str">
        <f t="shared" si="338"/>
        <v>Pre-calc.</v>
      </c>
      <c r="I2889" s="3">
        <f t="shared" si="336"/>
        <v>0</v>
      </c>
      <c r="Z2889" s="1"/>
    </row>
    <row r="2890" spans="1:26" x14ac:dyDescent="0.2">
      <c r="A2890" s="25" t="s">
        <v>5497</v>
      </c>
      <c r="B2890" s="9" t="str">
        <f t="shared" si="337"/>
        <v>A9816</v>
      </c>
      <c r="C2890" s="30">
        <v>266.89999999999998</v>
      </c>
      <c r="D2890" s="30">
        <v>267.32429999999999</v>
      </c>
      <c r="E2890" s="32">
        <v>42516</v>
      </c>
      <c r="F2890" s="27" t="s">
        <v>4275</v>
      </c>
      <c r="G2890" s="34" t="s">
        <v>5525</v>
      </c>
      <c r="H2890" s="10" t="str">
        <f t="shared" si="338"/>
        <v>Post-calc.</v>
      </c>
      <c r="I2890" s="3">
        <f t="shared" si="336"/>
        <v>0</v>
      </c>
      <c r="Z2890" s="1"/>
    </row>
    <row r="2891" spans="1:26" x14ac:dyDescent="0.2">
      <c r="A2891" s="25" t="s">
        <v>5498</v>
      </c>
      <c r="B2891" s="9" t="str">
        <f t="shared" si="337"/>
        <v>A9817</v>
      </c>
      <c r="C2891" s="30">
        <v>2191.75</v>
      </c>
      <c r="D2891" s="30">
        <v>2191.75</v>
      </c>
      <c r="E2891" s="32">
        <v>42521</v>
      </c>
      <c r="F2891" s="27" t="s">
        <v>4275</v>
      </c>
      <c r="G2891" s="34" t="s">
        <v>5525</v>
      </c>
      <c r="H2891" s="10" t="str">
        <f t="shared" si="338"/>
        <v>Post-calc.</v>
      </c>
      <c r="I2891" s="3">
        <f t="shared" si="336"/>
        <v>0</v>
      </c>
      <c r="Z2891" s="1"/>
    </row>
    <row r="2892" spans="1:26" x14ac:dyDescent="0.2">
      <c r="A2892" s="25" t="s">
        <v>5499</v>
      </c>
      <c r="B2892" s="9" t="str">
        <f t="shared" si="337"/>
        <v>A9818</v>
      </c>
      <c r="C2892" s="30">
        <v>936.41629999999998</v>
      </c>
      <c r="D2892" s="30">
        <v>928.57579999999996</v>
      </c>
      <c r="E2892" s="32">
        <v>42389</v>
      </c>
      <c r="F2892" s="27" t="s">
        <v>5315</v>
      </c>
      <c r="G2892" s="34" t="s">
        <v>5550</v>
      </c>
      <c r="H2892" s="10" t="str">
        <f t="shared" si="338"/>
        <v>Post-calc.</v>
      </c>
      <c r="I2892" s="3">
        <f t="shared" si="336"/>
        <v>-9.9999999974897946E-5</v>
      </c>
      <c r="Z2892" s="1"/>
    </row>
    <row r="2893" spans="1:26" x14ac:dyDescent="0.2">
      <c r="A2893" s="25" t="s">
        <v>5500</v>
      </c>
      <c r="B2893" s="9" t="str">
        <f t="shared" si="337"/>
        <v>A9840</v>
      </c>
      <c r="C2893" s="30">
        <v>607.05359999999996</v>
      </c>
      <c r="D2893" s="30">
        <v>606.81259999999997</v>
      </c>
      <c r="E2893" s="32">
        <v>42371</v>
      </c>
      <c r="F2893" s="27" t="s">
        <v>5315</v>
      </c>
      <c r="G2893" s="34" t="s">
        <v>5550</v>
      </c>
      <c r="H2893" s="10" t="str">
        <f t="shared" si="338"/>
        <v>Post-calc.</v>
      </c>
      <c r="I2893" s="23" t="e">
        <f t="shared" si="336"/>
        <v>#N/A</v>
      </c>
      <c r="J2893" s="18" t="str">
        <f>VLOOKUP(B2893, Remarks!$A$3:$G$400, 7, FALSE)</f>
        <v>non-HKG order but not confirmed</v>
      </c>
      <c r="Z2893" s="1"/>
    </row>
    <row r="2894" spans="1:26" x14ac:dyDescent="0.2">
      <c r="A2894" s="25" t="s">
        <v>5501</v>
      </c>
      <c r="B2894" s="9" t="str">
        <f t="shared" si="337"/>
        <v>A9852</v>
      </c>
      <c r="C2894" s="30">
        <v>5898.8159999999998</v>
      </c>
      <c r="D2894" s="30">
        <v>0</v>
      </c>
      <c r="E2894" s="32"/>
      <c r="F2894" s="27" t="s">
        <v>3812</v>
      </c>
      <c r="G2894" s="34" t="s">
        <v>5538</v>
      </c>
      <c r="H2894" s="10" t="str">
        <f t="shared" si="338"/>
        <v>Pre-calc.</v>
      </c>
      <c r="I2894" s="3">
        <f t="shared" si="336"/>
        <v>0</v>
      </c>
      <c r="Z2894" s="1"/>
    </row>
    <row r="2895" spans="1:26" x14ac:dyDescent="0.2">
      <c r="A2895" s="25" t="s">
        <v>5502</v>
      </c>
      <c r="B2895" s="9" t="str">
        <f t="shared" si="337"/>
        <v>A9917</v>
      </c>
      <c r="C2895" s="27">
        <v>428.09109999999998</v>
      </c>
      <c r="D2895" s="27">
        <v>427.68520000000001</v>
      </c>
      <c r="E2895" s="29">
        <v>42431</v>
      </c>
      <c r="F2895" s="27" t="s">
        <v>5315</v>
      </c>
      <c r="G2895" s="34" t="s">
        <v>5550</v>
      </c>
      <c r="H2895" s="10" t="str">
        <f t="shared" si="338"/>
        <v>Post-calc.</v>
      </c>
      <c r="I2895" s="3">
        <f t="shared" si="336"/>
        <v>0</v>
      </c>
      <c r="Z2895" s="1"/>
    </row>
    <row r="2896" spans="1:26" x14ac:dyDescent="0.2">
      <c r="A2896" s="25" t="s">
        <v>5503</v>
      </c>
      <c r="B2896" s="9" t="str">
        <f t="shared" si="337"/>
        <v>A9921</v>
      </c>
      <c r="C2896" s="27">
        <v>645.44259999999997</v>
      </c>
      <c r="D2896" s="27">
        <v>640.70090000000005</v>
      </c>
      <c r="E2896" s="29">
        <v>42460</v>
      </c>
      <c r="F2896" s="27" t="s">
        <v>5315</v>
      </c>
      <c r="G2896" s="34" t="s">
        <v>5550</v>
      </c>
      <c r="H2896" s="10" t="str">
        <f t="shared" si="338"/>
        <v>Post-calc.</v>
      </c>
      <c r="I2896" s="3">
        <f t="shared" si="336"/>
        <v>0</v>
      </c>
      <c r="Z2896" s="1"/>
    </row>
    <row r="2897" spans="1:26" x14ac:dyDescent="0.2">
      <c r="A2897" s="25" t="s">
        <v>5504</v>
      </c>
      <c r="B2897" s="9" t="str">
        <f t="shared" si="337"/>
        <v>A9925</v>
      </c>
      <c r="C2897" s="27">
        <v>955.08799999999997</v>
      </c>
      <c r="D2897" s="27">
        <v>951.24400000000003</v>
      </c>
      <c r="E2897" s="29">
        <v>42460</v>
      </c>
      <c r="F2897" s="27" t="s">
        <v>5315</v>
      </c>
      <c r="G2897" s="34" t="s">
        <v>5550</v>
      </c>
      <c r="H2897" s="10" t="str">
        <f t="shared" si="338"/>
        <v>Post-calc.</v>
      </c>
      <c r="I2897" s="3">
        <f t="shared" si="336"/>
        <v>0</v>
      </c>
      <c r="Z2897" s="1"/>
    </row>
    <row r="2898" spans="1:26" x14ac:dyDescent="0.2">
      <c r="A2898" s="25" t="s">
        <v>5505</v>
      </c>
      <c r="B2898" s="9" t="str">
        <f t="shared" si="337"/>
        <v>A9928</v>
      </c>
      <c r="C2898" s="27">
        <v>513.00189999999998</v>
      </c>
      <c r="D2898" s="27">
        <v>510.8965</v>
      </c>
      <c r="E2898" s="29">
        <v>42460</v>
      </c>
      <c r="F2898" s="27" t="s">
        <v>5315</v>
      </c>
      <c r="G2898" s="34" t="s">
        <v>5550</v>
      </c>
      <c r="H2898" s="10" t="str">
        <f t="shared" si="338"/>
        <v>Post-calc.</v>
      </c>
      <c r="I2898" s="3">
        <f t="shared" si="336"/>
        <v>0</v>
      </c>
      <c r="Z2898" s="1"/>
    </row>
    <row r="2899" spans="1:26" x14ac:dyDescent="0.2">
      <c r="A2899" s="25" t="s">
        <v>5506</v>
      </c>
      <c r="B2899" s="9" t="str">
        <f t="shared" si="337"/>
        <v>A9983</v>
      </c>
      <c r="C2899" s="27">
        <v>642.13</v>
      </c>
      <c r="D2899" s="27">
        <v>642.13</v>
      </c>
      <c r="E2899" s="29">
        <v>42486</v>
      </c>
      <c r="F2899" s="27" t="s">
        <v>4237</v>
      </c>
      <c r="G2899" s="34" t="s">
        <v>5523</v>
      </c>
      <c r="H2899" s="10" t="str">
        <f t="shared" si="338"/>
        <v>Post-calc.</v>
      </c>
      <c r="I2899" s="23" t="e">
        <f t="shared" si="336"/>
        <v>#N/A</v>
      </c>
      <c r="J2899" s="18" t="str">
        <f>VLOOKUP(B2899, Remarks!$A$3:$G$400, 7, FALSE)</f>
        <v>New order - should be loaded after next refresh</v>
      </c>
      <c r="Z2899" s="1"/>
    </row>
    <row r="2900" spans="1:26" x14ac:dyDescent="0.2">
      <c r="A2900" s="25" t="s">
        <v>5507</v>
      </c>
      <c r="B2900" s="9" t="str">
        <f t="shared" si="337"/>
        <v>A9984</v>
      </c>
      <c r="C2900" s="30">
        <v>1995</v>
      </c>
      <c r="D2900" s="30">
        <v>1995</v>
      </c>
      <c r="E2900" s="29">
        <v>42487</v>
      </c>
      <c r="F2900" s="27" t="s">
        <v>4237</v>
      </c>
      <c r="G2900" s="34" t="s">
        <v>5523</v>
      </c>
      <c r="H2900" s="10" t="str">
        <f t="shared" si="338"/>
        <v>Post-calc.</v>
      </c>
      <c r="I2900" s="23" t="e">
        <f t="shared" si="336"/>
        <v>#N/A</v>
      </c>
      <c r="J2900" s="18" t="str">
        <f>VLOOKUP(B2900, Remarks!$A$3:$G$400, 7, FALSE)</f>
        <v>New order - should be loaded after next refresh</v>
      </c>
      <c r="Z2900" s="1"/>
    </row>
    <row r="2901" spans="1:26" x14ac:dyDescent="0.2">
      <c r="A2901" s="25" t="s">
        <v>5508</v>
      </c>
      <c r="B2901" s="9" t="str">
        <f t="shared" si="337"/>
        <v>A9985</v>
      </c>
      <c r="C2901" s="27">
        <v>499</v>
      </c>
      <c r="D2901" s="27">
        <v>499</v>
      </c>
      <c r="E2901" s="29">
        <v>42504</v>
      </c>
      <c r="F2901" s="27" t="s">
        <v>4237</v>
      </c>
      <c r="G2901" s="34" t="s">
        <v>5523</v>
      </c>
      <c r="H2901" s="10" t="str">
        <f t="shared" si="338"/>
        <v>Post-calc.</v>
      </c>
      <c r="I2901" s="23" t="e">
        <f t="shared" si="336"/>
        <v>#N/A</v>
      </c>
      <c r="J2901" s="18" t="str">
        <f>VLOOKUP(B2901, Remarks!$A$3:$G$400, 7, FALSE)</f>
        <v>New order - should be loaded after next refresh</v>
      </c>
      <c r="Z2901" s="1"/>
    </row>
    <row r="2902" spans="1:26" x14ac:dyDescent="0.2">
      <c r="A2902" s="25" t="s">
        <v>5509</v>
      </c>
      <c r="B2902" s="9" t="str">
        <f t="shared" si="337"/>
        <v>A9986</v>
      </c>
      <c r="C2902" s="27">
        <v>499</v>
      </c>
      <c r="D2902" s="27">
        <v>499</v>
      </c>
      <c r="E2902" s="29">
        <v>42505</v>
      </c>
      <c r="F2902" s="27" t="s">
        <v>4237</v>
      </c>
      <c r="G2902" s="34" t="s">
        <v>5523</v>
      </c>
      <c r="H2902" s="10" t="str">
        <f t="shared" si="338"/>
        <v>Post-calc.</v>
      </c>
      <c r="I2902" s="23" t="e">
        <f t="shared" si="336"/>
        <v>#N/A</v>
      </c>
      <c r="J2902" s="18" t="str">
        <f>VLOOKUP(B2902, Remarks!$A$3:$G$400, 7, FALSE)</f>
        <v>New order - should be loaded after next refresh</v>
      </c>
      <c r="Z2902" s="1"/>
    </row>
    <row r="2903" spans="1:26" x14ac:dyDescent="0.2">
      <c r="A2903" s="25" t="s">
        <v>5510</v>
      </c>
      <c r="B2903" s="9" t="str">
        <f t="shared" si="337"/>
        <v>A9987</v>
      </c>
      <c r="C2903" s="30">
        <v>1800</v>
      </c>
      <c r="D2903" s="30">
        <v>1800</v>
      </c>
      <c r="E2903" s="29">
        <v>42509</v>
      </c>
      <c r="F2903" s="27" t="s">
        <v>4237</v>
      </c>
      <c r="G2903" s="34" t="s">
        <v>5523</v>
      </c>
      <c r="H2903" s="10" t="str">
        <f t="shared" si="338"/>
        <v>Post-calc.</v>
      </c>
      <c r="I2903" s="23" t="e">
        <f t="shared" si="336"/>
        <v>#N/A</v>
      </c>
      <c r="J2903" s="18" t="str">
        <f>VLOOKUP(B2903, Remarks!$A$3:$G$400, 7, FALSE)</f>
        <v>New order - should be loaded after next refresh</v>
      </c>
      <c r="Z2903" s="1"/>
    </row>
  </sheetData>
  <autoFilter ref="A3:AB2903"/>
  <conditionalFormatting sqref="X4:Y296 X2169:Y2560 X297:X2168">
    <cfRule type="cellIs" dxfId="7" priority="7" operator="equal">
      <formula>TRUE</formula>
    </cfRule>
  </conditionalFormatting>
  <conditionalFormatting sqref="W4:W2560">
    <cfRule type="cellIs" dxfId="6" priority="8" operator="equal">
      <formula>TRUE</formula>
    </cfRule>
  </conditionalFormatting>
  <conditionalFormatting sqref="Z4:Z2559">
    <cfRule type="cellIs" dxfId="5" priority="6" operator="between">
      <formula>0</formula>
      <formula>1</formula>
    </cfRule>
  </conditionalFormatting>
  <conditionalFormatting sqref="W5:W2560">
    <cfRule type="cellIs" dxfId="4" priority="5" operator="equal">
      <formula>TRUE</formula>
    </cfRule>
  </conditionalFormatting>
  <conditionalFormatting sqref="X5:Y296 X2169:Y2560 X297:X2168">
    <cfRule type="cellIs" dxfId="3" priority="4" operator="equal">
      <formula>TRUE</formula>
    </cfRule>
  </conditionalFormatting>
  <conditionalFormatting sqref="Z5:Z2559">
    <cfRule type="cellIs" dxfId="2" priority="3" operator="between">
      <formula>0</formula>
      <formula>1</formula>
    </cfRule>
  </conditionalFormatting>
  <conditionalFormatting sqref="I4:I2903">
    <cfRule type="cellIs" dxfId="1" priority="2" operator="between">
      <formula>0</formula>
      <formula>1</formula>
    </cfRule>
  </conditionalFormatting>
  <conditionalFormatting sqref="I4:I2903">
    <cfRule type="cellIs" dxfId="0" priority="1" operator="between">
      <formula>0</formula>
      <formula>1</formula>
    </cfRule>
  </conditionalFormatting>
  <pageMargins left="0.7" right="0.7" top="0.75" bottom="0.75" header="0.3" footer="0.3"/>
  <pageSetup paperSize="9" orientation="portrait" r:id="rId1"/>
  <customProperties>
    <customPr name="layoutContexts" r:id="rId2"/>
    <customPr name="screen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8"/>
  <sheetViews>
    <sheetView topLeftCell="C375" workbookViewId="0">
      <selection activeCell="G378" sqref="G378"/>
    </sheetView>
  </sheetViews>
  <sheetFormatPr defaultRowHeight="12.75" x14ac:dyDescent="0.2"/>
  <cols>
    <col min="1" max="1" width="9.140625" style="37"/>
    <col min="2" max="2" width="9.28515625" bestFit="1" customWidth="1"/>
    <col min="3" max="3" width="33.140625" bestFit="1" customWidth="1"/>
    <col min="4" max="4" width="24.5703125" bestFit="1" customWidth="1"/>
    <col min="5" max="5" width="9.7109375" bestFit="1" customWidth="1"/>
    <col min="7" max="7" width="95.5703125" bestFit="1" customWidth="1"/>
    <col min="8" max="8" width="9.140625" style="38"/>
  </cols>
  <sheetData>
    <row r="2" spans="1:7" x14ac:dyDescent="0.2">
      <c r="A2" s="37" t="s">
        <v>5551</v>
      </c>
      <c r="B2" t="s">
        <v>5552</v>
      </c>
      <c r="C2" t="s">
        <v>5553</v>
      </c>
      <c r="D2" t="s">
        <v>5554</v>
      </c>
      <c r="E2" t="s">
        <v>5555</v>
      </c>
      <c r="F2" t="s">
        <v>5921</v>
      </c>
      <c r="G2" t="s">
        <v>5556</v>
      </c>
    </row>
    <row r="3" spans="1:7" x14ac:dyDescent="0.2">
      <c r="A3" s="37" t="s">
        <v>5690</v>
      </c>
      <c r="B3">
        <v>1</v>
      </c>
      <c r="C3" t="s">
        <v>27</v>
      </c>
      <c r="D3" t="s">
        <v>10</v>
      </c>
      <c r="E3" t="s">
        <v>5520</v>
      </c>
      <c r="F3">
        <v>1</v>
      </c>
      <c r="G3" t="s">
        <v>5922</v>
      </c>
    </row>
    <row r="4" spans="1:7" x14ac:dyDescent="0.2">
      <c r="A4" s="37" t="s">
        <v>5711</v>
      </c>
      <c r="B4">
        <v>1</v>
      </c>
      <c r="C4" t="s">
        <v>27</v>
      </c>
      <c r="D4" t="s">
        <v>10</v>
      </c>
      <c r="E4" t="s">
        <v>5520</v>
      </c>
      <c r="F4">
        <v>1</v>
      </c>
      <c r="G4" t="s">
        <v>5922</v>
      </c>
    </row>
    <row r="5" spans="1:7" x14ac:dyDescent="0.2">
      <c r="A5" s="37" t="s">
        <v>5748</v>
      </c>
      <c r="B5">
        <v>1</v>
      </c>
      <c r="C5" t="s">
        <v>648</v>
      </c>
      <c r="D5" t="s">
        <v>5571</v>
      </c>
      <c r="E5" t="s">
        <v>5520</v>
      </c>
      <c r="F5">
        <v>1</v>
      </c>
      <c r="G5" t="s">
        <v>5966</v>
      </c>
    </row>
    <row r="6" spans="1:7" x14ac:dyDescent="0.2">
      <c r="A6" s="37" t="s">
        <v>5747</v>
      </c>
      <c r="B6">
        <v>1</v>
      </c>
      <c r="C6" t="s">
        <v>648</v>
      </c>
      <c r="D6" t="s">
        <v>5571</v>
      </c>
      <c r="E6" t="s">
        <v>5520</v>
      </c>
      <c r="F6">
        <v>1</v>
      </c>
      <c r="G6" s="34" t="s">
        <v>5966</v>
      </c>
    </row>
    <row r="7" spans="1:7" x14ac:dyDescent="0.2">
      <c r="A7" s="37" t="s">
        <v>5767</v>
      </c>
      <c r="B7">
        <v>1</v>
      </c>
      <c r="C7" t="s">
        <v>648</v>
      </c>
      <c r="D7" t="s">
        <v>5571</v>
      </c>
      <c r="E7" t="s">
        <v>5520</v>
      </c>
      <c r="F7">
        <v>1</v>
      </c>
      <c r="G7" s="34" t="s">
        <v>5966</v>
      </c>
    </row>
    <row r="8" spans="1:7" x14ac:dyDescent="0.2">
      <c r="A8" s="37" t="s">
        <v>5674</v>
      </c>
      <c r="B8">
        <v>1</v>
      </c>
      <c r="C8" t="s">
        <v>648</v>
      </c>
      <c r="D8" t="s">
        <v>5571</v>
      </c>
      <c r="E8" t="s">
        <v>5520</v>
      </c>
      <c r="F8">
        <v>1</v>
      </c>
      <c r="G8" s="34" t="s">
        <v>5966</v>
      </c>
    </row>
    <row r="9" spans="1:7" x14ac:dyDescent="0.2">
      <c r="A9" s="37" t="s">
        <v>5645</v>
      </c>
      <c r="B9">
        <v>1</v>
      </c>
      <c r="C9" t="s">
        <v>648</v>
      </c>
      <c r="D9" t="s">
        <v>5571</v>
      </c>
      <c r="E9" t="s">
        <v>5520</v>
      </c>
      <c r="F9">
        <v>1</v>
      </c>
      <c r="G9" s="34" t="s">
        <v>5966</v>
      </c>
    </row>
    <row r="10" spans="1:7" x14ac:dyDescent="0.2">
      <c r="A10" s="37" t="s">
        <v>5751</v>
      </c>
      <c r="B10">
        <v>1</v>
      </c>
      <c r="C10" t="s">
        <v>648</v>
      </c>
      <c r="D10" t="s">
        <v>5571</v>
      </c>
      <c r="E10" t="s">
        <v>5520</v>
      </c>
      <c r="F10">
        <v>1</v>
      </c>
      <c r="G10" s="34" t="s">
        <v>5966</v>
      </c>
    </row>
    <row r="11" spans="1:7" x14ac:dyDescent="0.2">
      <c r="A11" s="37" t="s">
        <v>5586</v>
      </c>
      <c r="B11">
        <v>1</v>
      </c>
      <c r="C11" t="s">
        <v>648</v>
      </c>
      <c r="D11" t="s">
        <v>5571</v>
      </c>
      <c r="E11" t="s">
        <v>5520</v>
      </c>
      <c r="F11">
        <v>1</v>
      </c>
      <c r="G11" s="34" t="s">
        <v>5966</v>
      </c>
    </row>
    <row r="12" spans="1:7" x14ac:dyDescent="0.2">
      <c r="A12" s="37" t="s">
        <v>5651</v>
      </c>
      <c r="B12">
        <v>1</v>
      </c>
      <c r="C12" t="s">
        <v>648</v>
      </c>
      <c r="D12" t="s">
        <v>5571</v>
      </c>
      <c r="E12" t="s">
        <v>5520</v>
      </c>
      <c r="F12">
        <v>1</v>
      </c>
      <c r="G12" s="34" t="s">
        <v>5966</v>
      </c>
    </row>
    <row r="13" spans="1:7" x14ac:dyDescent="0.2">
      <c r="A13" s="37" t="s">
        <v>5595</v>
      </c>
      <c r="B13">
        <v>1</v>
      </c>
      <c r="C13" t="s">
        <v>648</v>
      </c>
      <c r="D13" t="s">
        <v>5571</v>
      </c>
      <c r="E13" t="s">
        <v>5520</v>
      </c>
      <c r="F13">
        <v>1</v>
      </c>
      <c r="G13" s="34" t="s">
        <v>5966</v>
      </c>
    </row>
    <row r="14" spans="1:7" x14ac:dyDescent="0.2">
      <c r="A14" s="37" t="s">
        <v>5631</v>
      </c>
      <c r="B14">
        <v>1</v>
      </c>
      <c r="C14" t="s">
        <v>648</v>
      </c>
      <c r="D14" t="s">
        <v>5571</v>
      </c>
      <c r="E14" t="s">
        <v>5520</v>
      </c>
      <c r="F14">
        <v>1</v>
      </c>
      <c r="G14" s="34" t="s">
        <v>5966</v>
      </c>
    </row>
    <row r="15" spans="1:7" x14ac:dyDescent="0.2">
      <c r="A15" s="37" t="s">
        <v>5592</v>
      </c>
      <c r="B15">
        <v>1</v>
      </c>
      <c r="C15" t="s">
        <v>648</v>
      </c>
      <c r="D15" t="s">
        <v>5571</v>
      </c>
      <c r="E15" t="s">
        <v>5520</v>
      </c>
      <c r="F15">
        <v>1</v>
      </c>
      <c r="G15" s="34" t="s">
        <v>5966</v>
      </c>
    </row>
    <row r="16" spans="1:7" x14ac:dyDescent="0.2">
      <c r="A16" s="37" t="s">
        <v>5672</v>
      </c>
      <c r="B16">
        <v>1</v>
      </c>
      <c r="C16" t="s">
        <v>648</v>
      </c>
      <c r="D16" t="s">
        <v>5571</v>
      </c>
      <c r="E16" t="s">
        <v>5520</v>
      </c>
      <c r="F16">
        <v>1</v>
      </c>
      <c r="G16" s="34" t="s">
        <v>5966</v>
      </c>
    </row>
    <row r="17" spans="1:7" x14ac:dyDescent="0.2">
      <c r="A17" s="37" t="s">
        <v>5723</v>
      </c>
      <c r="B17">
        <v>1</v>
      </c>
      <c r="C17" t="s">
        <v>648</v>
      </c>
      <c r="D17" t="s">
        <v>5571</v>
      </c>
      <c r="E17" t="s">
        <v>5520</v>
      </c>
      <c r="F17">
        <v>1</v>
      </c>
      <c r="G17" s="34" t="s">
        <v>5966</v>
      </c>
    </row>
    <row r="18" spans="1:7" x14ac:dyDescent="0.2">
      <c r="A18" s="37" t="s">
        <v>5659</v>
      </c>
      <c r="B18">
        <v>1</v>
      </c>
      <c r="C18" t="s">
        <v>648</v>
      </c>
      <c r="D18" t="s">
        <v>5571</v>
      </c>
      <c r="E18" t="s">
        <v>5520</v>
      </c>
      <c r="F18">
        <v>1</v>
      </c>
      <c r="G18" s="34" t="s">
        <v>5966</v>
      </c>
    </row>
    <row r="19" spans="1:7" x14ac:dyDescent="0.2">
      <c r="A19" s="37" t="s">
        <v>5598</v>
      </c>
      <c r="B19">
        <v>1</v>
      </c>
      <c r="C19" t="s">
        <v>648</v>
      </c>
      <c r="D19" t="s">
        <v>5571</v>
      </c>
      <c r="E19" t="s">
        <v>5520</v>
      </c>
      <c r="F19">
        <v>1</v>
      </c>
      <c r="G19" s="34" t="s">
        <v>5966</v>
      </c>
    </row>
    <row r="20" spans="1:7" x14ac:dyDescent="0.2">
      <c r="A20" s="37" t="s">
        <v>5590</v>
      </c>
      <c r="B20">
        <v>1</v>
      </c>
      <c r="C20" t="s">
        <v>648</v>
      </c>
      <c r="D20" t="s">
        <v>5571</v>
      </c>
      <c r="E20" t="s">
        <v>5520</v>
      </c>
      <c r="F20">
        <v>1</v>
      </c>
      <c r="G20" s="34" t="s">
        <v>5966</v>
      </c>
    </row>
    <row r="21" spans="1:7" x14ac:dyDescent="0.2">
      <c r="A21" s="37" t="s">
        <v>5745</v>
      </c>
      <c r="B21">
        <v>1</v>
      </c>
      <c r="C21" t="s">
        <v>648</v>
      </c>
      <c r="D21" t="s">
        <v>5571</v>
      </c>
      <c r="E21" t="s">
        <v>5520</v>
      </c>
      <c r="F21">
        <v>1</v>
      </c>
      <c r="G21" s="34" t="s">
        <v>5966</v>
      </c>
    </row>
    <row r="22" spans="1:7" x14ac:dyDescent="0.2">
      <c r="A22" s="37" t="s">
        <v>5697</v>
      </c>
      <c r="B22">
        <v>1</v>
      </c>
      <c r="C22" t="s">
        <v>648</v>
      </c>
      <c r="D22" t="s">
        <v>5571</v>
      </c>
      <c r="E22" t="s">
        <v>5520</v>
      </c>
      <c r="F22">
        <v>1</v>
      </c>
      <c r="G22" s="34" t="s">
        <v>5966</v>
      </c>
    </row>
    <row r="23" spans="1:7" x14ac:dyDescent="0.2">
      <c r="A23" s="37" t="s">
        <v>5712</v>
      </c>
      <c r="B23">
        <v>1</v>
      </c>
      <c r="C23" t="s">
        <v>648</v>
      </c>
      <c r="D23" t="s">
        <v>5571</v>
      </c>
      <c r="E23" t="s">
        <v>5520</v>
      </c>
      <c r="F23">
        <v>1</v>
      </c>
      <c r="G23" s="34" t="s">
        <v>5966</v>
      </c>
    </row>
    <row r="24" spans="1:7" x14ac:dyDescent="0.2">
      <c r="A24" s="37" t="s">
        <v>5636</v>
      </c>
      <c r="B24">
        <v>1</v>
      </c>
      <c r="C24" t="s">
        <v>648</v>
      </c>
      <c r="D24" t="s">
        <v>5571</v>
      </c>
      <c r="E24" t="s">
        <v>5520</v>
      </c>
      <c r="F24">
        <v>1</v>
      </c>
      <c r="G24" s="34" t="s">
        <v>5966</v>
      </c>
    </row>
    <row r="25" spans="1:7" x14ac:dyDescent="0.2">
      <c r="A25" s="37" t="s">
        <v>5663</v>
      </c>
      <c r="B25">
        <v>1</v>
      </c>
      <c r="C25" t="s">
        <v>648</v>
      </c>
      <c r="D25" t="s">
        <v>5571</v>
      </c>
      <c r="E25" t="s">
        <v>5520</v>
      </c>
      <c r="F25">
        <v>1</v>
      </c>
      <c r="G25" s="34" t="s">
        <v>5966</v>
      </c>
    </row>
    <row r="26" spans="1:7" x14ac:dyDescent="0.2">
      <c r="A26" s="37" t="s">
        <v>5829</v>
      </c>
      <c r="B26">
        <v>1</v>
      </c>
      <c r="C26" t="s">
        <v>648</v>
      </c>
      <c r="D26" t="s">
        <v>10</v>
      </c>
      <c r="E26" t="s">
        <v>5520</v>
      </c>
      <c r="F26">
        <v>1</v>
      </c>
      <c r="G26" t="s">
        <v>5918</v>
      </c>
    </row>
    <row r="27" spans="1:7" x14ac:dyDescent="0.2">
      <c r="A27" s="37" t="s">
        <v>5604</v>
      </c>
      <c r="B27">
        <v>1</v>
      </c>
      <c r="C27" t="s">
        <v>648</v>
      </c>
      <c r="D27" t="s">
        <v>5571</v>
      </c>
      <c r="E27" t="s">
        <v>5520</v>
      </c>
      <c r="F27">
        <v>1</v>
      </c>
      <c r="G27" s="34" t="s">
        <v>5966</v>
      </c>
    </row>
    <row r="28" spans="1:7" x14ac:dyDescent="0.2">
      <c r="A28" s="37" t="s">
        <v>5734</v>
      </c>
      <c r="B28">
        <v>1</v>
      </c>
      <c r="C28" t="s">
        <v>648</v>
      </c>
      <c r="D28" t="s">
        <v>5571</v>
      </c>
      <c r="E28" t="s">
        <v>5520</v>
      </c>
      <c r="F28">
        <v>1</v>
      </c>
      <c r="G28" s="34" t="s">
        <v>5966</v>
      </c>
    </row>
    <row r="29" spans="1:7" x14ac:dyDescent="0.2">
      <c r="A29" s="37" t="s">
        <v>5606</v>
      </c>
      <c r="B29">
        <v>1</v>
      </c>
      <c r="C29" t="s">
        <v>648</v>
      </c>
      <c r="D29" t="s">
        <v>5571</v>
      </c>
      <c r="E29" t="s">
        <v>5520</v>
      </c>
      <c r="F29">
        <v>1</v>
      </c>
      <c r="G29" s="34" t="s">
        <v>5966</v>
      </c>
    </row>
    <row r="30" spans="1:7" x14ac:dyDescent="0.2">
      <c r="A30" s="37" t="s">
        <v>5724</v>
      </c>
      <c r="B30">
        <v>1</v>
      </c>
      <c r="C30" t="s">
        <v>648</v>
      </c>
      <c r="D30" t="s">
        <v>5571</v>
      </c>
      <c r="E30" t="s">
        <v>5520</v>
      </c>
      <c r="F30">
        <v>1</v>
      </c>
      <c r="G30" s="34" t="s">
        <v>5966</v>
      </c>
    </row>
    <row r="31" spans="1:7" x14ac:dyDescent="0.2">
      <c r="A31" s="37" t="s">
        <v>5694</v>
      </c>
      <c r="B31">
        <v>1</v>
      </c>
      <c r="C31" t="s">
        <v>648</v>
      </c>
      <c r="D31" t="s">
        <v>5571</v>
      </c>
      <c r="E31" t="s">
        <v>5520</v>
      </c>
      <c r="F31">
        <v>1</v>
      </c>
      <c r="G31" s="34" t="s">
        <v>5966</v>
      </c>
    </row>
    <row r="32" spans="1:7" x14ac:dyDescent="0.2">
      <c r="A32" s="37" t="s">
        <v>5758</v>
      </c>
      <c r="B32">
        <v>1</v>
      </c>
      <c r="C32" t="s">
        <v>648</v>
      </c>
      <c r="D32" t="s">
        <v>5571</v>
      </c>
      <c r="E32" t="s">
        <v>5520</v>
      </c>
      <c r="F32">
        <v>1</v>
      </c>
      <c r="G32" s="34" t="s">
        <v>5966</v>
      </c>
    </row>
    <row r="33" spans="1:7" x14ac:dyDescent="0.2">
      <c r="A33" s="37" t="s">
        <v>5609</v>
      </c>
      <c r="B33">
        <v>1</v>
      </c>
      <c r="C33" t="s">
        <v>648</v>
      </c>
      <c r="D33" t="s">
        <v>5571</v>
      </c>
      <c r="E33" t="s">
        <v>5520</v>
      </c>
      <c r="F33">
        <v>1</v>
      </c>
      <c r="G33" s="34" t="s">
        <v>5966</v>
      </c>
    </row>
    <row r="34" spans="1:7" x14ac:dyDescent="0.2">
      <c r="A34" s="37" t="s">
        <v>5765</v>
      </c>
      <c r="B34">
        <v>1</v>
      </c>
      <c r="C34" t="s">
        <v>648</v>
      </c>
      <c r="D34" t="s">
        <v>5571</v>
      </c>
      <c r="E34" t="s">
        <v>5520</v>
      </c>
      <c r="F34">
        <v>1</v>
      </c>
      <c r="G34" s="34" t="s">
        <v>5966</v>
      </c>
    </row>
    <row r="35" spans="1:7" x14ac:dyDescent="0.2">
      <c r="A35" s="37" t="s">
        <v>5705</v>
      </c>
      <c r="B35">
        <v>1</v>
      </c>
      <c r="C35" t="s">
        <v>648</v>
      </c>
      <c r="D35" t="s">
        <v>5571</v>
      </c>
      <c r="E35" t="s">
        <v>5520</v>
      </c>
      <c r="F35">
        <v>1</v>
      </c>
      <c r="G35" s="34" t="s">
        <v>5966</v>
      </c>
    </row>
    <row r="36" spans="1:7" x14ac:dyDescent="0.2">
      <c r="A36" s="37" t="s">
        <v>5726</v>
      </c>
      <c r="B36">
        <v>1</v>
      </c>
      <c r="C36" t="s">
        <v>648</v>
      </c>
      <c r="D36" t="s">
        <v>5571</v>
      </c>
      <c r="E36" t="s">
        <v>5520</v>
      </c>
      <c r="F36">
        <v>1</v>
      </c>
      <c r="G36" s="34" t="s">
        <v>5966</v>
      </c>
    </row>
    <row r="37" spans="1:7" x14ac:dyDescent="0.2">
      <c r="A37" s="37" t="s">
        <v>5727</v>
      </c>
      <c r="B37">
        <v>1</v>
      </c>
      <c r="C37" t="s">
        <v>648</v>
      </c>
      <c r="D37" t="s">
        <v>5571</v>
      </c>
      <c r="E37" t="s">
        <v>5520</v>
      </c>
      <c r="F37">
        <v>1</v>
      </c>
      <c r="G37" s="34" t="s">
        <v>5966</v>
      </c>
    </row>
    <row r="38" spans="1:7" x14ac:dyDescent="0.2">
      <c r="A38" s="37" t="s">
        <v>5650</v>
      </c>
      <c r="B38">
        <v>1</v>
      </c>
      <c r="C38" t="s">
        <v>648</v>
      </c>
      <c r="D38" t="s">
        <v>5571</v>
      </c>
      <c r="E38" t="s">
        <v>5520</v>
      </c>
      <c r="F38">
        <v>1</v>
      </c>
      <c r="G38" s="34" t="s">
        <v>5966</v>
      </c>
    </row>
    <row r="39" spans="1:7" x14ac:dyDescent="0.2">
      <c r="A39" s="37" t="s">
        <v>5707</v>
      </c>
      <c r="B39">
        <v>1</v>
      </c>
      <c r="C39" t="s">
        <v>648</v>
      </c>
      <c r="D39" t="s">
        <v>5571</v>
      </c>
      <c r="E39" t="s">
        <v>5520</v>
      </c>
      <c r="F39">
        <v>1</v>
      </c>
      <c r="G39" s="34" t="s">
        <v>5966</v>
      </c>
    </row>
    <row r="40" spans="1:7" x14ac:dyDescent="0.2">
      <c r="A40" s="37" t="s">
        <v>5728</v>
      </c>
      <c r="B40">
        <v>1</v>
      </c>
      <c r="C40" t="s">
        <v>648</v>
      </c>
      <c r="D40" t="s">
        <v>5571</v>
      </c>
      <c r="E40" t="s">
        <v>5520</v>
      </c>
      <c r="F40">
        <v>1</v>
      </c>
      <c r="G40" s="34" t="s">
        <v>5966</v>
      </c>
    </row>
    <row r="41" spans="1:7" x14ac:dyDescent="0.2">
      <c r="A41" s="37" t="s">
        <v>5655</v>
      </c>
      <c r="B41">
        <v>1</v>
      </c>
      <c r="C41" t="s">
        <v>648</v>
      </c>
      <c r="D41" t="s">
        <v>5571</v>
      </c>
      <c r="E41" t="s">
        <v>5520</v>
      </c>
      <c r="F41">
        <v>1</v>
      </c>
      <c r="G41" s="34" t="s">
        <v>5966</v>
      </c>
    </row>
    <row r="42" spans="1:7" x14ac:dyDescent="0.2">
      <c r="A42" s="37" t="s">
        <v>5739</v>
      </c>
      <c r="B42">
        <v>1</v>
      </c>
      <c r="C42" t="s">
        <v>648</v>
      </c>
      <c r="D42" t="s">
        <v>5571</v>
      </c>
      <c r="E42" t="s">
        <v>5520</v>
      </c>
      <c r="F42">
        <v>1</v>
      </c>
      <c r="G42" s="34" t="s">
        <v>5966</v>
      </c>
    </row>
    <row r="43" spans="1:7" x14ac:dyDescent="0.2">
      <c r="A43" s="37" t="s">
        <v>5646</v>
      </c>
      <c r="B43">
        <v>1</v>
      </c>
      <c r="C43" t="s">
        <v>648</v>
      </c>
      <c r="D43" t="s">
        <v>5571</v>
      </c>
      <c r="E43" t="s">
        <v>5520</v>
      </c>
      <c r="F43">
        <v>1</v>
      </c>
      <c r="G43" s="34" t="s">
        <v>5966</v>
      </c>
    </row>
    <row r="44" spans="1:7" x14ac:dyDescent="0.2">
      <c r="A44" s="37" t="s">
        <v>5730</v>
      </c>
      <c r="B44">
        <v>1</v>
      </c>
      <c r="C44" t="s">
        <v>648</v>
      </c>
      <c r="D44" t="s">
        <v>5571</v>
      </c>
      <c r="E44" t="s">
        <v>5520</v>
      </c>
      <c r="F44">
        <v>1</v>
      </c>
      <c r="G44" s="34" t="s">
        <v>5966</v>
      </c>
    </row>
    <row r="45" spans="1:7" x14ac:dyDescent="0.2">
      <c r="A45" s="37" t="s">
        <v>5885</v>
      </c>
      <c r="B45">
        <v>0</v>
      </c>
      <c r="C45" t="s">
        <v>69</v>
      </c>
      <c r="D45" t="s">
        <v>10</v>
      </c>
      <c r="E45" t="s">
        <v>5520</v>
      </c>
      <c r="F45">
        <v>1</v>
      </c>
      <c r="G45" t="s">
        <v>5572</v>
      </c>
    </row>
    <row r="46" spans="1:7" x14ac:dyDescent="0.2">
      <c r="A46" s="37" t="s">
        <v>5847</v>
      </c>
      <c r="B46">
        <v>0</v>
      </c>
      <c r="C46" t="s">
        <v>69</v>
      </c>
      <c r="D46" t="s">
        <v>10</v>
      </c>
      <c r="E46" t="s">
        <v>5520</v>
      </c>
      <c r="F46">
        <v>1</v>
      </c>
      <c r="G46" t="s">
        <v>5572</v>
      </c>
    </row>
    <row r="47" spans="1:7" x14ac:dyDescent="0.2">
      <c r="A47" s="37" t="s">
        <v>5859</v>
      </c>
      <c r="B47">
        <v>1</v>
      </c>
      <c r="C47" t="s">
        <v>27</v>
      </c>
      <c r="D47" t="s">
        <v>10</v>
      </c>
      <c r="E47" t="s">
        <v>5520</v>
      </c>
      <c r="F47">
        <v>1</v>
      </c>
      <c r="G47" t="s">
        <v>5922</v>
      </c>
    </row>
    <row r="48" spans="1:7" x14ac:dyDescent="0.2">
      <c r="A48" s="37" t="s">
        <v>5890</v>
      </c>
      <c r="B48">
        <v>0</v>
      </c>
      <c r="C48" t="s">
        <v>69</v>
      </c>
      <c r="D48" t="s">
        <v>10</v>
      </c>
      <c r="E48" t="s">
        <v>5520</v>
      </c>
      <c r="F48">
        <v>1</v>
      </c>
      <c r="G48" t="s">
        <v>5572</v>
      </c>
    </row>
    <row r="49" spans="1:7" x14ac:dyDescent="0.2">
      <c r="A49" s="37" t="s">
        <v>5605</v>
      </c>
      <c r="B49">
        <v>1</v>
      </c>
      <c r="C49" t="s">
        <v>27</v>
      </c>
      <c r="D49" t="s">
        <v>10</v>
      </c>
      <c r="E49" t="s">
        <v>5520</v>
      </c>
      <c r="F49">
        <v>1</v>
      </c>
      <c r="G49" t="s">
        <v>5922</v>
      </c>
    </row>
    <row r="50" spans="1:7" x14ac:dyDescent="0.2">
      <c r="A50" s="37" t="s">
        <v>5664</v>
      </c>
      <c r="B50">
        <v>0</v>
      </c>
      <c r="C50" t="s">
        <v>798</v>
      </c>
      <c r="D50" t="s">
        <v>10</v>
      </c>
      <c r="E50" t="s">
        <v>5520</v>
      </c>
      <c r="F50">
        <v>1</v>
      </c>
      <c r="G50" t="s">
        <v>5572</v>
      </c>
    </row>
    <row r="51" spans="1:7" x14ac:dyDescent="0.2">
      <c r="A51" s="37" t="s">
        <v>5753</v>
      </c>
      <c r="B51">
        <v>0</v>
      </c>
      <c r="C51" t="s">
        <v>798</v>
      </c>
      <c r="D51" t="s">
        <v>10</v>
      </c>
      <c r="E51" t="s">
        <v>5520</v>
      </c>
      <c r="F51">
        <v>1</v>
      </c>
      <c r="G51" t="s">
        <v>5572</v>
      </c>
    </row>
    <row r="52" spans="1:7" x14ac:dyDescent="0.2">
      <c r="A52" s="37" t="s">
        <v>5670</v>
      </c>
      <c r="B52">
        <v>0</v>
      </c>
      <c r="C52" t="s">
        <v>798</v>
      </c>
      <c r="D52" t="s">
        <v>10</v>
      </c>
      <c r="E52" t="s">
        <v>5520</v>
      </c>
      <c r="F52">
        <v>1</v>
      </c>
      <c r="G52" t="s">
        <v>5572</v>
      </c>
    </row>
    <row r="53" spans="1:7" x14ac:dyDescent="0.2">
      <c r="A53" s="37" t="s">
        <v>5563</v>
      </c>
      <c r="B53">
        <v>1</v>
      </c>
      <c r="C53" t="s">
        <v>798</v>
      </c>
      <c r="D53" t="s">
        <v>10</v>
      </c>
      <c r="E53" t="s">
        <v>5520</v>
      </c>
      <c r="F53">
        <v>1</v>
      </c>
      <c r="G53" t="s">
        <v>5967</v>
      </c>
    </row>
    <row r="54" spans="1:7" x14ac:dyDescent="0.2">
      <c r="A54" s="37" t="s">
        <v>5569</v>
      </c>
      <c r="B54">
        <v>1</v>
      </c>
      <c r="C54" t="s">
        <v>798</v>
      </c>
      <c r="D54" t="s">
        <v>10</v>
      </c>
      <c r="E54" t="s">
        <v>5520</v>
      </c>
      <c r="F54">
        <v>1</v>
      </c>
      <c r="G54" s="34" t="s">
        <v>5967</v>
      </c>
    </row>
    <row r="55" spans="1:7" x14ac:dyDescent="0.2">
      <c r="A55" s="37" t="s">
        <v>5585</v>
      </c>
      <c r="B55">
        <v>0</v>
      </c>
      <c r="C55" t="s">
        <v>798</v>
      </c>
      <c r="D55" t="s">
        <v>10</v>
      </c>
      <c r="E55" t="s">
        <v>5520</v>
      </c>
      <c r="F55">
        <v>1</v>
      </c>
      <c r="G55" t="s">
        <v>5572</v>
      </c>
    </row>
    <row r="56" spans="1:7" x14ac:dyDescent="0.2">
      <c r="A56" s="37" t="s">
        <v>5678</v>
      </c>
      <c r="B56">
        <v>0</v>
      </c>
      <c r="C56" t="s">
        <v>798</v>
      </c>
      <c r="D56" t="s">
        <v>10</v>
      </c>
      <c r="E56" t="s">
        <v>5520</v>
      </c>
      <c r="F56">
        <v>1</v>
      </c>
      <c r="G56" t="s">
        <v>5572</v>
      </c>
    </row>
    <row r="57" spans="1:7" x14ac:dyDescent="0.2">
      <c r="A57" s="37" t="s">
        <v>5639</v>
      </c>
      <c r="B57">
        <v>0</v>
      </c>
      <c r="C57" t="s">
        <v>798</v>
      </c>
      <c r="D57" t="s">
        <v>10</v>
      </c>
      <c r="E57" t="s">
        <v>5520</v>
      </c>
      <c r="F57">
        <v>1</v>
      </c>
      <c r="G57" t="s">
        <v>5572</v>
      </c>
    </row>
    <row r="58" spans="1:7" x14ac:dyDescent="0.2">
      <c r="A58" s="37" t="s">
        <v>5660</v>
      </c>
      <c r="B58">
        <v>0</v>
      </c>
      <c r="C58" t="s">
        <v>798</v>
      </c>
      <c r="D58" t="s">
        <v>10</v>
      </c>
      <c r="E58" t="s">
        <v>5520</v>
      </c>
      <c r="F58">
        <v>1</v>
      </c>
      <c r="G58" t="s">
        <v>5572</v>
      </c>
    </row>
    <row r="59" spans="1:7" x14ac:dyDescent="0.2">
      <c r="A59" s="37" t="s">
        <v>5573</v>
      </c>
      <c r="B59">
        <v>1</v>
      </c>
      <c r="C59" t="s">
        <v>648</v>
      </c>
      <c r="D59" t="s">
        <v>5571</v>
      </c>
      <c r="E59" t="s">
        <v>5520</v>
      </c>
      <c r="F59">
        <v>1</v>
      </c>
      <c r="G59" s="34" t="s">
        <v>5966</v>
      </c>
    </row>
    <row r="60" spans="1:7" x14ac:dyDescent="0.2">
      <c r="A60" s="37" t="s">
        <v>5667</v>
      </c>
      <c r="B60">
        <v>1</v>
      </c>
      <c r="C60" t="s">
        <v>648</v>
      </c>
      <c r="D60" t="s">
        <v>5571</v>
      </c>
      <c r="E60" t="s">
        <v>5520</v>
      </c>
      <c r="F60">
        <v>1</v>
      </c>
      <c r="G60" s="34" t="s">
        <v>5966</v>
      </c>
    </row>
    <row r="61" spans="1:7" x14ac:dyDescent="0.2">
      <c r="A61" s="37" t="s">
        <v>5853</v>
      </c>
      <c r="B61">
        <v>1</v>
      </c>
      <c r="C61" t="s">
        <v>648</v>
      </c>
      <c r="D61" t="s">
        <v>5571</v>
      </c>
      <c r="E61" t="s">
        <v>5520</v>
      </c>
      <c r="F61">
        <v>1</v>
      </c>
      <c r="G61" s="34" t="s">
        <v>5966</v>
      </c>
    </row>
    <row r="62" spans="1:7" x14ac:dyDescent="0.2">
      <c r="A62" s="37" t="s">
        <v>5610</v>
      </c>
      <c r="B62">
        <v>1</v>
      </c>
      <c r="C62" t="s">
        <v>648</v>
      </c>
      <c r="D62" t="s">
        <v>5571</v>
      </c>
      <c r="E62" t="s">
        <v>5520</v>
      </c>
      <c r="F62">
        <v>1</v>
      </c>
      <c r="G62" s="34" t="s">
        <v>5966</v>
      </c>
    </row>
    <row r="63" spans="1:7" x14ac:dyDescent="0.2">
      <c r="A63" s="37" t="s">
        <v>5596</v>
      </c>
      <c r="B63">
        <v>1</v>
      </c>
      <c r="C63" t="s">
        <v>648</v>
      </c>
      <c r="D63" t="s">
        <v>5571</v>
      </c>
      <c r="E63" t="s">
        <v>5520</v>
      </c>
      <c r="F63">
        <v>1</v>
      </c>
      <c r="G63" s="34" t="s">
        <v>5966</v>
      </c>
    </row>
    <row r="64" spans="1:7" x14ac:dyDescent="0.2">
      <c r="A64" s="37" t="s">
        <v>5797</v>
      </c>
      <c r="B64">
        <v>1</v>
      </c>
      <c r="C64" t="s">
        <v>27</v>
      </c>
      <c r="D64" t="s">
        <v>10</v>
      </c>
      <c r="E64" t="s">
        <v>5520</v>
      </c>
      <c r="F64">
        <v>1</v>
      </c>
      <c r="G64" t="s">
        <v>5922</v>
      </c>
    </row>
    <row r="65" spans="1:7" x14ac:dyDescent="0.2">
      <c r="A65" s="37" t="s">
        <v>5557</v>
      </c>
      <c r="B65">
        <v>1</v>
      </c>
      <c r="C65" t="s">
        <v>648</v>
      </c>
      <c r="D65" t="s">
        <v>10</v>
      </c>
      <c r="E65" t="s">
        <v>5520</v>
      </c>
      <c r="F65">
        <v>1</v>
      </c>
      <c r="G65" s="34" t="s">
        <v>5967</v>
      </c>
    </row>
    <row r="66" spans="1:7" x14ac:dyDescent="0.2">
      <c r="A66" s="37" t="s">
        <v>5840</v>
      </c>
      <c r="B66">
        <v>1</v>
      </c>
      <c r="C66" t="s">
        <v>648</v>
      </c>
      <c r="D66" t="s">
        <v>5571</v>
      </c>
      <c r="E66" t="s">
        <v>5520</v>
      </c>
      <c r="F66">
        <v>1</v>
      </c>
      <c r="G66" s="34" t="s">
        <v>5966</v>
      </c>
    </row>
    <row r="67" spans="1:7" x14ac:dyDescent="0.2">
      <c r="A67" s="37" t="s">
        <v>5634</v>
      </c>
      <c r="B67">
        <v>1</v>
      </c>
      <c r="C67" t="s">
        <v>648</v>
      </c>
      <c r="D67" t="s">
        <v>5571</v>
      </c>
      <c r="E67" t="s">
        <v>5520</v>
      </c>
      <c r="F67">
        <v>1</v>
      </c>
      <c r="G67" s="34" t="s">
        <v>5966</v>
      </c>
    </row>
    <row r="68" spans="1:7" x14ac:dyDescent="0.2">
      <c r="A68" s="37" t="s">
        <v>5795</v>
      </c>
      <c r="B68">
        <v>1</v>
      </c>
      <c r="C68" t="s">
        <v>648</v>
      </c>
      <c r="D68" t="s">
        <v>5571</v>
      </c>
      <c r="E68" t="s">
        <v>5520</v>
      </c>
      <c r="F68">
        <v>1</v>
      </c>
      <c r="G68" s="34" t="s">
        <v>5966</v>
      </c>
    </row>
    <row r="69" spans="1:7" x14ac:dyDescent="0.2">
      <c r="A69" s="37" t="s">
        <v>5679</v>
      </c>
      <c r="B69">
        <v>1</v>
      </c>
      <c r="C69" t="s">
        <v>648</v>
      </c>
      <c r="D69" t="s">
        <v>5571</v>
      </c>
      <c r="E69" t="s">
        <v>5520</v>
      </c>
      <c r="F69">
        <v>1</v>
      </c>
      <c r="G69" s="34" t="s">
        <v>5966</v>
      </c>
    </row>
    <row r="70" spans="1:7" x14ac:dyDescent="0.2">
      <c r="A70" s="37" t="s">
        <v>5830</v>
      </c>
      <c r="B70">
        <v>1</v>
      </c>
      <c r="C70" t="s">
        <v>648</v>
      </c>
      <c r="D70" t="s">
        <v>5571</v>
      </c>
      <c r="E70" t="s">
        <v>5520</v>
      </c>
      <c r="F70">
        <v>1</v>
      </c>
      <c r="G70" s="34" t="s">
        <v>5966</v>
      </c>
    </row>
    <row r="71" spans="1:7" x14ac:dyDescent="0.2">
      <c r="A71" s="37" t="s">
        <v>5858</v>
      </c>
      <c r="B71">
        <v>1</v>
      </c>
      <c r="C71" t="s">
        <v>648</v>
      </c>
      <c r="D71" t="s">
        <v>5571</v>
      </c>
      <c r="E71" t="s">
        <v>5520</v>
      </c>
      <c r="F71">
        <v>1</v>
      </c>
      <c r="G71" s="34" t="s">
        <v>5966</v>
      </c>
    </row>
    <row r="72" spans="1:7" x14ac:dyDescent="0.2">
      <c r="A72" s="37" t="s">
        <v>5749</v>
      </c>
      <c r="B72">
        <v>1</v>
      </c>
      <c r="C72" t="s">
        <v>648</v>
      </c>
      <c r="D72" t="s">
        <v>5571</v>
      </c>
      <c r="E72" t="s">
        <v>5520</v>
      </c>
      <c r="F72">
        <v>1</v>
      </c>
      <c r="G72" s="34" t="s">
        <v>5966</v>
      </c>
    </row>
    <row r="73" spans="1:7" x14ac:dyDescent="0.2">
      <c r="A73" s="37" t="s">
        <v>5692</v>
      </c>
      <c r="B73">
        <v>1</v>
      </c>
      <c r="C73" t="s">
        <v>648</v>
      </c>
      <c r="D73" t="s">
        <v>5571</v>
      </c>
      <c r="E73" t="s">
        <v>5520</v>
      </c>
      <c r="F73">
        <v>1</v>
      </c>
      <c r="G73" s="34" t="s">
        <v>5966</v>
      </c>
    </row>
    <row r="74" spans="1:7" x14ac:dyDescent="0.2">
      <c r="A74" s="37" t="s">
        <v>5869</v>
      </c>
      <c r="B74">
        <v>1</v>
      </c>
      <c r="C74" t="s">
        <v>648</v>
      </c>
      <c r="D74" t="s">
        <v>5571</v>
      </c>
      <c r="E74" t="s">
        <v>5520</v>
      </c>
      <c r="F74">
        <v>1</v>
      </c>
      <c r="G74" s="34" t="s">
        <v>5966</v>
      </c>
    </row>
    <row r="75" spans="1:7" x14ac:dyDescent="0.2">
      <c r="A75" s="37" t="s">
        <v>5809</v>
      </c>
      <c r="B75">
        <v>1</v>
      </c>
      <c r="C75" t="s">
        <v>648</v>
      </c>
      <c r="D75" t="s">
        <v>5571</v>
      </c>
      <c r="E75" t="s">
        <v>5520</v>
      </c>
      <c r="F75">
        <v>1</v>
      </c>
      <c r="G75" s="34" t="s">
        <v>5966</v>
      </c>
    </row>
    <row r="76" spans="1:7" x14ac:dyDescent="0.2">
      <c r="A76" s="37" t="s">
        <v>5688</v>
      </c>
      <c r="B76">
        <v>1</v>
      </c>
      <c r="C76" t="s">
        <v>648</v>
      </c>
      <c r="D76" t="s">
        <v>5571</v>
      </c>
      <c r="E76" t="s">
        <v>5520</v>
      </c>
      <c r="F76">
        <v>1</v>
      </c>
      <c r="G76" s="34" t="s">
        <v>5966</v>
      </c>
    </row>
    <row r="77" spans="1:7" x14ac:dyDescent="0.2">
      <c r="A77" s="37" t="s">
        <v>5733</v>
      </c>
      <c r="B77">
        <v>1</v>
      </c>
      <c r="C77" t="s">
        <v>648</v>
      </c>
      <c r="D77" t="s">
        <v>5571</v>
      </c>
      <c r="E77" t="s">
        <v>5520</v>
      </c>
      <c r="F77">
        <v>1</v>
      </c>
      <c r="G77" s="34" t="s">
        <v>5966</v>
      </c>
    </row>
    <row r="78" spans="1:7" x14ac:dyDescent="0.2">
      <c r="A78" s="37" t="s">
        <v>5681</v>
      </c>
      <c r="B78">
        <v>1</v>
      </c>
      <c r="C78" t="s">
        <v>648</v>
      </c>
      <c r="D78" t="s">
        <v>5571</v>
      </c>
      <c r="E78" t="s">
        <v>5520</v>
      </c>
      <c r="F78">
        <v>1</v>
      </c>
      <c r="G78" s="34" t="s">
        <v>5966</v>
      </c>
    </row>
    <row r="79" spans="1:7" x14ac:dyDescent="0.2">
      <c r="A79" s="37" t="s">
        <v>5838</v>
      </c>
      <c r="B79">
        <v>1</v>
      </c>
      <c r="C79" t="s">
        <v>648</v>
      </c>
      <c r="D79" t="s">
        <v>5571</v>
      </c>
      <c r="E79" t="s">
        <v>5520</v>
      </c>
      <c r="F79">
        <v>1</v>
      </c>
      <c r="G79" s="34" t="s">
        <v>5966</v>
      </c>
    </row>
    <row r="80" spans="1:7" x14ac:dyDescent="0.2">
      <c r="A80" s="37" t="s">
        <v>5600</v>
      </c>
      <c r="B80">
        <v>1</v>
      </c>
      <c r="C80" t="s">
        <v>648</v>
      </c>
      <c r="D80" t="s">
        <v>5571</v>
      </c>
      <c r="E80" t="s">
        <v>5520</v>
      </c>
      <c r="F80">
        <v>1</v>
      </c>
      <c r="G80" s="34" t="s">
        <v>5966</v>
      </c>
    </row>
    <row r="81" spans="1:7" x14ac:dyDescent="0.2">
      <c r="A81" s="37" t="s">
        <v>5629</v>
      </c>
      <c r="B81">
        <v>1</v>
      </c>
      <c r="C81" t="s">
        <v>648</v>
      </c>
      <c r="D81" t="s">
        <v>5571</v>
      </c>
      <c r="E81" t="s">
        <v>5520</v>
      </c>
      <c r="F81">
        <v>1</v>
      </c>
      <c r="G81" s="34" t="s">
        <v>5966</v>
      </c>
    </row>
    <row r="82" spans="1:7" x14ac:dyDescent="0.2">
      <c r="A82" s="37" t="s">
        <v>5806</v>
      </c>
      <c r="B82">
        <v>1</v>
      </c>
      <c r="C82" t="s">
        <v>27</v>
      </c>
      <c r="D82" t="s">
        <v>10</v>
      </c>
      <c r="E82" t="s">
        <v>5520</v>
      </c>
      <c r="F82">
        <v>1</v>
      </c>
      <c r="G82" t="s">
        <v>5922</v>
      </c>
    </row>
    <row r="83" spans="1:7" x14ac:dyDescent="0.2">
      <c r="A83" s="37" t="s">
        <v>5706</v>
      </c>
      <c r="B83">
        <v>1</v>
      </c>
      <c r="C83" t="s">
        <v>648</v>
      </c>
      <c r="D83" t="s">
        <v>5571</v>
      </c>
      <c r="E83" t="s">
        <v>5520</v>
      </c>
      <c r="F83">
        <v>1</v>
      </c>
      <c r="G83" s="34" t="s">
        <v>5966</v>
      </c>
    </row>
    <row r="84" spans="1:7" x14ac:dyDescent="0.2">
      <c r="A84" s="37" t="s">
        <v>5657</v>
      </c>
      <c r="B84">
        <v>1</v>
      </c>
      <c r="C84" t="s">
        <v>648</v>
      </c>
      <c r="D84" t="s">
        <v>5571</v>
      </c>
      <c r="E84" t="s">
        <v>5520</v>
      </c>
      <c r="F84">
        <v>1</v>
      </c>
      <c r="G84" s="34" t="s">
        <v>5966</v>
      </c>
    </row>
    <row r="85" spans="1:7" x14ac:dyDescent="0.2">
      <c r="A85" s="37" t="s">
        <v>5913</v>
      </c>
      <c r="B85">
        <v>1</v>
      </c>
      <c r="C85" t="s">
        <v>648</v>
      </c>
      <c r="D85" t="s">
        <v>5571</v>
      </c>
      <c r="E85" t="s">
        <v>5520</v>
      </c>
      <c r="F85">
        <v>1</v>
      </c>
      <c r="G85" s="34" t="s">
        <v>5966</v>
      </c>
    </row>
    <row r="86" spans="1:7" x14ac:dyDescent="0.2">
      <c r="A86" s="37" t="s">
        <v>5612</v>
      </c>
      <c r="B86">
        <v>1</v>
      </c>
      <c r="C86" t="s">
        <v>648</v>
      </c>
      <c r="D86" t="s">
        <v>5571</v>
      </c>
      <c r="E86" t="s">
        <v>5520</v>
      </c>
      <c r="F86">
        <v>1</v>
      </c>
      <c r="G86" s="34" t="s">
        <v>5966</v>
      </c>
    </row>
    <row r="87" spans="1:7" x14ac:dyDescent="0.2">
      <c r="A87" s="37" t="s">
        <v>5614</v>
      </c>
      <c r="B87">
        <v>1</v>
      </c>
      <c r="C87" t="s">
        <v>648</v>
      </c>
      <c r="D87" t="s">
        <v>5571</v>
      </c>
      <c r="E87" t="s">
        <v>5520</v>
      </c>
      <c r="F87">
        <v>1</v>
      </c>
      <c r="G87" s="34" t="s">
        <v>5966</v>
      </c>
    </row>
    <row r="88" spans="1:7" x14ac:dyDescent="0.2">
      <c r="A88" s="37" t="s">
        <v>5897</v>
      </c>
      <c r="B88">
        <v>1</v>
      </c>
      <c r="C88" t="s">
        <v>648</v>
      </c>
      <c r="D88" t="s">
        <v>5571</v>
      </c>
      <c r="E88" t="s">
        <v>5520</v>
      </c>
      <c r="F88">
        <v>1</v>
      </c>
      <c r="G88" s="34" t="s">
        <v>5966</v>
      </c>
    </row>
    <row r="89" spans="1:7" x14ac:dyDescent="0.2">
      <c r="A89" s="37" t="s">
        <v>5685</v>
      </c>
      <c r="B89">
        <v>1</v>
      </c>
      <c r="C89" t="s">
        <v>648</v>
      </c>
      <c r="D89" t="s">
        <v>5571</v>
      </c>
      <c r="E89" t="s">
        <v>5520</v>
      </c>
      <c r="F89">
        <v>1</v>
      </c>
      <c r="G89" s="34" t="s">
        <v>5966</v>
      </c>
    </row>
    <row r="90" spans="1:7" x14ac:dyDescent="0.2">
      <c r="A90" s="37" t="s">
        <v>5621</v>
      </c>
      <c r="B90">
        <v>1</v>
      </c>
      <c r="C90" t="s">
        <v>648</v>
      </c>
      <c r="D90" t="s">
        <v>5571</v>
      </c>
      <c r="E90" t="s">
        <v>5520</v>
      </c>
      <c r="F90">
        <v>1</v>
      </c>
      <c r="G90" s="34" t="s">
        <v>5966</v>
      </c>
    </row>
    <row r="91" spans="1:7" x14ac:dyDescent="0.2">
      <c r="A91" s="37" t="s">
        <v>5848</v>
      </c>
      <c r="B91">
        <v>1</v>
      </c>
      <c r="C91" t="s">
        <v>648</v>
      </c>
      <c r="D91" t="s">
        <v>5571</v>
      </c>
      <c r="E91" t="s">
        <v>5520</v>
      </c>
      <c r="F91">
        <v>1</v>
      </c>
      <c r="G91" s="34" t="s">
        <v>5966</v>
      </c>
    </row>
    <row r="92" spans="1:7" x14ac:dyDescent="0.2">
      <c r="A92" s="37" t="s">
        <v>5708</v>
      </c>
      <c r="B92">
        <v>1</v>
      </c>
      <c r="C92" t="s">
        <v>648</v>
      </c>
      <c r="D92" t="s">
        <v>5571</v>
      </c>
      <c r="E92" t="s">
        <v>5520</v>
      </c>
      <c r="F92">
        <v>1</v>
      </c>
      <c r="G92" s="34" t="s">
        <v>5966</v>
      </c>
    </row>
    <row r="93" spans="1:7" x14ac:dyDescent="0.2">
      <c r="A93" s="37" t="s">
        <v>5709</v>
      </c>
      <c r="B93">
        <v>1</v>
      </c>
      <c r="C93" t="s">
        <v>648</v>
      </c>
      <c r="D93" t="s">
        <v>5571</v>
      </c>
      <c r="E93" t="s">
        <v>5520</v>
      </c>
      <c r="F93">
        <v>1</v>
      </c>
      <c r="G93" s="34" t="s">
        <v>5966</v>
      </c>
    </row>
    <row r="94" spans="1:7" x14ac:dyDescent="0.2">
      <c r="A94" s="37" t="s">
        <v>5813</v>
      </c>
      <c r="B94">
        <v>1</v>
      </c>
      <c r="C94" t="s">
        <v>27</v>
      </c>
      <c r="D94" t="s">
        <v>10</v>
      </c>
      <c r="E94" t="s">
        <v>5520</v>
      </c>
      <c r="F94">
        <v>1</v>
      </c>
      <c r="G94" t="s">
        <v>5922</v>
      </c>
    </row>
    <row r="95" spans="1:7" x14ac:dyDescent="0.2">
      <c r="A95" s="37" t="s">
        <v>5862</v>
      </c>
      <c r="B95">
        <v>1</v>
      </c>
      <c r="C95" t="s">
        <v>648</v>
      </c>
      <c r="D95" t="s">
        <v>5571</v>
      </c>
      <c r="E95" t="s">
        <v>5520</v>
      </c>
      <c r="F95">
        <v>1</v>
      </c>
      <c r="G95" s="34" t="s">
        <v>5966</v>
      </c>
    </row>
    <row r="96" spans="1:7" x14ac:dyDescent="0.2">
      <c r="A96" s="37" t="s">
        <v>5642</v>
      </c>
      <c r="B96">
        <v>1</v>
      </c>
      <c r="C96" t="s">
        <v>648</v>
      </c>
      <c r="D96" t="s">
        <v>5571</v>
      </c>
      <c r="E96" t="s">
        <v>5520</v>
      </c>
      <c r="F96">
        <v>1</v>
      </c>
      <c r="G96" s="34" t="s">
        <v>5966</v>
      </c>
    </row>
    <row r="97" spans="1:7" x14ac:dyDescent="0.2">
      <c r="A97" s="37" t="s">
        <v>5907</v>
      </c>
      <c r="B97">
        <v>1</v>
      </c>
      <c r="C97" t="s">
        <v>648</v>
      </c>
      <c r="D97" t="s">
        <v>5571</v>
      </c>
      <c r="E97" t="s">
        <v>5520</v>
      </c>
      <c r="F97">
        <v>1</v>
      </c>
      <c r="G97" s="34" t="s">
        <v>5966</v>
      </c>
    </row>
    <row r="98" spans="1:7" x14ac:dyDescent="0.2">
      <c r="A98" s="37" t="s">
        <v>5846</v>
      </c>
      <c r="B98">
        <v>1</v>
      </c>
      <c r="C98" t="s">
        <v>648</v>
      </c>
      <c r="D98" t="s">
        <v>5571</v>
      </c>
      <c r="E98" t="s">
        <v>5520</v>
      </c>
      <c r="F98">
        <v>1</v>
      </c>
      <c r="G98" s="34" t="s">
        <v>5966</v>
      </c>
    </row>
    <row r="99" spans="1:7" x14ac:dyDescent="0.2">
      <c r="A99" s="37" t="s">
        <v>5640</v>
      </c>
      <c r="B99">
        <v>1</v>
      </c>
      <c r="C99" t="s">
        <v>648</v>
      </c>
      <c r="D99" t="s">
        <v>5571</v>
      </c>
      <c r="E99" t="s">
        <v>5520</v>
      </c>
      <c r="F99">
        <v>1</v>
      </c>
      <c r="G99" s="34" t="s">
        <v>5966</v>
      </c>
    </row>
    <row r="100" spans="1:7" x14ac:dyDescent="0.2">
      <c r="A100" s="37" t="s">
        <v>5652</v>
      </c>
      <c r="B100">
        <v>1</v>
      </c>
      <c r="C100" t="s">
        <v>648</v>
      </c>
      <c r="D100" t="s">
        <v>5571</v>
      </c>
      <c r="E100" t="s">
        <v>5520</v>
      </c>
      <c r="F100">
        <v>1</v>
      </c>
      <c r="G100" s="34" t="s">
        <v>5966</v>
      </c>
    </row>
    <row r="101" spans="1:7" x14ac:dyDescent="0.2">
      <c r="A101" s="37" t="s">
        <v>5624</v>
      </c>
      <c r="B101">
        <v>1</v>
      </c>
      <c r="C101" t="s">
        <v>648</v>
      </c>
      <c r="D101" t="s">
        <v>5571</v>
      </c>
      <c r="E101" t="s">
        <v>5520</v>
      </c>
      <c r="F101">
        <v>1</v>
      </c>
      <c r="G101" s="34" t="s">
        <v>5966</v>
      </c>
    </row>
    <row r="102" spans="1:7" x14ac:dyDescent="0.2">
      <c r="A102" s="37" t="s">
        <v>5625</v>
      </c>
      <c r="B102">
        <v>1</v>
      </c>
      <c r="C102" t="s">
        <v>648</v>
      </c>
      <c r="D102" t="s">
        <v>5571</v>
      </c>
      <c r="E102" t="s">
        <v>5520</v>
      </c>
      <c r="F102">
        <v>1</v>
      </c>
      <c r="G102" s="34" t="s">
        <v>5966</v>
      </c>
    </row>
    <row r="103" spans="1:7" x14ac:dyDescent="0.2">
      <c r="A103" s="37" t="s">
        <v>5675</v>
      </c>
      <c r="B103">
        <v>1</v>
      </c>
      <c r="C103" t="s">
        <v>648</v>
      </c>
      <c r="D103" t="s">
        <v>5571</v>
      </c>
      <c r="E103" t="s">
        <v>5520</v>
      </c>
      <c r="F103">
        <v>1</v>
      </c>
      <c r="G103" s="34" t="s">
        <v>5966</v>
      </c>
    </row>
    <row r="104" spans="1:7" x14ac:dyDescent="0.2">
      <c r="A104" s="37" t="s">
        <v>5715</v>
      </c>
      <c r="B104">
        <v>1</v>
      </c>
      <c r="C104" t="s">
        <v>648</v>
      </c>
      <c r="D104" t="s">
        <v>5571</v>
      </c>
      <c r="E104" t="s">
        <v>5520</v>
      </c>
      <c r="F104">
        <v>1</v>
      </c>
      <c r="G104" s="34" t="s">
        <v>5966</v>
      </c>
    </row>
    <row r="105" spans="1:7" x14ac:dyDescent="0.2">
      <c r="A105" s="37" t="s">
        <v>5760</v>
      </c>
      <c r="B105">
        <v>1</v>
      </c>
      <c r="C105" t="s">
        <v>648</v>
      </c>
      <c r="D105" t="s">
        <v>5571</v>
      </c>
      <c r="E105" t="s">
        <v>5520</v>
      </c>
      <c r="F105">
        <v>1</v>
      </c>
      <c r="G105" s="34" t="s">
        <v>5966</v>
      </c>
    </row>
    <row r="106" spans="1:7" x14ac:dyDescent="0.2">
      <c r="A106" s="37" t="s">
        <v>5766</v>
      </c>
      <c r="B106">
        <v>1</v>
      </c>
      <c r="C106" t="s">
        <v>648</v>
      </c>
      <c r="D106" t="s">
        <v>5571</v>
      </c>
      <c r="E106" t="s">
        <v>5520</v>
      </c>
      <c r="F106">
        <v>1</v>
      </c>
      <c r="G106" s="34" t="s">
        <v>5966</v>
      </c>
    </row>
    <row r="107" spans="1:7" x14ac:dyDescent="0.2">
      <c r="A107" s="37" t="s">
        <v>5702</v>
      </c>
      <c r="B107">
        <v>1</v>
      </c>
      <c r="C107" t="s">
        <v>648</v>
      </c>
      <c r="D107" t="s">
        <v>5571</v>
      </c>
      <c r="E107" t="s">
        <v>5520</v>
      </c>
      <c r="F107">
        <v>1</v>
      </c>
      <c r="G107" s="34" t="s">
        <v>5966</v>
      </c>
    </row>
    <row r="108" spans="1:7" x14ac:dyDescent="0.2">
      <c r="A108" s="37" t="s">
        <v>5578</v>
      </c>
      <c r="B108">
        <v>1</v>
      </c>
      <c r="C108" t="s">
        <v>648</v>
      </c>
      <c r="D108" t="s">
        <v>5571</v>
      </c>
      <c r="E108" t="s">
        <v>5520</v>
      </c>
      <c r="F108">
        <v>1</v>
      </c>
      <c r="G108" s="34" t="s">
        <v>5966</v>
      </c>
    </row>
    <row r="109" spans="1:7" x14ac:dyDescent="0.2">
      <c r="A109" s="37" t="s">
        <v>5661</v>
      </c>
      <c r="B109">
        <v>1</v>
      </c>
      <c r="C109" t="s">
        <v>648</v>
      </c>
      <c r="D109" t="s">
        <v>5571</v>
      </c>
      <c r="E109" t="s">
        <v>5520</v>
      </c>
      <c r="F109">
        <v>1</v>
      </c>
      <c r="G109" s="34" t="s">
        <v>5966</v>
      </c>
    </row>
    <row r="110" spans="1:7" x14ac:dyDescent="0.2">
      <c r="A110" s="37" t="s">
        <v>5916</v>
      </c>
      <c r="B110">
        <v>1</v>
      </c>
      <c r="C110" t="s">
        <v>648</v>
      </c>
      <c r="D110" t="s">
        <v>5571</v>
      </c>
      <c r="E110" t="s">
        <v>5520</v>
      </c>
      <c r="F110">
        <v>1</v>
      </c>
      <c r="G110" s="34" t="s">
        <v>5966</v>
      </c>
    </row>
    <row r="111" spans="1:7" x14ac:dyDescent="0.2">
      <c r="A111" s="37" t="s">
        <v>5894</v>
      </c>
      <c r="B111">
        <v>1</v>
      </c>
      <c r="C111" t="s">
        <v>648</v>
      </c>
      <c r="D111" t="s">
        <v>5571</v>
      </c>
      <c r="E111" t="s">
        <v>5520</v>
      </c>
      <c r="F111">
        <v>1</v>
      </c>
      <c r="G111" s="34" t="s">
        <v>5966</v>
      </c>
    </row>
    <row r="112" spans="1:7" x14ac:dyDescent="0.2">
      <c r="A112" s="37" t="s">
        <v>5616</v>
      </c>
      <c r="B112">
        <v>1</v>
      </c>
      <c r="C112" t="s">
        <v>648</v>
      </c>
      <c r="D112" t="s">
        <v>5571</v>
      </c>
      <c r="E112" t="s">
        <v>5520</v>
      </c>
      <c r="F112">
        <v>1</v>
      </c>
      <c r="G112" s="34" t="s">
        <v>5966</v>
      </c>
    </row>
    <row r="113" spans="1:7" x14ac:dyDescent="0.2">
      <c r="A113" s="37" t="s">
        <v>5866</v>
      </c>
      <c r="B113">
        <v>1</v>
      </c>
      <c r="C113" t="s">
        <v>648</v>
      </c>
      <c r="D113" t="s">
        <v>5571</v>
      </c>
      <c r="E113" t="s">
        <v>5520</v>
      </c>
      <c r="F113">
        <v>1</v>
      </c>
      <c r="G113" s="34" t="s">
        <v>5966</v>
      </c>
    </row>
    <row r="114" spans="1:7" x14ac:dyDescent="0.2">
      <c r="A114" s="37" t="s">
        <v>5641</v>
      </c>
      <c r="B114">
        <v>1</v>
      </c>
      <c r="C114" t="s">
        <v>648</v>
      </c>
      <c r="D114" t="s">
        <v>5571</v>
      </c>
      <c r="E114" t="s">
        <v>5520</v>
      </c>
      <c r="F114">
        <v>1</v>
      </c>
      <c r="G114" s="34" t="s">
        <v>5966</v>
      </c>
    </row>
    <row r="115" spans="1:7" x14ac:dyDescent="0.2">
      <c r="A115" s="37" t="s">
        <v>5695</v>
      </c>
      <c r="B115">
        <v>1</v>
      </c>
      <c r="C115" t="s">
        <v>648</v>
      </c>
      <c r="D115" t="s">
        <v>5571</v>
      </c>
      <c r="E115" t="s">
        <v>5520</v>
      </c>
      <c r="F115">
        <v>1</v>
      </c>
      <c r="G115" s="34" t="s">
        <v>5966</v>
      </c>
    </row>
    <row r="116" spans="1:7" x14ac:dyDescent="0.2">
      <c r="A116" s="37" t="s">
        <v>5732</v>
      </c>
      <c r="B116">
        <v>1</v>
      </c>
      <c r="C116" t="s">
        <v>648</v>
      </c>
      <c r="D116" t="s">
        <v>5571</v>
      </c>
      <c r="E116" t="s">
        <v>5520</v>
      </c>
      <c r="F116">
        <v>1</v>
      </c>
      <c r="G116" s="34" t="s">
        <v>5966</v>
      </c>
    </row>
    <row r="117" spans="1:7" x14ac:dyDescent="0.2">
      <c r="A117" s="37" t="s">
        <v>5627</v>
      </c>
      <c r="B117">
        <v>1</v>
      </c>
      <c r="C117" t="s">
        <v>648</v>
      </c>
      <c r="D117" t="s">
        <v>5571</v>
      </c>
      <c r="E117" t="s">
        <v>5520</v>
      </c>
      <c r="F117">
        <v>1</v>
      </c>
      <c r="G117" s="34" t="s">
        <v>5966</v>
      </c>
    </row>
    <row r="118" spans="1:7" x14ac:dyDescent="0.2">
      <c r="A118" s="37" t="s">
        <v>5874</v>
      </c>
      <c r="B118">
        <v>1</v>
      </c>
      <c r="C118" t="s">
        <v>648</v>
      </c>
      <c r="D118" t="s">
        <v>5571</v>
      </c>
      <c r="E118" t="s">
        <v>5520</v>
      </c>
      <c r="F118">
        <v>1</v>
      </c>
      <c r="G118" s="34" t="s">
        <v>5966</v>
      </c>
    </row>
    <row r="119" spans="1:7" x14ac:dyDescent="0.2">
      <c r="A119" s="37" t="s">
        <v>5710</v>
      </c>
      <c r="B119">
        <v>1</v>
      </c>
      <c r="C119" t="s">
        <v>648</v>
      </c>
      <c r="D119" t="s">
        <v>5571</v>
      </c>
      <c r="E119" t="s">
        <v>5520</v>
      </c>
      <c r="F119">
        <v>1</v>
      </c>
      <c r="G119" s="34" t="s">
        <v>5966</v>
      </c>
    </row>
    <row r="120" spans="1:7" x14ac:dyDescent="0.2">
      <c r="A120" s="37" t="s">
        <v>5746</v>
      </c>
      <c r="B120">
        <v>1</v>
      </c>
      <c r="C120" t="s">
        <v>648</v>
      </c>
      <c r="D120" t="s">
        <v>5571</v>
      </c>
      <c r="E120" t="s">
        <v>5520</v>
      </c>
      <c r="F120">
        <v>1</v>
      </c>
      <c r="G120" s="34" t="s">
        <v>5966</v>
      </c>
    </row>
    <row r="121" spans="1:7" x14ac:dyDescent="0.2">
      <c r="A121" s="37" t="s">
        <v>5762</v>
      </c>
      <c r="B121">
        <v>1</v>
      </c>
      <c r="C121" t="s">
        <v>648</v>
      </c>
      <c r="D121" t="s">
        <v>5571</v>
      </c>
      <c r="E121" t="s">
        <v>5520</v>
      </c>
      <c r="F121">
        <v>1</v>
      </c>
      <c r="G121" s="34" t="s">
        <v>5966</v>
      </c>
    </row>
    <row r="122" spans="1:7" x14ac:dyDescent="0.2">
      <c r="A122" s="37" t="s">
        <v>5699</v>
      </c>
      <c r="B122">
        <v>1</v>
      </c>
      <c r="C122" t="s">
        <v>648</v>
      </c>
      <c r="D122" t="s">
        <v>5571</v>
      </c>
      <c r="E122" t="s">
        <v>5520</v>
      </c>
      <c r="F122">
        <v>1</v>
      </c>
      <c r="G122" s="34" t="s">
        <v>5966</v>
      </c>
    </row>
    <row r="123" spans="1:7" x14ac:dyDescent="0.2">
      <c r="A123" s="37" t="s">
        <v>5914</v>
      </c>
      <c r="B123">
        <v>1</v>
      </c>
      <c r="C123" t="s">
        <v>648</v>
      </c>
      <c r="D123" t="s">
        <v>5571</v>
      </c>
      <c r="E123" t="s">
        <v>5520</v>
      </c>
      <c r="F123">
        <v>1</v>
      </c>
      <c r="G123" s="34" t="s">
        <v>5966</v>
      </c>
    </row>
    <row r="124" spans="1:7" x14ac:dyDescent="0.2">
      <c r="A124" s="37" t="s">
        <v>5721</v>
      </c>
      <c r="B124">
        <v>1</v>
      </c>
      <c r="C124" t="s">
        <v>648</v>
      </c>
      <c r="D124" t="s">
        <v>5571</v>
      </c>
      <c r="E124" t="s">
        <v>5520</v>
      </c>
      <c r="F124">
        <v>1</v>
      </c>
      <c r="G124" s="34" t="s">
        <v>5966</v>
      </c>
    </row>
    <row r="125" spans="1:7" x14ac:dyDescent="0.2">
      <c r="A125" s="37" t="s">
        <v>5635</v>
      </c>
      <c r="B125">
        <v>1</v>
      </c>
      <c r="C125" t="s">
        <v>648</v>
      </c>
      <c r="D125" t="s">
        <v>5571</v>
      </c>
      <c r="E125" t="s">
        <v>5520</v>
      </c>
      <c r="F125">
        <v>1</v>
      </c>
      <c r="G125" s="34" t="s">
        <v>5966</v>
      </c>
    </row>
    <row r="126" spans="1:7" x14ac:dyDescent="0.2">
      <c r="A126" s="37" t="s">
        <v>5584</v>
      </c>
      <c r="B126">
        <v>1</v>
      </c>
      <c r="C126" t="s">
        <v>648</v>
      </c>
      <c r="D126" t="s">
        <v>5571</v>
      </c>
      <c r="E126" t="s">
        <v>5520</v>
      </c>
      <c r="F126">
        <v>1</v>
      </c>
      <c r="G126" s="34" t="s">
        <v>5966</v>
      </c>
    </row>
    <row r="127" spans="1:7" x14ac:dyDescent="0.2">
      <c r="A127" s="37" t="s">
        <v>5580</v>
      </c>
      <c r="B127">
        <v>1</v>
      </c>
      <c r="C127" t="s">
        <v>648</v>
      </c>
      <c r="D127" t="s">
        <v>5571</v>
      </c>
      <c r="E127" t="s">
        <v>5520</v>
      </c>
      <c r="F127">
        <v>1</v>
      </c>
      <c r="G127" s="34" t="s">
        <v>5966</v>
      </c>
    </row>
    <row r="128" spans="1:7" x14ac:dyDescent="0.2">
      <c r="A128" s="37" t="s">
        <v>5626</v>
      </c>
      <c r="B128">
        <v>1</v>
      </c>
      <c r="C128" t="s">
        <v>648</v>
      </c>
      <c r="D128" t="s">
        <v>5571</v>
      </c>
      <c r="E128" t="s">
        <v>5520</v>
      </c>
      <c r="F128">
        <v>1</v>
      </c>
      <c r="G128" s="34" t="s">
        <v>5966</v>
      </c>
    </row>
    <row r="129" spans="1:7" x14ac:dyDescent="0.2">
      <c r="A129" s="37" t="s">
        <v>5915</v>
      </c>
      <c r="B129">
        <v>1</v>
      </c>
      <c r="C129" t="s">
        <v>648</v>
      </c>
      <c r="D129" t="s">
        <v>5571</v>
      </c>
      <c r="E129" t="s">
        <v>5520</v>
      </c>
      <c r="F129">
        <v>1</v>
      </c>
      <c r="G129" s="34" t="s">
        <v>5966</v>
      </c>
    </row>
    <row r="130" spans="1:7" x14ac:dyDescent="0.2">
      <c r="A130" s="37" t="s">
        <v>5756</v>
      </c>
      <c r="B130">
        <v>1</v>
      </c>
      <c r="C130" t="s">
        <v>648</v>
      </c>
      <c r="D130" t="s">
        <v>5571</v>
      </c>
      <c r="E130" t="s">
        <v>5520</v>
      </c>
      <c r="F130">
        <v>1</v>
      </c>
      <c r="G130" s="34" t="s">
        <v>5966</v>
      </c>
    </row>
    <row r="131" spans="1:7" x14ac:dyDescent="0.2">
      <c r="A131" s="37" t="s">
        <v>5855</v>
      </c>
      <c r="B131">
        <v>1</v>
      </c>
      <c r="C131" t="s">
        <v>648</v>
      </c>
      <c r="D131" t="s">
        <v>5571</v>
      </c>
      <c r="E131" t="s">
        <v>5520</v>
      </c>
      <c r="F131">
        <v>1</v>
      </c>
      <c r="G131" s="34" t="s">
        <v>5966</v>
      </c>
    </row>
    <row r="132" spans="1:7" x14ac:dyDescent="0.2">
      <c r="A132" s="37" t="s">
        <v>5662</v>
      </c>
      <c r="B132">
        <v>1</v>
      </c>
      <c r="C132" t="s">
        <v>648</v>
      </c>
      <c r="D132" t="s">
        <v>5571</v>
      </c>
      <c r="E132" t="s">
        <v>5520</v>
      </c>
      <c r="F132">
        <v>1</v>
      </c>
      <c r="G132" s="34" t="s">
        <v>5966</v>
      </c>
    </row>
    <row r="133" spans="1:7" x14ac:dyDescent="0.2">
      <c r="A133" s="37" t="s">
        <v>5755</v>
      </c>
      <c r="B133">
        <v>1</v>
      </c>
      <c r="C133" t="s">
        <v>648</v>
      </c>
      <c r="D133" t="s">
        <v>5571</v>
      </c>
      <c r="E133" t="s">
        <v>5520</v>
      </c>
      <c r="F133">
        <v>1</v>
      </c>
      <c r="G133" s="34" t="s">
        <v>5966</v>
      </c>
    </row>
    <row r="134" spans="1:7" x14ac:dyDescent="0.2">
      <c r="A134" s="37" t="s">
        <v>5691</v>
      </c>
      <c r="B134">
        <v>1</v>
      </c>
      <c r="C134" t="s">
        <v>648</v>
      </c>
      <c r="D134" t="s">
        <v>5571</v>
      </c>
      <c r="E134" t="s">
        <v>5520</v>
      </c>
      <c r="F134">
        <v>1</v>
      </c>
      <c r="G134" s="34" t="s">
        <v>5966</v>
      </c>
    </row>
    <row r="135" spans="1:7" x14ac:dyDescent="0.2">
      <c r="A135" s="37" t="s">
        <v>5643</v>
      </c>
      <c r="B135">
        <v>1</v>
      </c>
      <c r="C135" t="s">
        <v>648</v>
      </c>
      <c r="D135" t="s">
        <v>5571</v>
      </c>
      <c r="E135" t="s">
        <v>5520</v>
      </c>
      <c r="F135">
        <v>1</v>
      </c>
      <c r="G135" s="34" t="s">
        <v>5966</v>
      </c>
    </row>
    <row r="136" spans="1:7" x14ac:dyDescent="0.2">
      <c r="A136" s="37" t="s">
        <v>5834</v>
      </c>
      <c r="B136">
        <v>1</v>
      </c>
      <c r="C136" t="s">
        <v>648</v>
      </c>
      <c r="D136" t="s">
        <v>5571</v>
      </c>
      <c r="E136" t="s">
        <v>5520</v>
      </c>
      <c r="F136">
        <v>1</v>
      </c>
      <c r="G136" s="34" t="s">
        <v>5966</v>
      </c>
    </row>
    <row r="137" spans="1:7" x14ac:dyDescent="0.2">
      <c r="A137" s="37" t="s">
        <v>5615</v>
      </c>
      <c r="B137">
        <v>1</v>
      </c>
      <c r="C137" t="s">
        <v>648</v>
      </c>
      <c r="D137" t="s">
        <v>5571</v>
      </c>
      <c r="E137" t="s">
        <v>5520</v>
      </c>
      <c r="F137">
        <v>1</v>
      </c>
      <c r="G137" s="34" t="s">
        <v>5966</v>
      </c>
    </row>
    <row r="138" spans="1:7" x14ac:dyDescent="0.2">
      <c r="A138" s="37" t="s">
        <v>5725</v>
      </c>
      <c r="B138">
        <v>1</v>
      </c>
      <c r="C138" t="s">
        <v>648</v>
      </c>
      <c r="D138" t="s">
        <v>5571</v>
      </c>
      <c r="E138" t="s">
        <v>5520</v>
      </c>
      <c r="F138">
        <v>1</v>
      </c>
      <c r="G138" s="34" t="s">
        <v>5966</v>
      </c>
    </row>
    <row r="139" spans="1:7" x14ac:dyDescent="0.2">
      <c r="A139" s="37" t="s">
        <v>5628</v>
      </c>
      <c r="B139">
        <v>1</v>
      </c>
      <c r="C139" t="s">
        <v>648</v>
      </c>
      <c r="D139" t="s">
        <v>5571</v>
      </c>
      <c r="E139" t="s">
        <v>5520</v>
      </c>
      <c r="F139">
        <v>1</v>
      </c>
      <c r="G139" s="34" t="s">
        <v>5966</v>
      </c>
    </row>
    <row r="140" spans="1:7" x14ac:dyDescent="0.2">
      <c r="A140" s="37" t="s">
        <v>5764</v>
      </c>
      <c r="B140">
        <v>1</v>
      </c>
      <c r="C140" t="s">
        <v>648</v>
      </c>
      <c r="D140" t="s">
        <v>5571</v>
      </c>
      <c r="E140" t="s">
        <v>5520</v>
      </c>
      <c r="F140">
        <v>1</v>
      </c>
      <c r="G140" s="34" t="s">
        <v>5966</v>
      </c>
    </row>
    <row r="141" spans="1:7" x14ac:dyDescent="0.2">
      <c r="A141" s="37" t="s">
        <v>5682</v>
      </c>
      <c r="B141">
        <v>1</v>
      </c>
      <c r="C141" t="s">
        <v>648</v>
      </c>
      <c r="D141" t="s">
        <v>5571</v>
      </c>
      <c r="E141" t="s">
        <v>5520</v>
      </c>
      <c r="F141">
        <v>1</v>
      </c>
      <c r="G141" s="34" t="s">
        <v>5966</v>
      </c>
    </row>
    <row r="142" spans="1:7" x14ac:dyDescent="0.2">
      <c r="A142" s="37" t="s">
        <v>5718</v>
      </c>
      <c r="B142">
        <v>1</v>
      </c>
      <c r="C142" t="s">
        <v>648</v>
      </c>
      <c r="D142" t="s">
        <v>5571</v>
      </c>
      <c r="E142" t="s">
        <v>5520</v>
      </c>
      <c r="F142">
        <v>1</v>
      </c>
      <c r="G142" s="34" t="s">
        <v>5966</v>
      </c>
    </row>
    <row r="143" spans="1:7" x14ac:dyDescent="0.2">
      <c r="A143" s="37" t="s">
        <v>5558</v>
      </c>
      <c r="B143">
        <v>1</v>
      </c>
      <c r="C143" t="s">
        <v>648</v>
      </c>
      <c r="D143" t="s">
        <v>10</v>
      </c>
      <c r="E143" t="s">
        <v>5520</v>
      </c>
      <c r="F143">
        <v>1</v>
      </c>
      <c r="G143" s="34" t="s">
        <v>5967</v>
      </c>
    </row>
    <row r="144" spans="1:7" x14ac:dyDescent="0.2">
      <c r="A144" s="37" t="s">
        <v>5673</v>
      </c>
      <c r="B144">
        <v>1</v>
      </c>
      <c r="C144" t="s">
        <v>648</v>
      </c>
      <c r="D144" t="s">
        <v>5571</v>
      </c>
      <c r="E144" t="s">
        <v>5520</v>
      </c>
      <c r="F144">
        <v>1</v>
      </c>
      <c r="G144" s="34" t="s">
        <v>5966</v>
      </c>
    </row>
    <row r="145" spans="1:7" x14ac:dyDescent="0.2">
      <c r="A145" s="37" t="s">
        <v>5763</v>
      </c>
      <c r="B145">
        <v>1</v>
      </c>
      <c r="C145" t="s">
        <v>648</v>
      </c>
      <c r="D145" t="s">
        <v>5571</v>
      </c>
      <c r="E145" t="s">
        <v>5520</v>
      </c>
      <c r="F145">
        <v>1</v>
      </c>
      <c r="G145" s="34" t="s">
        <v>5966</v>
      </c>
    </row>
    <row r="146" spans="1:7" x14ac:dyDescent="0.2">
      <c r="A146" s="37" t="s">
        <v>5607</v>
      </c>
      <c r="B146">
        <v>0</v>
      </c>
      <c r="C146" t="s">
        <v>648</v>
      </c>
      <c r="D146" t="s">
        <v>5571</v>
      </c>
      <c r="E146" t="s">
        <v>5520</v>
      </c>
      <c r="F146">
        <v>1</v>
      </c>
      <c r="G146" t="s">
        <v>5572</v>
      </c>
    </row>
    <row r="147" spans="1:7" x14ac:dyDescent="0.2">
      <c r="A147" s="37" t="s">
        <v>5671</v>
      </c>
      <c r="B147">
        <v>1</v>
      </c>
      <c r="C147" t="s">
        <v>648</v>
      </c>
      <c r="D147" t="s">
        <v>5571</v>
      </c>
      <c r="E147" t="s">
        <v>5520</v>
      </c>
      <c r="F147">
        <v>1</v>
      </c>
      <c r="G147" s="34" t="s">
        <v>5966</v>
      </c>
    </row>
    <row r="148" spans="1:7" x14ac:dyDescent="0.2">
      <c r="A148" s="37" t="s">
        <v>5676</v>
      </c>
      <c r="B148">
        <v>1</v>
      </c>
      <c r="C148" t="s">
        <v>648</v>
      </c>
      <c r="D148" t="s">
        <v>5571</v>
      </c>
      <c r="E148" t="s">
        <v>5520</v>
      </c>
      <c r="F148">
        <v>1</v>
      </c>
      <c r="G148" s="34" t="s">
        <v>5966</v>
      </c>
    </row>
    <row r="149" spans="1:7" x14ac:dyDescent="0.2">
      <c r="A149" s="37" t="s">
        <v>5827</v>
      </c>
      <c r="B149">
        <v>1</v>
      </c>
      <c r="C149" t="s">
        <v>648</v>
      </c>
      <c r="D149" t="s">
        <v>5571</v>
      </c>
      <c r="E149" t="s">
        <v>5520</v>
      </c>
      <c r="F149">
        <v>1</v>
      </c>
      <c r="G149" s="34" t="s">
        <v>5966</v>
      </c>
    </row>
    <row r="150" spans="1:7" x14ac:dyDescent="0.2">
      <c r="A150" s="37" t="s">
        <v>5828</v>
      </c>
      <c r="B150">
        <v>1</v>
      </c>
      <c r="C150" t="s">
        <v>648</v>
      </c>
      <c r="D150" t="s">
        <v>5571</v>
      </c>
      <c r="E150" t="s">
        <v>5520</v>
      </c>
      <c r="F150">
        <v>1</v>
      </c>
      <c r="G150" s="34" t="s">
        <v>5966</v>
      </c>
    </row>
    <row r="151" spans="1:7" x14ac:dyDescent="0.2">
      <c r="A151" s="37" t="s">
        <v>5630</v>
      </c>
      <c r="B151">
        <v>1</v>
      </c>
      <c r="C151" t="s">
        <v>648</v>
      </c>
      <c r="D151" t="s">
        <v>5571</v>
      </c>
      <c r="E151" t="s">
        <v>5520</v>
      </c>
      <c r="F151">
        <v>1</v>
      </c>
      <c r="G151" s="34" t="s">
        <v>5966</v>
      </c>
    </row>
    <row r="152" spans="1:7" x14ac:dyDescent="0.2">
      <c r="A152" s="37" t="s">
        <v>5599</v>
      </c>
      <c r="B152">
        <v>1</v>
      </c>
      <c r="C152" t="s">
        <v>648</v>
      </c>
      <c r="D152" t="s">
        <v>5571</v>
      </c>
      <c r="E152" t="s">
        <v>5520</v>
      </c>
      <c r="F152">
        <v>1</v>
      </c>
      <c r="G152" s="34" t="s">
        <v>5966</v>
      </c>
    </row>
    <row r="153" spans="1:7" x14ac:dyDescent="0.2">
      <c r="A153" s="37" t="s">
        <v>5825</v>
      </c>
      <c r="B153">
        <v>1</v>
      </c>
      <c r="C153" t="s">
        <v>648</v>
      </c>
      <c r="D153" t="s">
        <v>5571</v>
      </c>
      <c r="E153" t="s">
        <v>5520</v>
      </c>
      <c r="F153">
        <v>1</v>
      </c>
      <c r="G153" s="34" t="s">
        <v>5966</v>
      </c>
    </row>
    <row r="154" spans="1:7" x14ac:dyDescent="0.2">
      <c r="A154" s="37" t="s">
        <v>5772</v>
      </c>
      <c r="B154">
        <v>1</v>
      </c>
      <c r="C154" t="s">
        <v>648</v>
      </c>
      <c r="D154" t="s">
        <v>5571</v>
      </c>
      <c r="E154" t="s">
        <v>5520</v>
      </c>
      <c r="F154">
        <v>1</v>
      </c>
      <c r="G154" s="34" t="s">
        <v>5966</v>
      </c>
    </row>
    <row r="155" spans="1:7" x14ac:dyDescent="0.2">
      <c r="A155" s="37" t="s">
        <v>5835</v>
      </c>
      <c r="B155">
        <v>1</v>
      </c>
      <c r="C155" t="s">
        <v>648</v>
      </c>
      <c r="D155" t="s">
        <v>5571</v>
      </c>
      <c r="E155" t="s">
        <v>5520</v>
      </c>
      <c r="F155">
        <v>1</v>
      </c>
      <c r="G155" s="34" t="s">
        <v>5966</v>
      </c>
    </row>
    <row r="156" spans="1:7" x14ac:dyDescent="0.2">
      <c r="A156" s="37" t="s">
        <v>5588</v>
      </c>
      <c r="B156">
        <v>1</v>
      </c>
      <c r="C156" t="s">
        <v>648</v>
      </c>
      <c r="D156" t="s">
        <v>5571</v>
      </c>
      <c r="E156" t="s">
        <v>5520</v>
      </c>
      <c r="F156">
        <v>1</v>
      </c>
      <c r="G156" s="34" t="s">
        <v>5966</v>
      </c>
    </row>
    <row r="157" spans="1:7" x14ac:dyDescent="0.2">
      <c r="A157" s="37" t="s">
        <v>5917</v>
      </c>
      <c r="B157">
        <v>1</v>
      </c>
      <c r="C157" t="s">
        <v>648</v>
      </c>
      <c r="D157" t="s">
        <v>5571</v>
      </c>
      <c r="E157" t="s">
        <v>5520</v>
      </c>
      <c r="F157">
        <v>1</v>
      </c>
      <c r="G157" s="34" t="s">
        <v>5966</v>
      </c>
    </row>
    <row r="158" spans="1:7" x14ac:dyDescent="0.2">
      <c r="A158" s="37" t="s">
        <v>5878</v>
      </c>
      <c r="B158">
        <v>1</v>
      </c>
      <c r="C158" t="s">
        <v>648</v>
      </c>
      <c r="D158" t="s">
        <v>5571</v>
      </c>
      <c r="E158" t="s">
        <v>5520</v>
      </c>
      <c r="F158">
        <v>1</v>
      </c>
      <c r="G158" s="34" t="s">
        <v>5966</v>
      </c>
    </row>
    <row r="159" spans="1:7" x14ac:dyDescent="0.2">
      <c r="A159" s="37" t="s">
        <v>5574</v>
      </c>
      <c r="B159">
        <v>1</v>
      </c>
      <c r="C159" t="s">
        <v>648</v>
      </c>
      <c r="D159" t="s">
        <v>5571</v>
      </c>
      <c r="E159" t="s">
        <v>5520</v>
      </c>
      <c r="F159">
        <v>1</v>
      </c>
      <c r="G159" s="34" t="s">
        <v>5966</v>
      </c>
    </row>
    <row r="160" spans="1:7" x14ac:dyDescent="0.2">
      <c r="A160" s="37" t="s">
        <v>5716</v>
      </c>
      <c r="B160">
        <v>1</v>
      </c>
      <c r="C160" t="s">
        <v>648</v>
      </c>
      <c r="D160" t="s">
        <v>5571</v>
      </c>
      <c r="E160" t="s">
        <v>5520</v>
      </c>
      <c r="F160">
        <v>1</v>
      </c>
      <c r="G160" s="34" t="s">
        <v>5966</v>
      </c>
    </row>
    <row r="161" spans="1:7" x14ac:dyDescent="0.2">
      <c r="A161" s="37" t="s">
        <v>5658</v>
      </c>
      <c r="B161">
        <v>1</v>
      </c>
      <c r="C161" t="s">
        <v>648</v>
      </c>
      <c r="D161" t="s">
        <v>5571</v>
      </c>
      <c r="E161" t="s">
        <v>5520</v>
      </c>
      <c r="F161">
        <v>1</v>
      </c>
      <c r="G161" s="34" t="s">
        <v>5966</v>
      </c>
    </row>
    <row r="162" spans="1:7" x14ac:dyDescent="0.2">
      <c r="A162" s="37" t="s">
        <v>5839</v>
      </c>
      <c r="B162">
        <v>1</v>
      </c>
      <c r="C162" t="s">
        <v>648</v>
      </c>
      <c r="D162" t="s">
        <v>5571</v>
      </c>
      <c r="E162" t="s">
        <v>5520</v>
      </c>
      <c r="F162">
        <v>1</v>
      </c>
      <c r="G162" s="34" t="s">
        <v>5966</v>
      </c>
    </row>
    <row r="163" spans="1:7" x14ac:dyDescent="0.2">
      <c r="A163" s="37" t="s">
        <v>5818</v>
      </c>
      <c r="B163">
        <v>1</v>
      </c>
      <c r="C163" t="s">
        <v>648</v>
      </c>
      <c r="D163" t="s">
        <v>5571</v>
      </c>
      <c r="E163" t="s">
        <v>5520</v>
      </c>
      <c r="F163">
        <v>1</v>
      </c>
      <c r="G163" s="34" t="s">
        <v>5966</v>
      </c>
    </row>
    <row r="164" spans="1:7" x14ac:dyDescent="0.2">
      <c r="A164" s="37" t="s">
        <v>5575</v>
      </c>
      <c r="B164">
        <v>1</v>
      </c>
      <c r="C164" t="s">
        <v>648</v>
      </c>
      <c r="D164" t="s">
        <v>5571</v>
      </c>
      <c r="E164" t="s">
        <v>5520</v>
      </c>
      <c r="F164">
        <v>1</v>
      </c>
      <c r="G164" s="34" t="s">
        <v>5966</v>
      </c>
    </row>
    <row r="165" spans="1:7" x14ac:dyDescent="0.2">
      <c r="A165" s="37" t="s">
        <v>5686</v>
      </c>
      <c r="B165">
        <v>1</v>
      </c>
      <c r="C165" t="s">
        <v>648</v>
      </c>
      <c r="D165" t="s">
        <v>5571</v>
      </c>
      <c r="E165" t="s">
        <v>5520</v>
      </c>
      <c r="F165">
        <v>1</v>
      </c>
      <c r="G165" s="34" t="s">
        <v>5966</v>
      </c>
    </row>
    <row r="166" spans="1:7" x14ac:dyDescent="0.2">
      <c r="A166" s="37" t="s">
        <v>5637</v>
      </c>
      <c r="B166">
        <v>1</v>
      </c>
      <c r="C166" t="s">
        <v>648</v>
      </c>
      <c r="D166" t="s">
        <v>5571</v>
      </c>
      <c r="E166" t="s">
        <v>5520</v>
      </c>
      <c r="F166">
        <v>1</v>
      </c>
      <c r="G166" s="34" t="s">
        <v>5966</v>
      </c>
    </row>
    <row r="167" spans="1:7" x14ac:dyDescent="0.2">
      <c r="A167" s="37" t="s">
        <v>5792</v>
      </c>
      <c r="B167">
        <v>1</v>
      </c>
      <c r="C167" t="s">
        <v>648</v>
      </c>
      <c r="D167" t="s">
        <v>5571</v>
      </c>
      <c r="E167" t="s">
        <v>5520</v>
      </c>
      <c r="F167">
        <v>1</v>
      </c>
      <c r="G167" s="34" t="s">
        <v>5966</v>
      </c>
    </row>
    <row r="168" spans="1:7" x14ac:dyDescent="0.2">
      <c r="A168" s="37" t="s">
        <v>5696</v>
      </c>
      <c r="B168">
        <v>1</v>
      </c>
      <c r="C168" t="s">
        <v>648</v>
      </c>
      <c r="D168" t="s">
        <v>5571</v>
      </c>
      <c r="E168" t="s">
        <v>5520</v>
      </c>
      <c r="F168">
        <v>1</v>
      </c>
      <c r="G168" s="34" t="s">
        <v>5966</v>
      </c>
    </row>
    <row r="169" spans="1:7" x14ac:dyDescent="0.2">
      <c r="A169" s="37" t="s">
        <v>5683</v>
      </c>
      <c r="B169">
        <v>1</v>
      </c>
      <c r="C169" t="s">
        <v>648</v>
      </c>
      <c r="D169" t="s">
        <v>5571</v>
      </c>
      <c r="E169" t="s">
        <v>5520</v>
      </c>
      <c r="F169">
        <v>1</v>
      </c>
      <c r="G169" s="34" t="s">
        <v>5966</v>
      </c>
    </row>
    <row r="170" spans="1:7" x14ac:dyDescent="0.2">
      <c r="A170" s="37" t="s">
        <v>5883</v>
      </c>
      <c r="B170">
        <v>1</v>
      </c>
      <c r="C170" t="s">
        <v>648</v>
      </c>
      <c r="D170" t="s">
        <v>10</v>
      </c>
      <c r="E170" t="s">
        <v>5520</v>
      </c>
      <c r="F170">
        <v>1</v>
      </c>
      <c r="G170" t="s">
        <v>5918</v>
      </c>
    </row>
    <row r="171" spans="1:7" x14ac:dyDescent="0.2">
      <c r="A171" s="37" t="s">
        <v>5845</v>
      </c>
      <c r="B171">
        <v>1</v>
      </c>
      <c r="C171" t="s">
        <v>648</v>
      </c>
      <c r="D171" t="s">
        <v>10</v>
      </c>
      <c r="E171" t="s">
        <v>5520</v>
      </c>
      <c r="F171">
        <v>1</v>
      </c>
      <c r="G171" t="s">
        <v>5918</v>
      </c>
    </row>
    <row r="172" spans="1:7" x14ac:dyDescent="0.2">
      <c r="A172" s="37" t="s">
        <v>5644</v>
      </c>
      <c r="B172">
        <v>1</v>
      </c>
      <c r="C172" t="s">
        <v>648</v>
      </c>
      <c r="D172" t="s">
        <v>5571</v>
      </c>
      <c r="E172" t="s">
        <v>5520</v>
      </c>
      <c r="F172">
        <v>1</v>
      </c>
      <c r="G172" s="34" t="s">
        <v>5966</v>
      </c>
    </row>
    <row r="173" spans="1:7" x14ac:dyDescent="0.2">
      <c r="A173" s="37" t="s">
        <v>5889</v>
      </c>
      <c r="B173">
        <v>1</v>
      </c>
      <c r="C173" t="s">
        <v>648</v>
      </c>
      <c r="D173" t="s">
        <v>10</v>
      </c>
      <c r="E173" t="s">
        <v>5520</v>
      </c>
      <c r="F173">
        <v>1</v>
      </c>
      <c r="G173" t="s">
        <v>5918</v>
      </c>
    </row>
    <row r="174" spans="1:7" x14ac:dyDescent="0.2">
      <c r="A174" s="37" t="s">
        <v>5653</v>
      </c>
      <c r="B174">
        <v>1</v>
      </c>
      <c r="C174" t="s">
        <v>648</v>
      </c>
      <c r="D174" t="s">
        <v>5571</v>
      </c>
      <c r="E174" t="s">
        <v>5520</v>
      </c>
      <c r="F174">
        <v>1</v>
      </c>
      <c r="G174" s="34" t="s">
        <v>5966</v>
      </c>
    </row>
    <row r="175" spans="1:7" x14ac:dyDescent="0.2">
      <c r="A175" s="37" t="s">
        <v>5648</v>
      </c>
      <c r="B175">
        <v>1</v>
      </c>
      <c r="C175" t="s">
        <v>648</v>
      </c>
      <c r="D175" t="s">
        <v>5571</v>
      </c>
      <c r="E175" t="s">
        <v>5520</v>
      </c>
      <c r="F175">
        <v>1</v>
      </c>
      <c r="G175" s="34" t="s">
        <v>5966</v>
      </c>
    </row>
    <row r="176" spans="1:7" x14ac:dyDescent="0.2">
      <c r="A176" s="37" t="s">
        <v>5788</v>
      </c>
      <c r="B176">
        <v>1</v>
      </c>
      <c r="C176" t="s">
        <v>648</v>
      </c>
      <c r="D176" t="s">
        <v>5571</v>
      </c>
      <c r="E176" t="s">
        <v>5520</v>
      </c>
      <c r="F176">
        <v>1</v>
      </c>
      <c r="G176" s="34" t="s">
        <v>5966</v>
      </c>
    </row>
    <row r="177" spans="1:7" x14ac:dyDescent="0.2">
      <c r="A177" s="37" t="s">
        <v>5820</v>
      </c>
      <c r="B177">
        <v>1</v>
      </c>
      <c r="C177" t="s">
        <v>648</v>
      </c>
      <c r="D177" t="s">
        <v>5571</v>
      </c>
      <c r="E177" t="s">
        <v>5520</v>
      </c>
      <c r="F177">
        <v>1</v>
      </c>
      <c r="G177" s="34" t="s">
        <v>5966</v>
      </c>
    </row>
    <row r="178" spans="1:7" x14ac:dyDescent="0.2">
      <c r="A178" s="37" t="s">
        <v>5789</v>
      </c>
      <c r="B178">
        <v>1</v>
      </c>
      <c r="C178" t="s">
        <v>648</v>
      </c>
      <c r="D178" t="s">
        <v>5571</v>
      </c>
      <c r="E178" t="s">
        <v>5520</v>
      </c>
      <c r="F178">
        <v>1</v>
      </c>
      <c r="G178" s="34" t="s">
        <v>5966</v>
      </c>
    </row>
    <row r="179" spans="1:7" x14ac:dyDescent="0.2">
      <c r="A179" s="37" t="s">
        <v>5842</v>
      </c>
      <c r="B179">
        <v>1</v>
      </c>
      <c r="C179" t="s">
        <v>648</v>
      </c>
      <c r="D179" t="s">
        <v>10</v>
      </c>
      <c r="E179" t="s">
        <v>5520</v>
      </c>
      <c r="F179">
        <v>1</v>
      </c>
      <c r="G179" t="s">
        <v>5918</v>
      </c>
    </row>
    <row r="180" spans="1:7" x14ac:dyDescent="0.2">
      <c r="A180" s="37" t="s">
        <v>5851</v>
      </c>
      <c r="B180">
        <v>1</v>
      </c>
      <c r="C180" t="s">
        <v>648</v>
      </c>
      <c r="D180" t="s">
        <v>5571</v>
      </c>
      <c r="E180" t="s">
        <v>5520</v>
      </c>
      <c r="F180">
        <v>1</v>
      </c>
      <c r="G180" s="34" t="s">
        <v>5966</v>
      </c>
    </row>
    <row r="181" spans="1:7" x14ac:dyDescent="0.2">
      <c r="A181" s="37" t="s">
        <v>5597</v>
      </c>
      <c r="B181">
        <v>1</v>
      </c>
      <c r="C181" t="s">
        <v>648</v>
      </c>
      <c r="D181" t="s">
        <v>5571</v>
      </c>
      <c r="E181" t="s">
        <v>5520</v>
      </c>
      <c r="F181">
        <v>1</v>
      </c>
      <c r="G181" s="34" t="s">
        <v>5966</v>
      </c>
    </row>
    <row r="182" spans="1:7" x14ac:dyDescent="0.2">
      <c r="A182" s="37" t="s">
        <v>5656</v>
      </c>
      <c r="B182">
        <v>0</v>
      </c>
      <c r="C182" t="s">
        <v>648</v>
      </c>
      <c r="D182" t="s">
        <v>5571</v>
      </c>
      <c r="E182" t="s">
        <v>5520</v>
      </c>
      <c r="F182">
        <v>1</v>
      </c>
      <c r="G182" t="s">
        <v>5572</v>
      </c>
    </row>
    <row r="183" spans="1:7" x14ac:dyDescent="0.2">
      <c r="A183" s="37" t="s">
        <v>5905</v>
      </c>
      <c r="B183">
        <v>1</v>
      </c>
      <c r="C183" t="s">
        <v>648</v>
      </c>
      <c r="D183" t="s">
        <v>10</v>
      </c>
      <c r="E183" t="s">
        <v>5520</v>
      </c>
      <c r="F183">
        <v>1</v>
      </c>
      <c r="G183" t="s">
        <v>5918</v>
      </c>
    </row>
    <row r="184" spans="1:7" x14ac:dyDescent="0.2">
      <c r="A184" s="37" t="s">
        <v>5798</v>
      </c>
      <c r="B184">
        <v>0</v>
      </c>
      <c r="C184" t="s">
        <v>648</v>
      </c>
      <c r="D184" t="s">
        <v>5571</v>
      </c>
      <c r="E184" t="s">
        <v>5520</v>
      </c>
      <c r="F184">
        <v>1</v>
      </c>
      <c r="G184" t="s">
        <v>5572</v>
      </c>
    </row>
    <row r="185" spans="1:7" x14ac:dyDescent="0.2">
      <c r="A185" s="37" t="s">
        <v>5801</v>
      </c>
      <c r="B185">
        <v>1</v>
      </c>
      <c r="C185" t="s">
        <v>648</v>
      </c>
      <c r="D185" t="s">
        <v>5571</v>
      </c>
      <c r="E185" t="s">
        <v>5520</v>
      </c>
      <c r="F185">
        <v>1</v>
      </c>
      <c r="G185" s="34" t="s">
        <v>5966</v>
      </c>
    </row>
    <row r="186" spans="1:7" x14ac:dyDescent="0.2">
      <c r="A186" s="37" t="s">
        <v>5759</v>
      </c>
      <c r="B186">
        <v>1</v>
      </c>
      <c r="C186" t="s">
        <v>648</v>
      </c>
      <c r="D186" t="s">
        <v>5571</v>
      </c>
      <c r="E186" t="s">
        <v>5520</v>
      </c>
      <c r="F186">
        <v>1</v>
      </c>
      <c r="G186" s="34" t="s">
        <v>5966</v>
      </c>
    </row>
    <row r="187" spans="1:7" x14ac:dyDescent="0.2">
      <c r="A187" s="37" t="s">
        <v>5784</v>
      </c>
      <c r="B187">
        <v>1</v>
      </c>
      <c r="C187" t="s">
        <v>648</v>
      </c>
      <c r="D187" t="s">
        <v>10</v>
      </c>
      <c r="E187" t="s">
        <v>5520</v>
      </c>
      <c r="F187">
        <v>1</v>
      </c>
      <c r="G187" t="s">
        <v>5918</v>
      </c>
    </row>
    <row r="188" spans="1:7" x14ac:dyDescent="0.2">
      <c r="A188" s="37" t="s">
        <v>5805</v>
      </c>
      <c r="B188">
        <v>1</v>
      </c>
      <c r="C188" t="s">
        <v>648</v>
      </c>
      <c r="D188" t="s">
        <v>10</v>
      </c>
      <c r="E188" t="s">
        <v>5520</v>
      </c>
      <c r="F188">
        <v>1</v>
      </c>
      <c r="G188" t="s">
        <v>5918</v>
      </c>
    </row>
    <row r="189" spans="1:7" x14ac:dyDescent="0.2">
      <c r="A189" s="37" t="s">
        <v>5814</v>
      </c>
      <c r="B189">
        <v>1</v>
      </c>
      <c r="C189" t="s">
        <v>648</v>
      </c>
      <c r="D189" t="s">
        <v>10</v>
      </c>
      <c r="E189" t="s">
        <v>5520</v>
      </c>
      <c r="F189">
        <v>1</v>
      </c>
      <c r="G189" t="s">
        <v>5918</v>
      </c>
    </row>
    <row r="190" spans="1:7" x14ac:dyDescent="0.2">
      <c r="A190" s="37" t="s">
        <v>5777</v>
      </c>
      <c r="B190">
        <v>1</v>
      </c>
      <c r="C190" t="s">
        <v>648</v>
      </c>
      <c r="D190" t="s">
        <v>5571</v>
      </c>
      <c r="E190" t="s">
        <v>5520</v>
      </c>
      <c r="F190">
        <v>1</v>
      </c>
      <c r="G190" s="34" t="s">
        <v>5966</v>
      </c>
    </row>
    <row r="191" spans="1:7" x14ac:dyDescent="0.2">
      <c r="A191" s="37" t="s">
        <v>5775</v>
      </c>
      <c r="B191">
        <v>1</v>
      </c>
      <c r="C191" t="s">
        <v>648</v>
      </c>
      <c r="D191" t="s">
        <v>10</v>
      </c>
      <c r="E191" t="s">
        <v>5520</v>
      </c>
      <c r="F191">
        <v>1</v>
      </c>
      <c r="G191" t="s">
        <v>5918</v>
      </c>
    </row>
    <row r="192" spans="1:7" x14ac:dyDescent="0.2">
      <c r="A192" s="37" t="s">
        <v>5743</v>
      </c>
      <c r="B192">
        <v>1</v>
      </c>
      <c r="C192" t="s">
        <v>648</v>
      </c>
      <c r="D192" t="s">
        <v>5571</v>
      </c>
      <c r="E192" t="s">
        <v>5520</v>
      </c>
      <c r="F192">
        <v>1</v>
      </c>
      <c r="G192" s="34" t="s">
        <v>5966</v>
      </c>
    </row>
    <row r="193" spans="1:7" x14ac:dyDescent="0.2">
      <c r="A193" s="37" t="s">
        <v>5736</v>
      </c>
      <c r="B193">
        <v>1</v>
      </c>
      <c r="C193" t="s">
        <v>648</v>
      </c>
      <c r="D193" t="s">
        <v>5571</v>
      </c>
      <c r="E193" t="s">
        <v>5520</v>
      </c>
      <c r="F193">
        <v>1</v>
      </c>
      <c r="G193" s="34" t="s">
        <v>5966</v>
      </c>
    </row>
    <row r="194" spans="1:7" x14ac:dyDescent="0.2">
      <c r="A194" s="37" t="s">
        <v>5589</v>
      </c>
      <c r="B194">
        <v>1</v>
      </c>
      <c r="C194" t="s">
        <v>648</v>
      </c>
      <c r="D194" t="s">
        <v>5571</v>
      </c>
      <c r="E194" t="s">
        <v>5520</v>
      </c>
      <c r="F194">
        <v>1</v>
      </c>
      <c r="G194" s="34" t="s">
        <v>5966</v>
      </c>
    </row>
    <row r="195" spans="1:7" x14ac:dyDescent="0.2">
      <c r="A195" s="37" t="s">
        <v>5881</v>
      </c>
      <c r="B195">
        <v>1</v>
      </c>
      <c r="C195" t="s">
        <v>648</v>
      </c>
      <c r="D195" t="s">
        <v>10</v>
      </c>
      <c r="E195" t="s">
        <v>5520</v>
      </c>
      <c r="F195">
        <v>1</v>
      </c>
      <c r="G195" t="s">
        <v>5918</v>
      </c>
    </row>
    <row r="196" spans="1:7" x14ac:dyDescent="0.2">
      <c r="A196" s="37" t="s">
        <v>5687</v>
      </c>
      <c r="B196">
        <v>1</v>
      </c>
      <c r="C196" t="s">
        <v>648</v>
      </c>
      <c r="D196" t="s">
        <v>5571</v>
      </c>
      <c r="E196" t="s">
        <v>5520</v>
      </c>
      <c r="F196">
        <v>1</v>
      </c>
      <c r="G196" s="34" t="s">
        <v>5966</v>
      </c>
    </row>
    <row r="197" spans="1:7" x14ac:dyDescent="0.2">
      <c r="A197" s="37" t="s">
        <v>5908</v>
      </c>
      <c r="B197">
        <v>1</v>
      </c>
      <c r="C197" t="s">
        <v>648</v>
      </c>
      <c r="D197" t="s">
        <v>10</v>
      </c>
      <c r="E197" t="s">
        <v>5520</v>
      </c>
      <c r="F197">
        <v>1</v>
      </c>
      <c r="G197" t="s">
        <v>5918</v>
      </c>
    </row>
    <row r="198" spans="1:7" x14ac:dyDescent="0.2">
      <c r="A198" s="37" t="s">
        <v>5884</v>
      </c>
      <c r="B198">
        <v>1</v>
      </c>
      <c r="C198" t="s">
        <v>648</v>
      </c>
      <c r="D198" t="s">
        <v>10</v>
      </c>
      <c r="E198" t="s">
        <v>5520</v>
      </c>
      <c r="F198">
        <v>1</v>
      </c>
      <c r="G198" t="s">
        <v>5918</v>
      </c>
    </row>
    <row r="199" spans="1:7" x14ac:dyDescent="0.2">
      <c r="A199" s="37" t="s">
        <v>5893</v>
      </c>
      <c r="B199">
        <v>1</v>
      </c>
      <c r="C199" t="s">
        <v>648</v>
      </c>
      <c r="D199" t="s">
        <v>10</v>
      </c>
      <c r="E199" t="s">
        <v>5520</v>
      </c>
      <c r="F199">
        <v>1</v>
      </c>
      <c r="G199" t="s">
        <v>5918</v>
      </c>
    </row>
    <row r="200" spans="1:7" x14ac:dyDescent="0.2">
      <c r="A200" s="37" t="s">
        <v>5781</v>
      </c>
      <c r="B200">
        <v>1</v>
      </c>
      <c r="C200" t="s">
        <v>648</v>
      </c>
      <c r="D200" t="s">
        <v>10</v>
      </c>
      <c r="E200" t="s">
        <v>5520</v>
      </c>
      <c r="F200">
        <v>1</v>
      </c>
      <c r="G200" t="s">
        <v>5918</v>
      </c>
    </row>
    <row r="201" spans="1:7" x14ac:dyDescent="0.2">
      <c r="A201" s="37" t="s">
        <v>5593</v>
      </c>
      <c r="B201">
        <v>1</v>
      </c>
      <c r="C201" t="s">
        <v>648</v>
      </c>
      <c r="D201" t="s">
        <v>5571</v>
      </c>
      <c r="E201" t="s">
        <v>5520</v>
      </c>
      <c r="F201">
        <v>1</v>
      </c>
      <c r="G201" s="34" t="s">
        <v>5966</v>
      </c>
    </row>
    <row r="202" spans="1:7" x14ac:dyDescent="0.2">
      <c r="A202" s="37" t="s">
        <v>5850</v>
      </c>
      <c r="B202">
        <v>1</v>
      </c>
      <c r="C202" t="s">
        <v>648</v>
      </c>
      <c r="D202" t="s">
        <v>10</v>
      </c>
      <c r="E202" t="s">
        <v>5520</v>
      </c>
      <c r="F202">
        <v>1</v>
      </c>
      <c r="G202" t="s">
        <v>5918</v>
      </c>
    </row>
    <row r="203" spans="1:7" x14ac:dyDescent="0.2">
      <c r="A203" s="37" t="s">
        <v>5864</v>
      </c>
      <c r="B203">
        <v>1</v>
      </c>
      <c r="C203" t="s">
        <v>648</v>
      </c>
      <c r="D203" t="s">
        <v>10</v>
      </c>
      <c r="E203" t="s">
        <v>5520</v>
      </c>
      <c r="F203">
        <v>1</v>
      </c>
      <c r="G203" t="s">
        <v>5918</v>
      </c>
    </row>
    <row r="204" spans="1:7" x14ac:dyDescent="0.2">
      <c r="A204" s="37" t="s">
        <v>5861</v>
      </c>
      <c r="B204">
        <v>1</v>
      </c>
      <c r="C204" t="s">
        <v>648</v>
      </c>
      <c r="D204" t="s">
        <v>10</v>
      </c>
      <c r="E204" t="s">
        <v>5520</v>
      </c>
      <c r="F204">
        <v>1</v>
      </c>
      <c r="G204" t="s">
        <v>5918</v>
      </c>
    </row>
    <row r="205" spans="1:7" x14ac:dyDescent="0.2">
      <c r="A205" s="37" t="s">
        <v>5875</v>
      </c>
      <c r="B205">
        <v>1</v>
      </c>
      <c r="C205" t="s">
        <v>648</v>
      </c>
      <c r="D205" t="s">
        <v>10</v>
      </c>
      <c r="E205" t="s">
        <v>5520</v>
      </c>
      <c r="F205">
        <v>1</v>
      </c>
      <c r="G205" t="s">
        <v>5918</v>
      </c>
    </row>
    <row r="206" spans="1:7" x14ac:dyDescent="0.2">
      <c r="A206" s="37" t="s">
        <v>5882</v>
      </c>
      <c r="B206">
        <v>1</v>
      </c>
      <c r="C206" t="s">
        <v>648</v>
      </c>
      <c r="D206" t="s">
        <v>10</v>
      </c>
      <c r="E206" t="s">
        <v>5520</v>
      </c>
      <c r="F206">
        <v>1</v>
      </c>
      <c r="G206" t="s">
        <v>5918</v>
      </c>
    </row>
    <row r="207" spans="1:7" x14ac:dyDescent="0.2">
      <c r="A207" s="37" t="s">
        <v>5581</v>
      </c>
      <c r="B207">
        <v>1</v>
      </c>
      <c r="C207" t="s">
        <v>648</v>
      </c>
      <c r="D207" t="s">
        <v>5571</v>
      </c>
      <c r="E207" t="s">
        <v>5520</v>
      </c>
      <c r="F207">
        <v>1</v>
      </c>
      <c r="G207" s="34" t="s">
        <v>5966</v>
      </c>
    </row>
    <row r="208" spans="1:7" x14ac:dyDescent="0.2">
      <c r="A208" s="37" t="s">
        <v>5843</v>
      </c>
      <c r="B208">
        <v>1</v>
      </c>
      <c r="C208" t="s">
        <v>648</v>
      </c>
      <c r="D208" t="s">
        <v>10</v>
      </c>
      <c r="E208" t="s">
        <v>5520</v>
      </c>
      <c r="F208">
        <v>1</v>
      </c>
      <c r="G208" t="s">
        <v>5918</v>
      </c>
    </row>
    <row r="209" spans="1:7" x14ac:dyDescent="0.2">
      <c r="A209" s="37" t="s">
        <v>5632</v>
      </c>
      <c r="B209">
        <v>1</v>
      </c>
      <c r="C209" t="s">
        <v>648</v>
      </c>
      <c r="D209" t="s">
        <v>5571</v>
      </c>
      <c r="E209" t="s">
        <v>5520</v>
      </c>
      <c r="F209">
        <v>1</v>
      </c>
      <c r="G209" s="34" t="s">
        <v>5966</v>
      </c>
    </row>
    <row r="210" spans="1:7" x14ac:dyDescent="0.2">
      <c r="A210" s="37" t="s">
        <v>5582</v>
      </c>
      <c r="B210">
        <v>1</v>
      </c>
      <c r="C210" t="s">
        <v>648</v>
      </c>
      <c r="D210" t="s">
        <v>5571</v>
      </c>
      <c r="E210" t="s">
        <v>5520</v>
      </c>
      <c r="F210">
        <v>1</v>
      </c>
      <c r="G210" s="34" t="s">
        <v>5966</v>
      </c>
    </row>
    <row r="211" spans="1:7" x14ac:dyDescent="0.2">
      <c r="A211" s="37" t="s">
        <v>5768</v>
      </c>
      <c r="B211">
        <v>1</v>
      </c>
      <c r="C211" t="s">
        <v>648</v>
      </c>
      <c r="D211" t="s">
        <v>5571</v>
      </c>
      <c r="E211" t="s">
        <v>5520</v>
      </c>
      <c r="F211">
        <v>1</v>
      </c>
      <c r="G211" s="34" t="s">
        <v>5966</v>
      </c>
    </row>
    <row r="212" spans="1:7" x14ac:dyDescent="0.2">
      <c r="A212" s="37" t="s">
        <v>5622</v>
      </c>
      <c r="B212">
        <v>1</v>
      </c>
      <c r="C212" t="s">
        <v>648</v>
      </c>
      <c r="D212" t="s">
        <v>5571</v>
      </c>
      <c r="E212" t="s">
        <v>5520</v>
      </c>
      <c r="F212">
        <v>1</v>
      </c>
      <c r="G212" s="34" t="s">
        <v>5966</v>
      </c>
    </row>
    <row r="213" spans="1:7" x14ac:dyDescent="0.2">
      <c r="A213" s="37" t="s">
        <v>5863</v>
      </c>
      <c r="B213">
        <v>1</v>
      </c>
      <c r="C213" t="s">
        <v>648</v>
      </c>
      <c r="D213" t="s">
        <v>10</v>
      </c>
      <c r="E213" t="s">
        <v>5520</v>
      </c>
      <c r="F213">
        <v>1</v>
      </c>
      <c r="G213" t="s">
        <v>5918</v>
      </c>
    </row>
    <row r="214" spans="1:7" x14ac:dyDescent="0.2">
      <c r="A214" s="37" t="s">
        <v>5785</v>
      </c>
      <c r="B214">
        <v>1</v>
      </c>
      <c r="C214" t="s">
        <v>648</v>
      </c>
      <c r="D214" t="s">
        <v>10</v>
      </c>
      <c r="E214" t="s">
        <v>5520</v>
      </c>
      <c r="F214">
        <v>1</v>
      </c>
      <c r="G214" t="s">
        <v>5918</v>
      </c>
    </row>
    <row r="215" spans="1:7" x14ac:dyDescent="0.2">
      <c r="A215" s="37" t="s">
        <v>5900</v>
      </c>
      <c r="B215">
        <v>1</v>
      </c>
      <c r="C215" t="s">
        <v>648</v>
      </c>
      <c r="D215" t="s">
        <v>10</v>
      </c>
      <c r="E215" t="s">
        <v>5520</v>
      </c>
      <c r="F215">
        <v>1</v>
      </c>
      <c r="G215" t="s">
        <v>5918</v>
      </c>
    </row>
    <row r="216" spans="1:7" x14ac:dyDescent="0.2">
      <c r="A216" s="37" t="s">
        <v>5799</v>
      </c>
      <c r="B216">
        <v>1</v>
      </c>
      <c r="C216" t="s">
        <v>648</v>
      </c>
      <c r="D216" t="s">
        <v>10</v>
      </c>
      <c r="E216" t="s">
        <v>5520</v>
      </c>
      <c r="F216">
        <v>1</v>
      </c>
      <c r="G216" t="s">
        <v>5918</v>
      </c>
    </row>
    <row r="217" spans="1:7" x14ac:dyDescent="0.2">
      <c r="A217" s="37" t="s">
        <v>5796</v>
      </c>
      <c r="B217">
        <v>1</v>
      </c>
      <c r="C217" t="s">
        <v>648</v>
      </c>
      <c r="D217" t="s">
        <v>10</v>
      </c>
      <c r="E217" t="s">
        <v>5520</v>
      </c>
      <c r="F217">
        <v>1</v>
      </c>
      <c r="G217" t="s">
        <v>5918</v>
      </c>
    </row>
    <row r="218" spans="1:7" x14ac:dyDescent="0.2">
      <c r="A218" s="37" t="s">
        <v>5737</v>
      </c>
      <c r="B218">
        <v>1</v>
      </c>
      <c r="C218" t="s">
        <v>648</v>
      </c>
      <c r="D218" t="s">
        <v>5571</v>
      </c>
      <c r="E218" t="s">
        <v>5520</v>
      </c>
      <c r="F218">
        <v>1</v>
      </c>
      <c r="G218" s="34" t="s">
        <v>5966</v>
      </c>
    </row>
    <row r="219" spans="1:7" x14ac:dyDescent="0.2">
      <c r="A219" s="37" t="s">
        <v>5654</v>
      </c>
      <c r="B219">
        <v>1</v>
      </c>
      <c r="C219" t="s">
        <v>648</v>
      </c>
      <c r="D219" t="s">
        <v>5571</v>
      </c>
      <c r="E219" t="s">
        <v>5520</v>
      </c>
      <c r="F219">
        <v>1</v>
      </c>
      <c r="G219" s="34" t="s">
        <v>5966</v>
      </c>
    </row>
    <row r="220" spans="1:7" x14ac:dyDescent="0.2">
      <c r="A220" s="37" t="s">
        <v>5903</v>
      </c>
      <c r="B220">
        <v>1</v>
      </c>
      <c r="C220" t="s">
        <v>648</v>
      </c>
      <c r="D220" t="s">
        <v>10</v>
      </c>
      <c r="E220" t="s">
        <v>5520</v>
      </c>
      <c r="F220">
        <v>1</v>
      </c>
      <c r="G220" t="s">
        <v>5918</v>
      </c>
    </row>
    <row r="221" spans="1:7" x14ac:dyDescent="0.2">
      <c r="A221" s="37" t="s">
        <v>5570</v>
      </c>
      <c r="B221">
        <v>1</v>
      </c>
      <c r="C221" t="s">
        <v>648</v>
      </c>
      <c r="D221" t="s">
        <v>10</v>
      </c>
      <c r="E221" t="s">
        <v>5520</v>
      </c>
      <c r="F221">
        <v>1</v>
      </c>
      <c r="G221" s="34" t="s">
        <v>5967</v>
      </c>
    </row>
    <row r="222" spans="1:7" x14ac:dyDescent="0.2">
      <c r="A222" s="37" t="s">
        <v>5844</v>
      </c>
      <c r="B222">
        <v>1</v>
      </c>
      <c r="C222" t="s">
        <v>648</v>
      </c>
      <c r="D222" t="s">
        <v>10</v>
      </c>
      <c r="E222" t="s">
        <v>5520</v>
      </c>
      <c r="F222">
        <v>1</v>
      </c>
      <c r="G222" t="s">
        <v>5918</v>
      </c>
    </row>
    <row r="223" spans="1:7" x14ac:dyDescent="0.2">
      <c r="A223" s="37" t="s">
        <v>5833</v>
      </c>
      <c r="B223">
        <v>1</v>
      </c>
      <c r="C223" t="s">
        <v>648</v>
      </c>
      <c r="D223" t="s">
        <v>10</v>
      </c>
      <c r="E223" t="s">
        <v>5520</v>
      </c>
      <c r="F223">
        <v>1</v>
      </c>
      <c r="G223" t="s">
        <v>5918</v>
      </c>
    </row>
    <row r="224" spans="1:7" x14ac:dyDescent="0.2">
      <c r="A224" s="37" t="s">
        <v>5741</v>
      </c>
      <c r="B224">
        <v>1</v>
      </c>
      <c r="C224" t="s">
        <v>648</v>
      </c>
      <c r="D224" t="s">
        <v>5571</v>
      </c>
      <c r="E224" t="s">
        <v>5520</v>
      </c>
      <c r="F224">
        <v>1</v>
      </c>
      <c r="G224" s="34" t="s">
        <v>5966</v>
      </c>
    </row>
    <row r="225" spans="1:7" x14ac:dyDescent="0.2">
      <c r="A225" s="37" t="s">
        <v>5587</v>
      </c>
      <c r="B225">
        <v>1</v>
      </c>
      <c r="C225" t="s">
        <v>648</v>
      </c>
      <c r="D225" t="s">
        <v>5571</v>
      </c>
      <c r="E225" t="s">
        <v>5520</v>
      </c>
      <c r="F225">
        <v>1</v>
      </c>
      <c r="G225" s="34" t="s">
        <v>5966</v>
      </c>
    </row>
    <row r="226" spans="1:7" x14ac:dyDescent="0.2">
      <c r="A226" s="37" t="s">
        <v>5824</v>
      </c>
      <c r="B226">
        <v>1</v>
      </c>
      <c r="C226" t="s">
        <v>648</v>
      </c>
      <c r="D226" t="s">
        <v>5571</v>
      </c>
      <c r="E226" t="s">
        <v>5520</v>
      </c>
      <c r="F226">
        <v>1</v>
      </c>
      <c r="G226" s="34" t="s">
        <v>5966</v>
      </c>
    </row>
    <row r="227" spans="1:7" x14ac:dyDescent="0.2">
      <c r="A227" s="37" t="s">
        <v>5665</v>
      </c>
      <c r="B227">
        <v>1</v>
      </c>
      <c r="C227" t="s">
        <v>648</v>
      </c>
      <c r="D227" t="s">
        <v>5571</v>
      </c>
      <c r="E227" t="s">
        <v>5520</v>
      </c>
      <c r="F227">
        <v>1</v>
      </c>
      <c r="G227" s="34" t="s">
        <v>5966</v>
      </c>
    </row>
    <row r="228" spans="1:7" x14ac:dyDescent="0.2">
      <c r="A228" s="37" t="s">
        <v>5860</v>
      </c>
      <c r="B228">
        <v>1</v>
      </c>
      <c r="C228" t="s">
        <v>648</v>
      </c>
      <c r="D228" t="s">
        <v>5571</v>
      </c>
      <c r="E228" t="s">
        <v>5520</v>
      </c>
      <c r="F228">
        <v>1</v>
      </c>
      <c r="G228" s="34" t="s">
        <v>5966</v>
      </c>
    </row>
    <row r="229" spans="1:7" x14ac:dyDescent="0.2">
      <c r="A229" s="37" t="s">
        <v>5841</v>
      </c>
      <c r="B229">
        <v>1</v>
      </c>
      <c r="C229" t="s">
        <v>648</v>
      </c>
      <c r="D229" t="s">
        <v>10</v>
      </c>
      <c r="E229" t="s">
        <v>5520</v>
      </c>
      <c r="F229">
        <v>1</v>
      </c>
      <c r="G229" t="s">
        <v>5918</v>
      </c>
    </row>
    <row r="230" spans="1:7" x14ac:dyDescent="0.2">
      <c r="A230" s="37" t="s">
        <v>5684</v>
      </c>
      <c r="B230">
        <v>1</v>
      </c>
      <c r="C230" t="s">
        <v>648</v>
      </c>
      <c r="D230" t="s">
        <v>5571</v>
      </c>
      <c r="E230" t="s">
        <v>5520</v>
      </c>
      <c r="F230">
        <v>1</v>
      </c>
      <c r="G230" s="34" t="s">
        <v>5966</v>
      </c>
    </row>
    <row r="231" spans="1:7" x14ac:dyDescent="0.2">
      <c r="A231" s="37" t="s">
        <v>5735</v>
      </c>
      <c r="B231">
        <v>1</v>
      </c>
      <c r="C231" t="s">
        <v>648</v>
      </c>
      <c r="D231" t="s">
        <v>5571</v>
      </c>
      <c r="E231" t="s">
        <v>5520</v>
      </c>
      <c r="F231">
        <v>1</v>
      </c>
      <c r="G231" s="34" t="s">
        <v>5966</v>
      </c>
    </row>
    <row r="232" spans="1:7" x14ac:dyDescent="0.2">
      <c r="A232" s="37" t="s">
        <v>5816</v>
      </c>
      <c r="B232">
        <v>1</v>
      </c>
      <c r="C232" t="s">
        <v>648</v>
      </c>
      <c r="D232" t="s">
        <v>10</v>
      </c>
      <c r="E232" t="s">
        <v>5520</v>
      </c>
      <c r="F232">
        <v>1</v>
      </c>
      <c r="G232" t="s">
        <v>5918</v>
      </c>
    </row>
    <row r="233" spans="1:7" x14ac:dyDescent="0.2">
      <c r="A233" s="37" t="s">
        <v>5870</v>
      </c>
      <c r="B233">
        <v>1</v>
      </c>
      <c r="C233" t="s">
        <v>648</v>
      </c>
      <c r="D233" t="s">
        <v>10</v>
      </c>
      <c r="E233" t="s">
        <v>5520</v>
      </c>
      <c r="F233">
        <v>1</v>
      </c>
      <c r="G233" t="s">
        <v>5918</v>
      </c>
    </row>
    <row r="234" spans="1:7" x14ac:dyDescent="0.2">
      <c r="A234" s="37" t="s">
        <v>5620</v>
      </c>
      <c r="B234">
        <v>1</v>
      </c>
      <c r="C234" t="s">
        <v>648</v>
      </c>
      <c r="D234" t="s">
        <v>5571</v>
      </c>
      <c r="E234" t="s">
        <v>5520</v>
      </c>
      <c r="F234">
        <v>1</v>
      </c>
      <c r="G234" s="34" t="s">
        <v>5966</v>
      </c>
    </row>
    <row r="235" spans="1:7" x14ac:dyDescent="0.2">
      <c r="A235" s="37" t="s">
        <v>5778</v>
      </c>
      <c r="B235">
        <v>1</v>
      </c>
      <c r="C235" t="s">
        <v>648</v>
      </c>
      <c r="D235" t="s">
        <v>5571</v>
      </c>
      <c r="E235" t="s">
        <v>5520</v>
      </c>
      <c r="F235">
        <v>1</v>
      </c>
      <c r="G235" s="34" t="s">
        <v>5966</v>
      </c>
    </row>
    <row r="236" spans="1:7" x14ac:dyDescent="0.2">
      <c r="A236" s="37" t="s">
        <v>5618</v>
      </c>
      <c r="B236">
        <v>1</v>
      </c>
      <c r="C236" t="s">
        <v>648</v>
      </c>
      <c r="D236" t="s">
        <v>5571</v>
      </c>
      <c r="E236" t="s">
        <v>5520</v>
      </c>
      <c r="F236">
        <v>1</v>
      </c>
      <c r="G236" s="34" t="s">
        <v>5966</v>
      </c>
    </row>
    <row r="237" spans="1:7" x14ac:dyDescent="0.2">
      <c r="A237" s="37" t="s">
        <v>5583</v>
      </c>
      <c r="B237">
        <v>1</v>
      </c>
      <c r="C237" t="s">
        <v>648</v>
      </c>
      <c r="D237" t="s">
        <v>5571</v>
      </c>
      <c r="E237" t="s">
        <v>5520</v>
      </c>
      <c r="F237">
        <v>1</v>
      </c>
      <c r="G237" s="34" t="s">
        <v>5966</v>
      </c>
    </row>
    <row r="238" spans="1:7" x14ac:dyDescent="0.2">
      <c r="A238" s="37" t="s">
        <v>5720</v>
      </c>
      <c r="B238">
        <v>1</v>
      </c>
      <c r="C238" t="s">
        <v>648</v>
      </c>
      <c r="D238" t="s">
        <v>5571</v>
      </c>
      <c r="E238" t="s">
        <v>5520</v>
      </c>
      <c r="F238">
        <v>1</v>
      </c>
      <c r="G238" s="34" t="s">
        <v>5966</v>
      </c>
    </row>
    <row r="239" spans="1:7" x14ac:dyDescent="0.2">
      <c r="A239" s="37" t="s">
        <v>5602</v>
      </c>
      <c r="B239">
        <v>1</v>
      </c>
      <c r="C239" t="s">
        <v>648</v>
      </c>
      <c r="D239" t="s">
        <v>5571</v>
      </c>
      <c r="E239" t="s">
        <v>5520</v>
      </c>
      <c r="F239">
        <v>1</v>
      </c>
      <c r="G239" s="34" t="s">
        <v>5966</v>
      </c>
    </row>
    <row r="240" spans="1:7" x14ac:dyDescent="0.2">
      <c r="A240" s="37" t="s">
        <v>5810</v>
      </c>
      <c r="B240">
        <v>1</v>
      </c>
      <c r="C240" t="s">
        <v>648</v>
      </c>
      <c r="D240" t="s">
        <v>5571</v>
      </c>
      <c r="E240" t="s">
        <v>5520</v>
      </c>
      <c r="F240">
        <v>1</v>
      </c>
      <c r="G240" s="34" t="s">
        <v>5966</v>
      </c>
    </row>
    <row r="241" spans="1:7" x14ac:dyDescent="0.2">
      <c r="A241" s="37" t="s">
        <v>5703</v>
      </c>
      <c r="B241">
        <v>1</v>
      </c>
      <c r="C241" t="s">
        <v>648</v>
      </c>
      <c r="D241" t="s">
        <v>5571</v>
      </c>
      <c r="E241" t="s">
        <v>5520</v>
      </c>
      <c r="F241">
        <v>1</v>
      </c>
      <c r="G241" s="34" t="s">
        <v>5966</v>
      </c>
    </row>
    <row r="242" spans="1:7" x14ac:dyDescent="0.2">
      <c r="A242" s="37" t="s">
        <v>5668</v>
      </c>
      <c r="B242">
        <v>1</v>
      </c>
      <c r="C242" t="s">
        <v>648</v>
      </c>
      <c r="D242" t="s">
        <v>5571</v>
      </c>
      <c r="E242" t="s">
        <v>5520</v>
      </c>
      <c r="F242">
        <v>1</v>
      </c>
      <c r="G242" s="34" t="s">
        <v>5966</v>
      </c>
    </row>
    <row r="243" spans="1:7" x14ac:dyDescent="0.2">
      <c r="A243" s="37" t="s">
        <v>5754</v>
      </c>
      <c r="B243">
        <v>1</v>
      </c>
      <c r="C243" t="s">
        <v>648</v>
      </c>
      <c r="D243" t="s">
        <v>5571</v>
      </c>
      <c r="E243" t="s">
        <v>5520</v>
      </c>
      <c r="F243">
        <v>1</v>
      </c>
      <c r="G243" s="34" t="s">
        <v>5966</v>
      </c>
    </row>
    <row r="244" spans="1:7" x14ac:dyDescent="0.2">
      <c r="A244" s="37" t="s">
        <v>5633</v>
      </c>
      <c r="B244">
        <v>1</v>
      </c>
      <c r="C244" t="s">
        <v>648</v>
      </c>
      <c r="D244" t="s">
        <v>5571</v>
      </c>
      <c r="E244" t="s">
        <v>5520</v>
      </c>
      <c r="F244">
        <v>1</v>
      </c>
      <c r="G244" s="34" t="s">
        <v>5966</v>
      </c>
    </row>
    <row r="245" spans="1:7" x14ac:dyDescent="0.2">
      <c r="A245" s="37" t="s">
        <v>5613</v>
      </c>
      <c r="B245">
        <v>1</v>
      </c>
      <c r="C245" t="s">
        <v>648</v>
      </c>
      <c r="D245" t="s">
        <v>5571</v>
      </c>
      <c r="E245" t="s">
        <v>5520</v>
      </c>
      <c r="F245">
        <v>1</v>
      </c>
      <c r="G245" s="34" t="s">
        <v>5966</v>
      </c>
    </row>
    <row r="246" spans="1:7" x14ac:dyDescent="0.2">
      <c r="A246" s="37" t="s">
        <v>5603</v>
      </c>
      <c r="B246">
        <v>1</v>
      </c>
      <c r="C246" t="s">
        <v>648</v>
      </c>
      <c r="D246" t="s">
        <v>5571</v>
      </c>
      <c r="E246" t="s">
        <v>5520</v>
      </c>
      <c r="F246">
        <v>1</v>
      </c>
      <c r="G246" s="34" t="s">
        <v>5966</v>
      </c>
    </row>
    <row r="247" spans="1:7" x14ac:dyDescent="0.2">
      <c r="A247" s="37" t="s">
        <v>5811</v>
      </c>
      <c r="B247">
        <v>1</v>
      </c>
      <c r="C247" t="s">
        <v>648</v>
      </c>
      <c r="D247" t="s">
        <v>5571</v>
      </c>
      <c r="E247" t="s">
        <v>5520</v>
      </c>
      <c r="F247">
        <v>1</v>
      </c>
      <c r="G247" s="34" t="s">
        <v>5966</v>
      </c>
    </row>
    <row r="248" spans="1:7" x14ac:dyDescent="0.2">
      <c r="A248" s="37" t="s">
        <v>5802</v>
      </c>
      <c r="B248">
        <v>1</v>
      </c>
      <c r="C248" t="s">
        <v>648</v>
      </c>
      <c r="D248" t="s">
        <v>5571</v>
      </c>
      <c r="E248" t="s">
        <v>5520</v>
      </c>
      <c r="F248">
        <v>1</v>
      </c>
      <c r="G248" s="34" t="s">
        <v>5966</v>
      </c>
    </row>
    <row r="249" spans="1:7" x14ac:dyDescent="0.2">
      <c r="A249" s="37" t="s">
        <v>5803</v>
      </c>
      <c r="B249">
        <v>1</v>
      </c>
      <c r="C249" t="s">
        <v>648</v>
      </c>
      <c r="D249" t="s">
        <v>5571</v>
      </c>
      <c r="E249" t="s">
        <v>5520</v>
      </c>
      <c r="F249">
        <v>1</v>
      </c>
      <c r="G249" s="34" t="s">
        <v>5966</v>
      </c>
    </row>
    <row r="250" spans="1:7" x14ac:dyDescent="0.2">
      <c r="A250" s="37" t="s">
        <v>5909</v>
      </c>
      <c r="B250">
        <v>1</v>
      </c>
      <c r="C250" t="s">
        <v>648</v>
      </c>
      <c r="D250" t="s">
        <v>10</v>
      </c>
      <c r="E250" t="s">
        <v>5520</v>
      </c>
      <c r="F250">
        <v>1</v>
      </c>
      <c r="G250" t="s">
        <v>5918</v>
      </c>
    </row>
    <row r="251" spans="1:7" x14ac:dyDescent="0.2">
      <c r="A251" s="37" t="s">
        <v>5750</v>
      </c>
      <c r="B251">
        <v>1</v>
      </c>
      <c r="C251" t="s">
        <v>648</v>
      </c>
      <c r="D251" t="s">
        <v>5571</v>
      </c>
      <c r="E251" t="s">
        <v>5520</v>
      </c>
      <c r="F251">
        <v>1</v>
      </c>
      <c r="G251" s="34" t="s">
        <v>5966</v>
      </c>
    </row>
    <row r="252" spans="1:7" x14ac:dyDescent="0.2">
      <c r="A252" s="37" t="s">
        <v>5790</v>
      </c>
      <c r="B252">
        <v>1</v>
      </c>
      <c r="C252" t="s">
        <v>648</v>
      </c>
      <c r="D252" t="s">
        <v>5571</v>
      </c>
      <c r="E252" t="s">
        <v>5520</v>
      </c>
      <c r="F252">
        <v>1</v>
      </c>
      <c r="G252" s="34" t="s">
        <v>5966</v>
      </c>
    </row>
    <row r="253" spans="1:7" x14ac:dyDescent="0.2">
      <c r="A253" s="37" t="s">
        <v>5895</v>
      </c>
      <c r="B253">
        <v>1</v>
      </c>
      <c r="C253" t="s">
        <v>648</v>
      </c>
      <c r="D253" t="s">
        <v>10</v>
      </c>
      <c r="E253" t="s">
        <v>5520</v>
      </c>
      <c r="F253">
        <v>1</v>
      </c>
      <c r="G253" t="s">
        <v>5918</v>
      </c>
    </row>
    <row r="254" spans="1:7" x14ac:dyDescent="0.2">
      <c r="A254" s="37" t="s">
        <v>5793</v>
      </c>
      <c r="B254">
        <v>1</v>
      </c>
      <c r="C254" t="s">
        <v>648</v>
      </c>
      <c r="D254" t="s">
        <v>10</v>
      </c>
      <c r="E254" t="s">
        <v>5520</v>
      </c>
      <c r="F254">
        <v>1</v>
      </c>
      <c r="G254" t="s">
        <v>5918</v>
      </c>
    </row>
    <row r="255" spans="1:7" x14ac:dyDescent="0.2">
      <c r="A255" s="37" t="s">
        <v>5794</v>
      </c>
      <c r="B255">
        <v>1</v>
      </c>
      <c r="C255" t="s">
        <v>648</v>
      </c>
      <c r="D255" t="s">
        <v>10</v>
      </c>
      <c r="E255" t="s">
        <v>5520</v>
      </c>
      <c r="F255">
        <v>1</v>
      </c>
      <c r="G255" t="s">
        <v>5918</v>
      </c>
    </row>
    <row r="256" spans="1:7" x14ac:dyDescent="0.2">
      <c r="A256" s="37" t="s">
        <v>5791</v>
      </c>
      <c r="B256">
        <v>1</v>
      </c>
      <c r="C256" t="s">
        <v>648</v>
      </c>
      <c r="D256" t="s">
        <v>10</v>
      </c>
      <c r="E256" t="s">
        <v>5520</v>
      </c>
      <c r="F256">
        <v>1</v>
      </c>
      <c r="G256" t="s">
        <v>5918</v>
      </c>
    </row>
    <row r="257" spans="1:7" x14ac:dyDescent="0.2">
      <c r="A257" s="37" t="s">
        <v>5559</v>
      </c>
      <c r="B257">
        <v>1</v>
      </c>
      <c r="C257" t="s">
        <v>648</v>
      </c>
      <c r="D257" t="s">
        <v>10</v>
      </c>
      <c r="E257" t="s">
        <v>5520</v>
      </c>
      <c r="F257">
        <v>1</v>
      </c>
      <c r="G257" s="34" t="s">
        <v>5967</v>
      </c>
    </row>
    <row r="258" spans="1:7" x14ac:dyDescent="0.2">
      <c r="A258" s="37" t="s">
        <v>5744</v>
      </c>
      <c r="B258">
        <v>1</v>
      </c>
      <c r="C258" t="s">
        <v>648</v>
      </c>
      <c r="D258" t="s">
        <v>5571</v>
      </c>
      <c r="E258" t="s">
        <v>5520</v>
      </c>
      <c r="F258">
        <v>1</v>
      </c>
      <c r="G258" s="34" t="s">
        <v>5966</v>
      </c>
    </row>
    <row r="259" spans="1:7" x14ac:dyDescent="0.2">
      <c r="A259" s="37" t="s">
        <v>5812</v>
      </c>
      <c r="B259">
        <v>1</v>
      </c>
      <c r="C259" t="s">
        <v>648</v>
      </c>
      <c r="D259" t="s">
        <v>10</v>
      </c>
      <c r="E259" t="s">
        <v>5520</v>
      </c>
      <c r="F259">
        <v>1</v>
      </c>
      <c r="G259" t="s">
        <v>5918</v>
      </c>
    </row>
    <row r="260" spans="1:7" x14ac:dyDescent="0.2">
      <c r="A260" s="37" t="s">
        <v>5872</v>
      </c>
      <c r="B260">
        <v>1</v>
      </c>
      <c r="C260" t="s">
        <v>648</v>
      </c>
      <c r="D260" t="s">
        <v>5571</v>
      </c>
      <c r="E260" t="s">
        <v>5520</v>
      </c>
      <c r="F260">
        <v>1</v>
      </c>
      <c r="G260" s="34" t="s">
        <v>5966</v>
      </c>
    </row>
    <row r="261" spans="1:7" x14ac:dyDescent="0.2">
      <c r="A261" s="37" t="s">
        <v>5891</v>
      </c>
      <c r="B261">
        <v>1</v>
      </c>
      <c r="C261" t="s">
        <v>648</v>
      </c>
      <c r="D261" t="s">
        <v>5571</v>
      </c>
      <c r="E261" t="s">
        <v>5520</v>
      </c>
      <c r="F261">
        <v>1</v>
      </c>
      <c r="G261" s="34" t="s">
        <v>5966</v>
      </c>
    </row>
    <row r="262" spans="1:7" x14ac:dyDescent="0.2">
      <c r="A262" s="37" t="s">
        <v>5729</v>
      </c>
      <c r="B262">
        <v>1</v>
      </c>
      <c r="C262" t="s">
        <v>648</v>
      </c>
      <c r="D262" t="s">
        <v>5571</v>
      </c>
      <c r="E262" t="s">
        <v>5520</v>
      </c>
      <c r="F262">
        <v>1</v>
      </c>
      <c r="G262" s="34" t="s">
        <v>5966</v>
      </c>
    </row>
    <row r="263" spans="1:7" x14ac:dyDescent="0.2">
      <c r="A263" s="37" t="s">
        <v>5887</v>
      </c>
      <c r="B263">
        <v>1</v>
      </c>
      <c r="C263" t="s">
        <v>648</v>
      </c>
      <c r="D263" t="s">
        <v>5571</v>
      </c>
      <c r="E263" t="s">
        <v>5520</v>
      </c>
      <c r="F263">
        <v>1</v>
      </c>
      <c r="G263" s="34" t="s">
        <v>5966</v>
      </c>
    </row>
    <row r="264" spans="1:7" x14ac:dyDescent="0.2">
      <c r="A264" s="37" t="s">
        <v>5779</v>
      </c>
      <c r="B264">
        <v>1</v>
      </c>
      <c r="C264" t="s">
        <v>648</v>
      </c>
      <c r="D264" t="s">
        <v>5571</v>
      </c>
      <c r="E264" t="s">
        <v>5520</v>
      </c>
      <c r="F264">
        <v>1</v>
      </c>
      <c r="G264" s="34" t="s">
        <v>5966</v>
      </c>
    </row>
    <row r="265" spans="1:7" x14ac:dyDescent="0.2">
      <c r="A265" s="37" t="s">
        <v>5831</v>
      </c>
      <c r="B265">
        <v>1</v>
      </c>
      <c r="C265" t="s">
        <v>648</v>
      </c>
      <c r="D265" t="s">
        <v>5571</v>
      </c>
      <c r="E265" t="s">
        <v>5520</v>
      </c>
      <c r="F265">
        <v>1</v>
      </c>
      <c r="G265" s="34" t="s">
        <v>5966</v>
      </c>
    </row>
    <row r="266" spans="1:7" x14ac:dyDescent="0.2">
      <c r="A266" s="37" t="s">
        <v>5713</v>
      </c>
      <c r="B266">
        <v>1</v>
      </c>
      <c r="C266" t="s">
        <v>648</v>
      </c>
      <c r="D266" t="s">
        <v>5571</v>
      </c>
      <c r="E266" t="s">
        <v>5520</v>
      </c>
      <c r="F266">
        <v>1</v>
      </c>
      <c r="G266" s="34" t="s">
        <v>5966</v>
      </c>
    </row>
    <row r="267" spans="1:7" x14ac:dyDescent="0.2">
      <c r="A267" s="37" t="s">
        <v>5638</v>
      </c>
      <c r="B267">
        <v>1</v>
      </c>
      <c r="C267" t="s">
        <v>648</v>
      </c>
      <c r="D267" t="s">
        <v>5571</v>
      </c>
      <c r="E267" t="s">
        <v>5520</v>
      </c>
      <c r="F267">
        <v>1</v>
      </c>
      <c r="G267" s="34" t="s">
        <v>5966</v>
      </c>
    </row>
    <row r="268" spans="1:7" x14ac:dyDescent="0.2">
      <c r="A268" s="37" t="s">
        <v>5591</v>
      </c>
      <c r="B268">
        <v>1</v>
      </c>
      <c r="C268" t="s">
        <v>648</v>
      </c>
      <c r="D268" t="s">
        <v>5571</v>
      </c>
      <c r="E268" t="s">
        <v>5520</v>
      </c>
      <c r="F268">
        <v>1</v>
      </c>
      <c r="G268" s="34" t="s">
        <v>5966</v>
      </c>
    </row>
    <row r="269" spans="1:7" x14ac:dyDescent="0.2">
      <c r="A269" s="37" t="s">
        <v>5904</v>
      </c>
      <c r="B269">
        <v>1</v>
      </c>
      <c r="C269" t="s">
        <v>648</v>
      </c>
      <c r="D269" t="s">
        <v>10</v>
      </c>
      <c r="E269" t="s">
        <v>5520</v>
      </c>
      <c r="F269">
        <v>1</v>
      </c>
      <c r="G269" t="s">
        <v>5918</v>
      </c>
    </row>
    <row r="270" spans="1:7" x14ac:dyDescent="0.2">
      <c r="A270" s="37" t="s">
        <v>5807</v>
      </c>
      <c r="B270">
        <v>1</v>
      </c>
      <c r="C270" t="s">
        <v>648</v>
      </c>
      <c r="D270" t="s">
        <v>10</v>
      </c>
      <c r="E270" t="s">
        <v>5520</v>
      </c>
      <c r="F270">
        <v>1</v>
      </c>
      <c r="G270" t="s">
        <v>5918</v>
      </c>
    </row>
    <row r="271" spans="1:7" x14ac:dyDescent="0.2">
      <c r="A271" s="37" t="s">
        <v>5902</v>
      </c>
      <c r="B271">
        <v>1</v>
      </c>
      <c r="C271" t="s">
        <v>648</v>
      </c>
      <c r="D271" t="s">
        <v>5571</v>
      </c>
      <c r="E271" t="s">
        <v>5520</v>
      </c>
      <c r="F271">
        <v>1</v>
      </c>
      <c r="G271" s="34" t="s">
        <v>5966</v>
      </c>
    </row>
    <row r="272" spans="1:7" x14ac:dyDescent="0.2">
      <c r="A272" s="37" t="s">
        <v>5880</v>
      </c>
      <c r="B272">
        <v>1</v>
      </c>
      <c r="C272" t="s">
        <v>648</v>
      </c>
      <c r="D272" t="s">
        <v>5571</v>
      </c>
      <c r="E272" t="s">
        <v>5520</v>
      </c>
      <c r="F272">
        <v>1</v>
      </c>
      <c r="G272" s="34" t="s">
        <v>5966</v>
      </c>
    </row>
    <row r="273" spans="1:7" x14ac:dyDescent="0.2">
      <c r="A273" s="37" t="s">
        <v>5888</v>
      </c>
      <c r="B273">
        <v>1</v>
      </c>
      <c r="C273" t="s">
        <v>648</v>
      </c>
      <c r="D273" t="s">
        <v>10</v>
      </c>
      <c r="E273" t="s">
        <v>5520</v>
      </c>
      <c r="F273">
        <v>1</v>
      </c>
      <c r="G273" t="s">
        <v>5918</v>
      </c>
    </row>
    <row r="274" spans="1:7" x14ac:dyDescent="0.2">
      <c r="A274" s="37" t="s">
        <v>5832</v>
      </c>
      <c r="B274">
        <v>1</v>
      </c>
      <c r="C274" t="s">
        <v>648</v>
      </c>
      <c r="D274" t="s">
        <v>10</v>
      </c>
      <c r="E274" t="s">
        <v>5520</v>
      </c>
      <c r="F274">
        <v>1</v>
      </c>
      <c r="G274" t="s">
        <v>5918</v>
      </c>
    </row>
    <row r="275" spans="1:7" x14ac:dyDescent="0.2">
      <c r="A275" s="37" t="s">
        <v>5911</v>
      </c>
      <c r="B275">
        <v>1</v>
      </c>
      <c r="C275" t="s">
        <v>648</v>
      </c>
      <c r="D275" t="s">
        <v>10</v>
      </c>
      <c r="E275" t="s">
        <v>5520</v>
      </c>
      <c r="F275">
        <v>1</v>
      </c>
      <c r="G275" t="s">
        <v>5918</v>
      </c>
    </row>
    <row r="276" spans="1:7" x14ac:dyDescent="0.2">
      <c r="A276" s="37" t="s">
        <v>5804</v>
      </c>
      <c r="B276">
        <v>1</v>
      </c>
      <c r="C276" t="s">
        <v>648</v>
      </c>
      <c r="D276" t="s">
        <v>5571</v>
      </c>
      <c r="E276" t="s">
        <v>5520</v>
      </c>
      <c r="F276">
        <v>1</v>
      </c>
      <c r="G276" s="34" t="s">
        <v>5966</v>
      </c>
    </row>
    <row r="277" spans="1:7" x14ac:dyDescent="0.2">
      <c r="A277" s="37" t="s">
        <v>5704</v>
      </c>
      <c r="B277">
        <v>1</v>
      </c>
      <c r="C277" t="s">
        <v>648</v>
      </c>
      <c r="D277" t="s">
        <v>5571</v>
      </c>
      <c r="E277" t="s">
        <v>5520</v>
      </c>
      <c r="F277">
        <v>1</v>
      </c>
      <c r="G277" s="34" t="s">
        <v>5966</v>
      </c>
    </row>
    <row r="278" spans="1:7" x14ac:dyDescent="0.2">
      <c r="A278" s="37" t="s">
        <v>5780</v>
      </c>
      <c r="B278">
        <v>0</v>
      </c>
      <c r="C278" t="s">
        <v>648</v>
      </c>
      <c r="D278" t="s">
        <v>5571</v>
      </c>
      <c r="E278" t="s">
        <v>5520</v>
      </c>
      <c r="F278">
        <v>1</v>
      </c>
      <c r="G278" t="s">
        <v>5572</v>
      </c>
    </row>
    <row r="279" spans="1:7" x14ac:dyDescent="0.2">
      <c r="A279" s="37" t="s">
        <v>5896</v>
      </c>
      <c r="B279">
        <v>1</v>
      </c>
      <c r="C279" t="s">
        <v>648</v>
      </c>
      <c r="D279" t="s">
        <v>5571</v>
      </c>
      <c r="E279" t="s">
        <v>5520</v>
      </c>
      <c r="F279">
        <v>1</v>
      </c>
      <c r="G279" s="34" t="s">
        <v>5966</v>
      </c>
    </row>
    <row r="280" spans="1:7" x14ac:dyDescent="0.2">
      <c r="A280" s="37" t="s">
        <v>5873</v>
      </c>
      <c r="B280">
        <v>1</v>
      </c>
      <c r="C280" t="s">
        <v>648</v>
      </c>
      <c r="D280" t="s">
        <v>5571</v>
      </c>
      <c r="E280" t="s">
        <v>5520</v>
      </c>
      <c r="F280">
        <v>1</v>
      </c>
      <c r="G280" s="34" t="s">
        <v>5966</v>
      </c>
    </row>
    <row r="281" spans="1:7" x14ac:dyDescent="0.2">
      <c r="A281" s="37" t="s">
        <v>5867</v>
      </c>
      <c r="B281">
        <v>0</v>
      </c>
      <c r="C281" t="s">
        <v>648</v>
      </c>
      <c r="D281" t="s">
        <v>10</v>
      </c>
      <c r="E281" t="s">
        <v>5520</v>
      </c>
      <c r="F281">
        <v>1</v>
      </c>
      <c r="G281" t="s">
        <v>5572</v>
      </c>
    </row>
    <row r="282" spans="1:7" x14ac:dyDescent="0.2">
      <c r="A282" s="37" t="s">
        <v>5879</v>
      </c>
      <c r="B282">
        <v>1</v>
      </c>
      <c r="C282" t="s">
        <v>648</v>
      </c>
      <c r="D282" t="s">
        <v>5571</v>
      </c>
      <c r="E282" t="s">
        <v>5520</v>
      </c>
      <c r="F282">
        <v>1</v>
      </c>
      <c r="G282" s="34" t="s">
        <v>5966</v>
      </c>
    </row>
    <row r="283" spans="1:7" x14ac:dyDescent="0.2">
      <c r="A283" s="37" t="s">
        <v>5836</v>
      </c>
      <c r="B283">
        <v>0</v>
      </c>
      <c r="C283" t="s">
        <v>648</v>
      </c>
      <c r="D283" t="s">
        <v>5571</v>
      </c>
      <c r="E283" t="s">
        <v>5520</v>
      </c>
      <c r="F283">
        <v>1</v>
      </c>
      <c r="G283" t="s">
        <v>5572</v>
      </c>
    </row>
    <row r="284" spans="1:7" x14ac:dyDescent="0.2">
      <c r="A284" s="37" t="s">
        <v>5821</v>
      </c>
      <c r="B284">
        <v>1</v>
      </c>
      <c r="C284" t="s">
        <v>648</v>
      </c>
      <c r="D284" t="s">
        <v>5571</v>
      </c>
      <c r="E284" t="s">
        <v>5520</v>
      </c>
      <c r="F284">
        <v>1</v>
      </c>
      <c r="G284" s="34" t="s">
        <v>5966</v>
      </c>
    </row>
    <row r="285" spans="1:7" x14ac:dyDescent="0.2">
      <c r="A285" s="37" t="s">
        <v>5856</v>
      </c>
      <c r="B285">
        <v>1</v>
      </c>
      <c r="C285" t="s">
        <v>648</v>
      </c>
      <c r="D285" t="s">
        <v>5571</v>
      </c>
      <c r="E285" t="s">
        <v>5520</v>
      </c>
      <c r="F285">
        <v>1</v>
      </c>
      <c r="G285" s="34" t="s">
        <v>5966</v>
      </c>
    </row>
    <row r="286" spans="1:7" x14ac:dyDescent="0.2">
      <c r="A286" s="37" t="s">
        <v>5782</v>
      </c>
      <c r="B286">
        <v>1</v>
      </c>
      <c r="C286" t="s">
        <v>648</v>
      </c>
      <c r="D286" t="s">
        <v>5571</v>
      </c>
      <c r="E286" t="s">
        <v>5520</v>
      </c>
      <c r="F286">
        <v>1</v>
      </c>
      <c r="G286" s="34" t="s">
        <v>5966</v>
      </c>
    </row>
    <row r="287" spans="1:7" x14ac:dyDescent="0.2">
      <c r="A287" s="37" t="s">
        <v>5886</v>
      </c>
      <c r="B287">
        <v>1</v>
      </c>
      <c r="C287" t="s">
        <v>648</v>
      </c>
      <c r="D287" t="s">
        <v>10</v>
      </c>
      <c r="E287" t="s">
        <v>5520</v>
      </c>
      <c r="F287">
        <v>1</v>
      </c>
      <c r="G287" t="s">
        <v>5918</v>
      </c>
    </row>
    <row r="288" spans="1:7" x14ac:dyDescent="0.2">
      <c r="A288" s="37" t="s">
        <v>5912</v>
      </c>
      <c r="B288">
        <v>1</v>
      </c>
      <c r="C288" t="s">
        <v>648</v>
      </c>
      <c r="D288" t="s">
        <v>5571</v>
      </c>
      <c r="E288" t="s">
        <v>5520</v>
      </c>
      <c r="F288">
        <v>1</v>
      </c>
      <c r="G288" s="34" t="s">
        <v>5966</v>
      </c>
    </row>
    <row r="289" spans="1:7" x14ac:dyDescent="0.2">
      <c r="A289" s="37" t="s">
        <v>5714</v>
      </c>
      <c r="B289">
        <v>1</v>
      </c>
      <c r="C289" t="s">
        <v>648</v>
      </c>
      <c r="D289" t="s">
        <v>5571</v>
      </c>
      <c r="E289" t="s">
        <v>5520</v>
      </c>
      <c r="F289">
        <v>1</v>
      </c>
      <c r="G289" s="34" t="s">
        <v>5966</v>
      </c>
    </row>
    <row r="290" spans="1:7" x14ac:dyDescent="0.2">
      <c r="A290" s="37" t="s">
        <v>5776</v>
      </c>
      <c r="B290">
        <v>1</v>
      </c>
      <c r="C290" t="s">
        <v>648</v>
      </c>
      <c r="D290" t="s">
        <v>5571</v>
      </c>
      <c r="E290" t="s">
        <v>5520</v>
      </c>
      <c r="F290">
        <v>1</v>
      </c>
      <c r="G290" s="34" t="s">
        <v>5966</v>
      </c>
    </row>
    <row r="291" spans="1:7" x14ac:dyDescent="0.2">
      <c r="A291" s="37" t="s">
        <v>5700</v>
      </c>
      <c r="B291">
        <v>1</v>
      </c>
      <c r="C291" t="s">
        <v>648</v>
      </c>
      <c r="D291" t="s">
        <v>5571</v>
      </c>
      <c r="E291" t="s">
        <v>5520</v>
      </c>
      <c r="F291">
        <v>1</v>
      </c>
      <c r="G291" s="34" t="s">
        <v>5966</v>
      </c>
    </row>
    <row r="292" spans="1:7" x14ac:dyDescent="0.2">
      <c r="A292" s="37" t="s">
        <v>5717</v>
      </c>
      <c r="B292">
        <v>1</v>
      </c>
      <c r="C292" t="s">
        <v>648</v>
      </c>
      <c r="D292" t="s">
        <v>5571</v>
      </c>
      <c r="E292" t="s">
        <v>5520</v>
      </c>
      <c r="F292">
        <v>1</v>
      </c>
      <c r="G292" s="34" t="s">
        <v>5966</v>
      </c>
    </row>
    <row r="293" spans="1:7" x14ac:dyDescent="0.2">
      <c r="A293" s="37" t="s">
        <v>5619</v>
      </c>
      <c r="B293">
        <v>1</v>
      </c>
      <c r="C293" t="s">
        <v>648</v>
      </c>
      <c r="D293" t="s">
        <v>5571</v>
      </c>
      <c r="E293" t="s">
        <v>5520</v>
      </c>
      <c r="F293">
        <v>1</v>
      </c>
      <c r="G293" s="34" t="s">
        <v>5966</v>
      </c>
    </row>
    <row r="294" spans="1:7" x14ac:dyDescent="0.2">
      <c r="A294" s="37" t="s">
        <v>5576</v>
      </c>
      <c r="B294">
        <v>1</v>
      </c>
      <c r="C294" t="s">
        <v>648</v>
      </c>
      <c r="D294" t="s">
        <v>5571</v>
      </c>
      <c r="E294" t="s">
        <v>5520</v>
      </c>
      <c r="F294">
        <v>1</v>
      </c>
      <c r="G294" s="34" t="s">
        <v>5966</v>
      </c>
    </row>
    <row r="295" spans="1:7" x14ac:dyDescent="0.2">
      <c r="A295" s="37" t="s">
        <v>5757</v>
      </c>
      <c r="B295">
        <v>1</v>
      </c>
      <c r="C295" t="s">
        <v>648</v>
      </c>
      <c r="D295" t="s">
        <v>5571</v>
      </c>
      <c r="E295" t="s">
        <v>5520</v>
      </c>
      <c r="F295">
        <v>1</v>
      </c>
      <c r="G295" s="34" t="s">
        <v>5966</v>
      </c>
    </row>
    <row r="296" spans="1:7" x14ac:dyDescent="0.2">
      <c r="A296" s="37" t="s">
        <v>5666</v>
      </c>
      <c r="B296">
        <v>1</v>
      </c>
      <c r="C296" t="s">
        <v>648</v>
      </c>
      <c r="D296" t="s">
        <v>5571</v>
      </c>
      <c r="E296" t="s">
        <v>5520</v>
      </c>
      <c r="F296">
        <v>1</v>
      </c>
      <c r="G296" s="34" t="s">
        <v>5966</v>
      </c>
    </row>
    <row r="297" spans="1:7" x14ac:dyDescent="0.2">
      <c r="A297" s="37" t="s">
        <v>5901</v>
      </c>
      <c r="B297">
        <v>1</v>
      </c>
      <c r="C297" t="s">
        <v>648</v>
      </c>
      <c r="D297" t="s">
        <v>5571</v>
      </c>
      <c r="E297" t="s">
        <v>5520</v>
      </c>
      <c r="F297">
        <v>1</v>
      </c>
      <c r="G297" s="34" t="s">
        <v>5966</v>
      </c>
    </row>
    <row r="298" spans="1:7" x14ac:dyDescent="0.2">
      <c r="A298" s="37" t="s">
        <v>5871</v>
      </c>
      <c r="B298">
        <v>1</v>
      </c>
      <c r="C298" t="s">
        <v>648</v>
      </c>
      <c r="D298" t="s">
        <v>5571</v>
      </c>
      <c r="E298" t="s">
        <v>5520</v>
      </c>
      <c r="F298">
        <v>1</v>
      </c>
      <c r="G298" s="34" t="s">
        <v>5966</v>
      </c>
    </row>
    <row r="299" spans="1:7" x14ac:dyDescent="0.2">
      <c r="A299" s="37" t="s">
        <v>5742</v>
      </c>
      <c r="B299">
        <v>1</v>
      </c>
      <c r="C299" t="s">
        <v>648</v>
      </c>
      <c r="D299" t="s">
        <v>5571</v>
      </c>
      <c r="E299" t="s">
        <v>5520</v>
      </c>
      <c r="F299">
        <v>1</v>
      </c>
      <c r="G299" s="34" t="s">
        <v>5966</v>
      </c>
    </row>
    <row r="300" spans="1:7" x14ac:dyDescent="0.2">
      <c r="A300" s="37" t="s">
        <v>5815</v>
      </c>
      <c r="B300">
        <v>1</v>
      </c>
      <c r="C300" t="s">
        <v>648</v>
      </c>
      <c r="D300" t="s">
        <v>10</v>
      </c>
      <c r="E300" t="s">
        <v>5520</v>
      </c>
      <c r="F300">
        <v>1</v>
      </c>
      <c r="G300" t="s">
        <v>5918</v>
      </c>
    </row>
    <row r="301" spans="1:7" x14ac:dyDescent="0.2">
      <c r="A301" s="37" t="s">
        <v>5822</v>
      </c>
      <c r="B301">
        <v>1</v>
      </c>
      <c r="C301" t="s">
        <v>648</v>
      </c>
      <c r="D301" t="s">
        <v>10</v>
      </c>
      <c r="E301" t="s">
        <v>5520</v>
      </c>
      <c r="F301">
        <v>1</v>
      </c>
      <c r="G301" t="s">
        <v>5918</v>
      </c>
    </row>
    <row r="302" spans="1:7" x14ac:dyDescent="0.2">
      <c r="A302" s="37" t="s">
        <v>5849</v>
      </c>
      <c r="B302">
        <v>1</v>
      </c>
      <c r="C302" t="s">
        <v>648</v>
      </c>
      <c r="D302" t="s">
        <v>5571</v>
      </c>
      <c r="E302" t="s">
        <v>5520</v>
      </c>
      <c r="F302">
        <v>1</v>
      </c>
      <c r="G302" s="34" t="s">
        <v>5966</v>
      </c>
    </row>
    <row r="303" spans="1:7" x14ac:dyDescent="0.2">
      <c r="A303" s="37" t="s">
        <v>5857</v>
      </c>
      <c r="B303">
        <v>1</v>
      </c>
      <c r="C303" t="s">
        <v>648</v>
      </c>
      <c r="D303" t="s">
        <v>10</v>
      </c>
      <c r="E303" t="s">
        <v>5520</v>
      </c>
      <c r="F303">
        <v>1</v>
      </c>
      <c r="G303" t="s">
        <v>5918</v>
      </c>
    </row>
    <row r="304" spans="1:7" x14ac:dyDescent="0.2">
      <c r="A304" s="37" t="s">
        <v>5786</v>
      </c>
      <c r="B304">
        <v>1</v>
      </c>
      <c r="C304" t="s">
        <v>648</v>
      </c>
      <c r="D304" t="s">
        <v>10</v>
      </c>
      <c r="E304" t="s">
        <v>5520</v>
      </c>
      <c r="F304">
        <v>1</v>
      </c>
      <c r="G304" t="s">
        <v>5918</v>
      </c>
    </row>
    <row r="305" spans="1:7" x14ac:dyDescent="0.2">
      <c r="A305" s="37" t="s">
        <v>5852</v>
      </c>
      <c r="B305">
        <v>1</v>
      </c>
      <c r="C305" t="s">
        <v>648</v>
      </c>
      <c r="D305" t="s">
        <v>5571</v>
      </c>
      <c r="E305" t="s">
        <v>5520</v>
      </c>
      <c r="F305">
        <v>1</v>
      </c>
      <c r="G305" s="34" t="s">
        <v>5966</v>
      </c>
    </row>
    <row r="306" spans="1:7" x14ac:dyDescent="0.2">
      <c r="A306" s="37" t="s">
        <v>5740</v>
      </c>
      <c r="B306">
        <v>1</v>
      </c>
      <c r="C306" t="s">
        <v>648</v>
      </c>
      <c r="D306" t="s">
        <v>5571</v>
      </c>
      <c r="E306" t="s">
        <v>5520</v>
      </c>
      <c r="F306">
        <v>1</v>
      </c>
      <c r="G306" s="34" t="s">
        <v>5966</v>
      </c>
    </row>
    <row r="307" spans="1:7" x14ac:dyDescent="0.2">
      <c r="A307" s="37" t="s">
        <v>5826</v>
      </c>
      <c r="B307">
        <v>1</v>
      </c>
      <c r="C307" t="s">
        <v>648</v>
      </c>
      <c r="D307" t="s">
        <v>5571</v>
      </c>
      <c r="E307" t="s">
        <v>5520</v>
      </c>
      <c r="F307">
        <v>1</v>
      </c>
      <c r="G307" s="34" t="s">
        <v>5966</v>
      </c>
    </row>
    <row r="308" spans="1:7" x14ac:dyDescent="0.2">
      <c r="A308" s="37" t="s">
        <v>5577</v>
      </c>
      <c r="B308">
        <v>1</v>
      </c>
      <c r="C308" t="s">
        <v>648</v>
      </c>
      <c r="D308" t="s">
        <v>5571</v>
      </c>
      <c r="E308" t="s">
        <v>5520</v>
      </c>
      <c r="F308">
        <v>1</v>
      </c>
      <c r="G308" s="34" t="s">
        <v>5966</v>
      </c>
    </row>
    <row r="309" spans="1:7" x14ac:dyDescent="0.2">
      <c r="A309" s="37" t="s">
        <v>5617</v>
      </c>
      <c r="B309">
        <v>1</v>
      </c>
      <c r="C309" t="s">
        <v>648</v>
      </c>
      <c r="D309" t="s">
        <v>5571</v>
      </c>
      <c r="E309" t="s">
        <v>5520</v>
      </c>
      <c r="F309">
        <v>1</v>
      </c>
      <c r="G309" s="34" t="s">
        <v>5966</v>
      </c>
    </row>
    <row r="310" spans="1:7" x14ac:dyDescent="0.2">
      <c r="A310" s="37" t="s">
        <v>5669</v>
      </c>
      <c r="B310">
        <v>1</v>
      </c>
      <c r="C310" t="s">
        <v>648</v>
      </c>
      <c r="D310" t="s">
        <v>5571</v>
      </c>
      <c r="E310" t="s">
        <v>5520</v>
      </c>
      <c r="F310">
        <v>1</v>
      </c>
      <c r="G310" s="34" t="s">
        <v>5966</v>
      </c>
    </row>
    <row r="311" spans="1:7" x14ac:dyDescent="0.2">
      <c r="A311" s="37" t="s">
        <v>5837</v>
      </c>
      <c r="B311">
        <v>1</v>
      </c>
      <c r="C311" t="s">
        <v>648</v>
      </c>
      <c r="D311" t="s">
        <v>5571</v>
      </c>
      <c r="E311" t="s">
        <v>5520</v>
      </c>
      <c r="F311">
        <v>1</v>
      </c>
      <c r="G311" s="34" t="s">
        <v>5966</v>
      </c>
    </row>
    <row r="312" spans="1:7" x14ac:dyDescent="0.2">
      <c r="A312" s="37" t="s">
        <v>5623</v>
      </c>
      <c r="B312">
        <v>1</v>
      </c>
      <c r="C312" t="s">
        <v>648</v>
      </c>
      <c r="D312" t="s">
        <v>5571</v>
      </c>
      <c r="E312" t="s">
        <v>5520</v>
      </c>
      <c r="F312">
        <v>1</v>
      </c>
      <c r="G312" s="34" t="s">
        <v>5966</v>
      </c>
    </row>
    <row r="313" spans="1:7" x14ac:dyDescent="0.2">
      <c r="A313" s="37" t="s">
        <v>5601</v>
      </c>
      <c r="B313">
        <v>1</v>
      </c>
      <c r="C313" t="s">
        <v>648</v>
      </c>
      <c r="D313" t="s">
        <v>5571</v>
      </c>
      <c r="E313" t="s">
        <v>5520</v>
      </c>
      <c r="F313">
        <v>1</v>
      </c>
      <c r="G313" s="34" t="s">
        <v>5966</v>
      </c>
    </row>
    <row r="314" spans="1:7" x14ac:dyDescent="0.2">
      <c r="A314" s="37" t="s">
        <v>5689</v>
      </c>
      <c r="B314">
        <v>1</v>
      </c>
      <c r="C314" t="s">
        <v>648</v>
      </c>
      <c r="D314" t="s">
        <v>5571</v>
      </c>
      <c r="E314" t="s">
        <v>5520</v>
      </c>
      <c r="F314">
        <v>1</v>
      </c>
      <c r="G314" s="34" t="s">
        <v>5966</v>
      </c>
    </row>
    <row r="315" spans="1:7" x14ac:dyDescent="0.2">
      <c r="A315" s="37" t="s">
        <v>5761</v>
      </c>
      <c r="B315">
        <v>1</v>
      </c>
      <c r="C315" t="s">
        <v>648</v>
      </c>
      <c r="D315" t="s">
        <v>5571</v>
      </c>
      <c r="E315" t="s">
        <v>5520</v>
      </c>
      <c r="F315">
        <v>1</v>
      </c>
      <c r="G315" s="34" t="s">
        <v>5966</v>
      </c>
    </row>
    <row r="316" spans="1:7" x14ac:dyDescent="0.2">
      <c r="A316" s="37" t="s">
        <v>5698</v>
      </c>
      <c r="B316">
        <v>1</v>
      </c>
      <c r="C316" t="s">
        <v>648</v>
      </c>
      <c r="D316" t="s">
        <v>5571</v>
      </c>
      <c r="E316" t="s">
        <v>5520</v>
      </c>
      <c r="F316">
        <v>1</v>
      </c>
      <c r="G316" s="34" t="s">
        <v>5966</v>
      </c>
    </row>
    <row r="317" spans="1:7" x14ac:dyDescent="0.2">
      <c r="A317" s="37" t="s">
        <v>5611</v>
      </c>
      <c r="B317">
        <v>1</v>
      </c>
      <c r="C317" t="s">
        <v>648</v>
      </c>
      <c r="D317" t="s">
        <v>5571</v>
      </c>
      <c r="E317" t="s">
        <v>5520</v>
      </c>
      <c r="F317">
        <v>1</v>
      </c>
      <c r="G317" s="34" t="s">
        <v>5966</v>
      </c>
    </row>
    <row r="318" spans="1:7" x14ac:dyDescent="0.2">
      <c r="A318" s="37" t="s">
        <v>5868</v>
      </c>
      <c r="B318">
        <v>1</v>
      </c>
      <c r="C318" t="s">
        <v>648</v>
      </c>
      <c r="D318" t="s">
        <v>5571</v>
      </c>
      <c r="E318" t="s">
        <v>5520</v>
      </c>
      <c r="F318">
        <v>1</v>
      </c>
      <c r="G318" s="34" t="s">
        <v>5966</v>
      </c>
    </row>
    <row r="319" spans="1:7" x14ac:dyDescent="0.2">
      <c r="A319" s="37" t="s">
        <v>5738</v>
      </c>
      <c r="B319">
        <v>0</v>
      </c>
      <c r="C319" t="s">
        <v>648</v>
      </c>
      <c r="D319" t="s">
        <v>5571</v>
      </c>
      <c r="E319" t="s">
        <v>5520</v>
      </c>
      <c r="F319">
        <v>1</v>
      </c>
      <c r="G319" t="s">
        <v>5572</v>
      </c>
    </row>
    <row r="320" spans="1:7" x14ac:dyDescent="0.2">
      <c r="A320" s="37" t="s">
        <v>5823</v>
      </c>
      <c r="B320">
        <v>0</v>
      </c>
      <c r="C320" t="s">
        <v>648</v>
      </c>
      <c r="D320" t="s">
        <v>5571</v>
      </c>
      <c r="E320" t="s">
        <v>5520</v>
      </c>
      <c r="F320">
        <v>1</v>
      </c>
      <c r="G320" t="s">
        <v>5572</v>
      </c>
    </row>
    <row r="321" spans="1:7" x14ac:dyDescent="0.2">
      <c r="A321" s="37" t="s">
        <v>5594</v>
      </c>
      <c r="B321">
        <v>1</v>
      </c>
      <c r="C321" t="s">
        <v>648</v>
      </c>
      <c r="D321" t="s">
        <v>5571</v>
      </c>
      <c r="E321" t="s">
        <v>5520</v>
      </c>
      <c r="F321">
        <v>1</v>
      </c>
      <c r="G321" s="34" t="s">
        <v>5966</v>
      </c>
    </row>
    <row r="322" spans="1:7" x14ac:dyDescent="0.2">
      <c r="A322" s="37" t="s">
        <v>5774</v>
      </c>
      <c r="B322">
        <v>1</v>
      </c>
      <c r="C322" t="s">
        <v>648</v>
      </c>
      <c r="D322" t="s">
        <v>5571</v>
      </c>
      <c r="E322" t="s">
        <v>5520</v>
      </c>
      <c r="F322">
        <v>1</v>
      </c>
      <c r="G322" s="34" t="s">
        <v>5966</v>
      </c>
    </row>
    <row r="323" spans="1:7" x14ac:dyDescent="0.2">
      <c r="A323" s="37" t="s">
        <v>5899</v>
      </c>
      <c r="B323">
        <v>1</v>
      </c>
      <c r="C323" t="s">
        <v>648</v>
      </c>
      <c r="D323" t="s">
        <v>5571</v>
      </c>
      <c r="E323" t="s">
        <v>5520</v>
      </c>
      <c r="F323">
        <v>1</v>
      </c>
      <c r="G323" s="34" t="s">
        <v>5966</v>
      </c>
    </row>
    <row r="324" spans="1:7" x14ac:dyDescent="0.2">
      <c r="A324" s="37" t="s">
        <v>5906</v>
      </c>
      <c r="B324">
        <v>1</v>
      </c>
      <c r="C324" t="s">
        <v>648</v>
      </c>
      <c r="D324" t="s">
        <v>10</v>
      </c>
      <c r="E324" t="s">
        <v>5520</v>
      </c>
      <c r="F324">
        <v>1</v>
      </c>
      <c r="G324" t="s">
        <v>5918</v>
      </c>
    </row>
    <row r="325" spans="1:7" x14ac:dyDescent="0.2">
      <c r="A325" s="37" t="s">
        <v>5770</v>
      </c>
      <c r="B325">
        <v>1</v>
      </c>
      <c r="C325" t="s">
        <v>648</v>
      </c>
      <c r="D325" t="s">
        <v>10</v>
      </c>
      <c r="E325" t="s">
        <v>5520</v>
      </c>
      <c r="F325">
        <v>1</v>
      </c>
      <c r="G325" s="34" t="s">
        <v>5967</v>
      </c>
    </row>
    <row r="326" spans="1:7" x14ac:dyDescent="0.2">
      <c r="A326" s="37" t="s">
        <v>5752</v>
      </c>
      <c r="B326">
        <v>1</v>
      </c>
      <c r="C326" t="s">
        <v>648</v>
      </c>
      <c r="D326" t="s">
        <v>5571</v>
      </c>
      <c r="E326" t="s">
        <v>5520</v>
      </c>
      <c r="F326">
        <v>1</v>
      </c>
      <c r="G326" s="34" t="s">
        <v>5966</v>
      </c>
    </row>
    <row r="327" spans="1:7" x14ac:dyDescent="0.2">
      <c r="A327" s="37" t="s">
        <v>5892</v>
      </c>
      <c r="B327">
        <v>1</v>
      </c>
      <c r="C327" t="s">
        <v>648</v>
      </c>
      <c r="D327" t="s">
        <v>10</v>
      </c>
      <c r="E327" t="s">
        <v>5520</v>
      </c>
      <c r="F327">
        <v>1</v>
      </c>
      <c r="G327" t="s">
        <v>5918</v>
      </c>
    </row>
    <row r="328" spans="1:7" x14ac:dyDescent="0.2">
      <c r="A328" s="37" t="s">
        <v>5677</v>
      </c>
      <c r="B328">
        <v>1</v>
      </c>
      <c r="C328" t="s">
        <v>648</v>
      </c>
      <c r="D328" t="s">
        <v>5571</v>
      </c>
      <c r="E328" t="s">
        <v>5520</v>
      </c>
      <c r="F328">
        <v>1</v>
      </c>
      <c r="G328" s="34" t="s">
        <v>5966</v>
      </c>
    </row>
    <row r="329" spans="1:7" x14ac:dyDescent="0.2">
      <c r="A329" s="37" t="s">
        <v>5865</v>
      </c>
      <c r="B329">
        <v>1</v>
      </c>
      <c r="C329" t="s">
        <v>648</v>
      </c>
      <c r="D329" t="s">
        <v>5571</v>
      </c>
      <c r="E329" t="s">
        <v>5520</v>
      </c>
      <c r="F329">
        <v>1</v>
      </c>
      <c r="G329" s="34" t="s">
        <v>5966</v>
      </c>
    </row>
    <row r="330" spans="1:7" x14ac:dyDescent="0.2">
      <c r="A330" s="37" t="s">
        <v>5693</v>
      </c>
      <c r="B330">
        <v>1</v>
      </c>
      <c r="C330" t="s">
        <v>648</v>
      </c>
      <c r="D330" t="s">
        <v>5571</v>
      </c>
      <c r="E330" t="s">
        <v>5520</v>
      </c>
      <c r="F330">
        <v>1</v>
      </c>
      <c r="G330" s="34" t="s">
        <v>5966</v>
      </c>
    </row>
    <row r="331" spans="1:7" x14ac:dyDescent="0.2">
      <c r="A331" s="37" t="s">
        <v>5854</v>
      </c>
      <c r="B331">
        <v>1</v>
      </c>
      <c r="C331" t="s">
        <v>648</v>
      </c>
      <c r="D331" t="s">
        <v>5571</v>
      </c>
      <c r="E331" t="s">
        <v>5520</v>
      </c>
      <c r="F331">
        <v>1</v>
      </c>
      <c r="G331" s="34" t="s">
        <v>5966</v>
      </c>
    </row>
    <row r="332" spans="1:7" x14ac:dyDescent="0.2">
      <c r="A332" s="37" t="s">
        <v>5817</v>
      </c>
      <c r="B332">
        <v>1</v>
      </c>
      <c r="C332" t="s">
        <v>648</v>
      </c>
      <c r="D332" t="s">
        <v>10</v>
      </c>
      <c r="E332" t="s">
        <v>5520</v>
      </c>
      <c r="F332">
        <v>1</v>
      </c>
      <c r="G332" t="s">
        <v>5918</v>
      </c>
    </row>
    <row r="333" spans="1:7" x14ac:dyDescent="0.2">
      <c r="A333" s="37" t="s">
        <v>5808</v>
      </c>
      <c r="B333">
        <v>1</v>
      </c>
      <c r="C333" t="s">
        <v>648</v>
      </c>
      <c r="D333" t="s">
        <v>5571</v>
      </c>
      <c r="E333" t="s">
        <v>5520</v>
      </c>
      <c r="F333">
        <v>1</v>
      </c>
      <c r="G333" s="34" t="s">
        <v>5966</v>
      </c>
    </row>
    <row r="334" spans="1:7" x14ac:dyDescent="0.2">
      <c r="A334" s="37" t="s">
        <v>5787</v>
      </c>
      <c r="B334">
        <v>0</v>
      </c>
      <c r="C334" t="s">
        <v>648</v>
      </c>
      <c r="D334" t="s">
        <v>10</v>
      </c>
      <c r="E334" t="s">
        <v>5520</v>
      </c>
      <c r="F334">
        <v>1</v>
      </c>
      <c r="G334" t="s">
        <v>5572</v>
      </c>
    </row>
    <row r="335" spans="1:7" x14ac:dyDescent="0.2">
      <c r="A335" s="37" t="s">
        <v>5608</v>
      </c>
      <c r="B335">
        <v>1</v>
      </c>
      <c r="C335" t="s">
        <v>648</v>
      </c>
      <c r="D335" t="s">
        <v>5571</v>
      </c>
      <c r="E335" t="s">
        <v>5520</v>
      </c>
      <c r="F335">
        <v>1</v>
      </c>
      <c r="G335" s="34" t="s">
        <v>5966</v>
      </c>
    </row>
    <row r="336" spans="1:7" x14ac:dyDescent="0.2">
      <c r="A336" s="37" t="s">
        <v>5783</v>
      </c>
      <c r="B336">
        <v>1</v>
      </c>
      <c r="C336" t="s">
        <v>648</v>
      </c>
      <c r="D336" t="s">
        <v>10</v>
      </c>
      <c r="E336" t="s">
        <v>5520</v>
      </c>
      <c r="F336">
        <v>1</v>
      </c>
      <c r="G336" t="s">
        <v>5918</v>
      </c>
    </row>
    <row r="337" spans="1:7" x14ac:dyDescent="0.2">
      <c r="A337" s="37" t="s">
        <v>5876</v>
      </c>
      <c r="B337">
        <v>1</v>
      </c>
      <c r="C337" t="s">
        <v>648</v>
      </c>
      <c r="D337" t="s">
        <v>5571</v>
      </c>
      <c r="E337" t="s">
        <v>5520</v>
      </c>
      <c r="F337">
        <v>1</v>
      </c>
      <c r="G337" s="34" t="s">
        <v>5966</v>
      </c>
    </row>
    <row r="338" spans="1:7" x14ac:dyDescent="0.2">
      <c r="A338" s="37" t="s">
        <v>5877</v>
      </c>
      <c r="B338">
        <v>1</v>
      </c>
      <c r="C338" t="s">
        <v>648</v>
      </c>
      <c r="D338" t="s">
        <v>5571</v>
      </c>
      <c r="E338" t="s">
        <v>5520</v>
      </c>
      <c r="F338">
        <v>1</v>
      </c>
      <c r="G338" s="34" t="s">
        <v>5966</v>
      </c>
    </row>
    <row r="339" spans="1:7" x14ac:dyDescent="0.2">
      <c r="A339" s="37" t="s">
        <v>5819</v>
      </c>
      <c r="B339">
        <v>0</v>
      </c>
      <c r="C339" t="s">
        <v>27</v>
      </c>
      <c r="D339" t="s">
        <v>10</v>
      </c>
      <c r="E339" t="s">
        <v>5520</v>
      </c>
      <c r="F339">
        <v>1</v>
      </c>
      <c r="G339" t="s">
        <v>5572</v>
      </c>
    </row>
    <row r="340" spans="1:7" x14ac:dyDescent="0.2">
      <c r="A340" s="37" t="s">
        <v>5800</v>
      </c>
      <c r="B340">
        <v>0</v>
      </c>
      <c r="C340" t="s">
        <v>69</v>
      </c>
      <c r="D340" t="s">
        <v>10</v>
      </c>
      <c r="E340" t="s">
        <v>5520</v>
      </c>
      <c r="F340">
        <v>1</v>
      </c>
      <c r="G340" t="s">
        <v>5572</v>
      </c>
    </row>
    <row r="341" spans="1:7" x14ac:dyDescent="0.2">
      <c r="A341" s="37" t="s">
        <v>5769</v>
      </c>
      <c r="B341">
        <v>1</v>
      </c>
      <c r="C341" t="s">
        <v>69</v>
      </c>
      <c r="D341" t="s">
        <v>10</v>
      </c>
      <c r="E341" t="s">
        <v>5520</v>
      </c>
      <c r="F341">
        <v>1</v>
      </c>
      <c r="G341" s="34" t="s">
        <v>5967</v>
      </c>
    </row>
    <row r="342" spans="1:7" x14ac:dyDescent="0.2">
      <c r="A342" s="37" t="s">
        <v>5910</v>
      </c>
      <c r="B342">
        <v>0</v>
      </c>
      <c r="C342" t="s">
        <v>69</v>
      </c>
      <c r="D342" t="s">
        <v>10</v>
      </c>
      <c r="E342" t="s">
        <v>5520</v>
      </c>
      <c r="F342">
        <v>1</v>
      </c>
      <c r="G342" t="s">
        <v>5572</v>
      </c>
    </row>
    <row r="343" spans="1:7" x14ac:dyDescent="0.2">
      <c r="A343" s="37" t="s">
        <v>5773</v>
      </c>
      <c r="B343">
        <v>0</v>
      </c>
      <c r="C343" t="s">
        <v>69</v>
      </c>
      <c r="D343" t="s">
        <v>10</v>
      </c>
      <c r="E343" t="s">
        <v>5520</v>
      </c>
      <c r="F343">
        <v>1</v>
      </c>
      <c r="G343" t="s">
        <v>5572</v>
      </c>
    </row>
    <row r="344" spans="1:7" x14ac:dyDescent="0.2">
      <c r="A344" s="37" t="s">
        <v>5771</v>
      </c>
      <c r="B344">
        <v>1</v>
      </c>
      <c r="C344" t="s">
        <v>69</v>
      </c>
      <c r="D344" t="s">
        <v>10</v>
      </c>
      <c r="E344" t="s">
        <v>5520</v>
      </c>
      <c r="F344">
        <v>1</v>
      </c>
      <c r="G344" s="34" t="s">
        <v>5967</v>
      </c>
    </row>
    <row r="345" spans="1:7" x14ac:dyDescent="0.2">
      <c r="A345" s="37" t="s">
        <v>5898</v>
      </c>
      <c r="B345">
        <v>0</v>
      </c>
      <c r="C345" t="s">
        <v>69</v>
      </c>
      <c r="D345" t="s">
        <v>10</v>
      </c>
      <c r="E345" t="s">
        <v>5520</v>
      </c>
      <c r="F345">
        <v>1</v>
      </c>
      <c r="G345" t="s">
        <v>5572</v>
      </c>
    </row>
    <row r="346" spans="1:7" x14ac:dyDescent="0.2">
      <c r="A346" s="37" t="s">
        <v>5568</v>
      </c>
      <c r="B346">
        <v>1</v>
      </c>
      <c r="C346" t="s">
        <v>930</v>
      </c>
      <c r="D346" t="s">
        <v>10</v>
      </c>
      <c r="E346" t="s">
        <v>5520</v>
      </c>
      <c r="F346">
        <v>1</v>
      </c>
      <c r="G346" s="34" t="s">
        <v>5967</v>
      </c>
    </row>
    <row r="347" spans="1:7" x14ac:dyDescent="0.2">
      <c r="A347" s="37" t="s">
        <v>5680</v>
      </c>
      <c r="B347">
        <v>0</v>
      </c>
      <c r="C347" t="s">
        <v>930</v>
      </c>
      <c r="D347" t="s">
        <v>10</v>
      </c>
      <c r="E347" t="s">
        <v>5520</v>
      </c>
      <c r="F347">
        <v>1</v>
      </c>
      <c r="G347" t="s">
        <v>5572</v>
      </c>
    </row>
    <row r="348" spans="1:7" x14ac:dyDescent="0.2">
      <c r="A348" s="37" t="s">
        <v>5565</v>
      </c>
      <c r="B348">
        <v>1</v>
      </c>
      <c r="C348" t="s">
        <v>930</v>
      </c>
      <c r="D348" t="s">
        <v>10</v>
      </c>
      <c r="E348" t="s">
        <v>5520</v>
      </c>
      <c r="F348">
        <v>1</v>
      </c>
      <c r="G348" s="34" t="s">
        <v>5967</v>
      </c>
    </row>
    <row r="349" spans="1:7" x14ac:dyDescent="0.2">
      <c r="A349" s="37" t="s">
        <v>5567</v>
      </c>
      <c r="B349">
        <v>1</v>
      </c>
      <c r="C349" t="s">
        <v>930</v>
      </c>
      <c r="D349" t="s">
        <v>10</v>
      </c>
      <c r="E349" t="s">
        <v>5520</v>
      </c>
      <c r="F349">
        <v>1</v>
      </c>
      <c r="G349" s="34" t="s">
        <v>5967</v>
      </c>
    </row>
    <row r="350" spans="1:7" x14ac:dyDescent="0.2">
      <c r="A350" s="37" t="s">
        <v>5566</v>
      </c>
      <c r="B350">
        <v>1</v>
      </c>
      <c r="C350" t="s">
        <v>930</v>
      </c>
      <c r="D350" t="s">
        <v>10</v>
      </c>
      <c r="E350" t="s">
        <v>5520</v>
      </c>
      <c r="F350">
        <v>1</v>
      </c>
      <c r="G350" s="34" t="s">
        <v>5967</v>
      </c>
    </row>
    <row r="351" spans="1:7" x14ac:dyDescent="0.2">
      <c r="A351" s="37" t="s">
        <v>5560</v>
      </c>
      <c r="B351">
        <v>1</v>
      </c>
      <c r="C351" t="s">
        <v>930</v>
      </c>
      <c r="D351" t="s">
        <v>10</v>
      </c>
      <c r="E351" t="s">
        <v>5520</v>
      </c>
      <c r="F351">
        <v>1</v>
      </c>
      <c r="G351" s="34" t="s">
        <v>5967</v>
      </c>
    </row>
    <row r="352" spans="1:7" x14ac:dyDescent="0.2">
      <c r="A352" s="37" t="s">
        <v>5649</v>
      </c>
      <c r="B352">
        <v>0</v>
      </c>
      <c r="C352" t="s">
        <v>930</v>
      </c>
      <c r="D352" t="s">
        <v>10</v>
      </c>
      <c r="E352" t="s">
        <v>5520</v>
      </c>
      <c r="F352">
        <v>1</v>
      </c>
      <c r="G352" t="s">
        <v>5572</v>
      </c>
    </row>
    <row r="353" spans="1:7" x14ac:dyDescent="0.2">
      <c r="A353" s="37" t="s">
        <v>5561</v>
      </c>
      <c r="B353">
        <v>1</v>
      </c>
      <c r="C353" t="s">
        <v>930</v>
      </c>
      <c r="D353" t="s">
        <v>10</v>
      </c>
      <c r="E353" t="s">
        <v>5520</v>
      </c>
      <c r="F353">
        <v>1</v>
      </c>
      <c r="G353" s="34" t="s">
        <v>5967</v>
      </c>
    </row>
    <row r="354" spans="1:7" x14ac:dyDescent="0.2">
      <c r="A354" s="37" t="s">
        <v>5719</v>
      </c>
      <c r="B354">
        <v>0</v>
      </c>
      <c r="C354" t="s">
        <v>930</v>
      </c>
      <c r="D354" t="s">
        <v>10</v>
      </c>
      <c r="E354" t="s">
        <v>5520</v>
      </c>
      <c r="F354">
        <v>1</v>
      </c>
      <c r="G354" t="s">
        <v>5572</v>
      </c>
    </row>
    <row r="355" spans="1:7" x14ac:dyDescent="0.2">
      <c r="A355" s="37" t="s">
        <v>5564</v>
      </c>
      <c r="B355">
        <v>1</v>
      </c>
      <c r="C355" t="s">
        <v>930</v>
      </c>
      <c r="D355" t="s">
        <v>10</v>
      </c>
      <c r="E355" t="s">
        <v>5520</v>
      </c>
      <c r="F355">
        <v>1</v>
      </c>
      <c r="G355" s="34" t="s">
        <v>5967</v>
      </c>
    </row>
    <row r="356" spans="1:7" x14ac:dyDescent="0.2">
      <c r="A356" s="37" t="s">
        <v>5701</v>
      </c>
      <c r="B356">
        <v>0</v>
      </c>
      <c r="C356" t="s">
        <v>930</v>
      </c>
      <c r="D356" t="s">
        <v>10</v>
      </c>
      <c r="E356" t="s">
        <v>5520</v>
      </c>
      <c r="F356">
        <v>1</v>
      </c>
      <c r="G356" t="s">
        <v>5572</v>
      </c>
    </row>
    <row r="357" spans="1:7" x14ac:dyDescent="0.2">
      <c r="A357" s="37" t="s">
        <v>5731</v>
      </c>
      <c r="B357">
        <v>0</v>
      </c>
      <c r="C357" t="s">
        <v>930</v>
      </c>
      <c r="D357" t="s">
        <v>10</v>
      </c>
      <c r="E357" t="s">
        <v>5520</v>
      </c>
      <c r="F357">
        <v>1</v>
      </c>
      <c r="G357" t="s">
        <v>5572</v>
      </c>
    </row>
    <row r="358" spans="1:7" x14ac:dyDescent="0.2">
      <c r="A358" s="37" t="s">
        <v>5647</v>
      </c>
      <c r="B358">
        <v>0</v>
      </c>
      <c r="C358" t="s">
        <v>930</v>
      </c>
      <c r="D358" t="s">
        <v>10</v>
      </c>
      <c r="E358" t="s">
        <v>5520</v>
      </c>
      <c r="F358">
        <v>1</v>
      </c>
      <c r="G358" t="s">
        <v>5572</v>
      </c>
    </row>
    <row r="359" spans="1:7" x14ac:dyDescent="0.2">
      <c r="A359" s="37" t="s">
        <v>5722</v>
      </c>
      <c r="B359">
        <v>0</v>
      </c>
      <c r="C359" t="s">
        <v>930</v>
      </c>
      <c r="D359" t="s">
        <v>10</v>
      </c>
      <c r="E359" t="s">
        <v>5520</v>
      </c>
      <c r="F359">
        <v>1</v>
      </c>
      <c r="G359" t="s">
        <v>5572</v>
      </c>
    </row>
    <row r="360" spans="1:7" x14ac:dyDescent="0.2">
      <c r="A360" s="37" t="s">
        <v>5562</v>
      </c>
      <c r="B360">
        <v>1</v>
      </c>
      <c r="C360" t="s">
        <v>930</v>
      </c>
      <c r="D360" t="s">
        <v>10</v>
      </c>
      <c r="E360" t="s">
        <v>5520</v>
      </c>
      <c r="F360">
        <v>1</v>
      </c>
      <c r="G360" s="34" t="s">
        <v>5967</v>
      </c>
    </row>
    <row r="361" spans="1:7" x14ac:dyDescent="0.2">
      <c r="A361" s="37" t="s">
        <v>5923</v>
      </c>
      <c r="B361">
        <v>1</v>
      </c>
      <c r="C361" t="s">
        <v>69</v>
      </c>
      <c r="E361" t="s">
        <v>5524</v>
      </c>
      <c r="F361">
        <v>1</v>
      </c>
      <c r="G361" t="s">
        <v>5924</v>
      </c>
    </row>
    <row r="362" spans="1:7" x14ac:dyDescent="0.2">
      <c r="A362" s="37" t="s">
        <v>5925</v>
      </c>
      <c r="B362">
        <v>1</v>
      </c>
      <c r="C362" t="s">
        <v>1372</v>
      </c>
      <c r="E362" t="s">
        <v>5524</v>
      </c>
      <c r="F362">
        <v>1</v>
      </c>
      <c r="G362" t="s">
        <v>5968</v>
      </c>
    </row>
    <row r="363" spans="1:7" x14ac:dyDescent="0.2">
      <c r="A363" s="37" t="s">
        <v>5926</v>
      </c>
      <c r="B363">
        <v>1</v>
      </c>
      <c r="C363" t="s">
        <v>1372</v>
      </c>
      <c r="E363" t="s">
        <v>5524</v>
      </c>
      <c r="F363">
        <v>1</v>
      </c>
      <c r="G363" s="34" t="s">
        <v>5968</v>
      </c>
    </row>
    <row r="364" spans="1:7" x14ac:dyDescent="0.2">
      <c r="A364" s="37" t="s">
        <v>5927</v>
      </c>
      <c r="B364">
        <v>1</v>
      </c>
      <c r="C364" t="s">
        <v>69</v>
      </c>
      <c r="E364" t="s">
        <v>5524</v>
      </c>
      <c r="F364">
        <v>1</v>
      </c>
      <c r="G364" t="s">
        <v>5924</v>
      </c>
    </row>
    <row r="365" spans="1:7" x14ac:dyDescent="0.2">
      <c r="A365" s="37" t="s">
        <v>5928</v>
      </c>
      <c r="B365">
        <v>1</v>
      </c>
      <c r="C365" t="s">
        <v>1372</v>
      </c>
      <c r="E365" t="s">
        <v>5524</v>
      </c>
      <c r="F365">
        <v>1</v>
      </c>
      <c r="G365" t="s">
        <v>5968</v>
      </c>
    </row>
    <row r="366" spans="1:7" x14ac:dyDescent="0.2">
      <c r="A366" s="37" t="s">
        <v>5929</v>
      </c>
      <c r="B366">
        <v>1</v>
      </c>
      <c r="C366" t="s">
        <v>69</v>
      </c>
      <c r="E366" t="s">
        <v>5524</v>
      </c>
      <c r="F366">
        <v>1</v>
      </c>
      <c r="G366" t="s">
        <v>5924</v>
      </c>
    </row>
    <row r="367" spans="1:7" x14ac:dyDescent="0.2">
      <c r="A367" s="37" t="s">
        <v>5930</v>
      </c>
      <c r="B367">
        <v>1</v>
      </c>
      <c r="C367" t="s">
        <v>69</v>
      </c>
      <c r="E367" t="s">
        <v>5524</v>
      </c>
      <c r="F367">
        <v>1</v>
      </c>
      <c r="G367" t="s">
        <v>5924</v>
      </c>
    </row>
    <row r="368" spans="1:7" x14ac:dyDescent="0.2">
      <c r="A368" s="37" t="s">
        <v>5931</v>
      </c>
      <c r="B368">
        <v>1</v>
      </c>
      <c r="C368" t="s">
        <v>69</v>
      </c>
      <c r="E368" t="s">
        <v>5524</v>
      </c>
      <c r="F368">
        <v>1</v>
      </c>
      <c r="G368" t="s">
        <v>5924</v>
      </c>
    </row>
    <row r="369" spans="1:8" x14ac:dyDescent="0.2">
      <c r="A369" s="37" t="s">
        <v>5932</v>
      </c>
      <c r="B369">
        <v>1</v>
      </c>
      <c r="C369" t="s">
        <v>69</v>
      </c>
      <c r="E369" t="s">
        <v>5524</v>
      </c>
      <c r="F369">
        <v>1</v>
      </c>
      <c r="G369" t="s">
        <v>5924</v>
      </c>
    </row>
    <row r="370" spans="1:8" x14ac:dyDescent="0.2">
      <c r="A370" s="37" t="s">
        <v>5933</v>
      </c>
      <c r="B370">
        <v>1</v>
      </c>
      <c r="C370" t="s">
        <v>69</v>
      </c>
      <c r="E370" t="s">
        <v>5524</v>
      </c>
      <c r="F370">
        <v>1</v>
      </c>
      <c r="G370" t="s">
        <v>5924</v>
      </c>
    </row>
    <row r="371" spans="1:8" x14ac:dyDescent="0.2">
      <c r="A371" s="37" t="s">
        <v>5934</v>
      </c>
      <c r="B371">
        <v>1</v>
      </c>
      <c r="C371" t="s">
        <v>69</v>
      </c>
      <c r="E371" t="s">
        <v>5532</v>
      </c>
      <c r="F371">
        <v>1</v>
      </c>
      <c r="G371" t="s">
        <v>5924</v>
      </c>
    </row>
    <row r="372" spans="1:8" x14ac:dyDescent="0.2">
      <c r="A372" s="37" t="s">
        <v>5935</v>
      </c>
      <c r="B372">
        <v>1</v>
      </c>
      <c r="C372" t="s">
        <v>69</v>
      </c>
      <c r="E372" t="s">
        <v>5532</v>
      </c>
      <c r="F372">
        <v>1</v>
      </c>
      <c r="G372" t="s">
        <v>5924</v>
      </c>
    </row>
    <row r="373" spans="1:8" x14ac:dyDescent="0.2">
      <c r="A373" s="37" t="s">
        <v>5936</v>
      </c>
      <c r="B373">
        <v>0</v>
      </c>
      <c r="C373" t="s">
        <v>1446</v>
      </c>
      <c r="E373" t="s">
        <v>5547</v>
      </c>
      <c r="F373">
        <v>1</v>
      </c>
      <c r="G373" t="s">
        <v>5937</v>
      </c>
    </row>
    <row r="374" spans="1:8" x14ac:dyDescent="0.2">
      <c r="A374" s="37" t="s">
        <v>5938</v>
      </c>
      <c r="B374">
        <v>1</v>
      </c>
      <c r="C374" t="s">
        <v>27</v>
      </c>
      <c r="E374" t="s">
        <v>5524</v>
      </c>
      <c r="F374">
        <v>1</v>
      </c>
      <c r="G374" t="s">
        <v>5939</v>
      </c>
    </row>
    <row r="375" spans="1:8" x14ac:dyDescent="0.2">
      <c r="A375" s="37" t="s">
        <v>5940</v>
      </c>
      <c r="B375">
        <v>1</v>
      </c>
      <c r="C375" t="s">
        <v>27</v>
      </c>
      <c r="E375" t="s">
        <v>5524</v>
      </c>
      <c r="F375">
        <v>1</v>
      </c>
      <c r="G375" t="s">
        <v>5939</v>
      </c>
    </row>
    <row r="376" spans="1:8" x14ac:dyDescent="0.2">
      <c r="A376" s="37" t="s">
        <v>5941</v>
      </c>
      <c r="B376">
        <v>1</v>
      </c>
      <c r="C376" t="s">
        <v>27</v>
      </c>
      <c r="D376" t="s">
        <v>5579</v>
      </c>
      <c r="E376" t="s">
        <v>5524</v>
      </c>
      <c r="F376">
        <v>1</v>
      </c>
      <c r="G376" t="s">
        <v>5939</v>
      </c>
    </row>
    <row r="377" spans="1:8" x14ac:dyDescent="0.2">
      <c r="A377" s="37" t="s">
        <v>5942</v>
      </c>
      <c r="B377">
        <v>1</v>
      </c>
      <c r="C377" t="s">
        <v>27</v>
      </c>
      <c r="E377" t="s">
        <v>5524</v>
      </c>
      <c r="F377">
        <v>1</v>
      </c>
      <c r="G377" t="s">
        <v>5939</v>
      </c>
    </row>
    <row r="378" spans="1:8" x14ac:dyDescent="0.2">
      <c r="A378" s="37" t="s">
        <v>5943</v>
      </c>
      <c r="B378">
        <v>1</v>
      </c>
      <c r="C378" t="s">
        <v>1736</v>
      </c>
      <c r="E378" t="s">
        <v>5536</v>
      </c>
      <c r="F378">
        <v>1</v>
      </c>
      <c r="G378" t="s">
        <v>5969</v>
      </c>
    </row>
    <row r="379" spans="1:8" x14ac:dyDescent="0.2">
      <c r="A379" s="37" t="s">
        <v>5944</v>
      </c>
      <c r="B379">
        <v>0</v>
      </c>
      <c r="C379" t="s">
        <v>1434</v>
      </c>
      <c r="D379" t="s">
        <v>5945</v>
      </c>
      <c r="E379" t="s">
        <v>5526</v>
      </c>
      <c r="F379">
        <v>1</v>
      </c>
      <c r="G379" t="s">
        <v>5937</v>
      </c>
    </row>
    <row r="380" spans="1:8" x14ac:dyDescent="0.2">
      <c r="A380" s="37" t="s">
        <v>5946</v>
      </c>
      <c r="B380">
        <v>0</v>
      </c>
      <c r="C380" t="s">
        <v>1434</v>
      </c>
      <c r="D380" t="s">
        <v>5945</v>
      </c>
      <c r="E380" t="s">
        <v>5526</v>
      </c>
      <c r="F380">
        <v>1</v>
      </c>
      <c r="G380" t="s">
        <v>5937</v>
      </c>
    </row>
    <row r="381" spans="1:8" x14ac:dyDescent="0.2">
      <c r="A381" s="37" t="s">
        <v>5947</v>
      </c>
      <c r="B381">
        <v>0</v>
      </c>
      <c r="C381" t="s">
        <v>1736</v>
      </c>
      <c r="E381" t="s">
        <v>5536</v>
      </c>
      <c r="F381">
        <v>1</v>
      </c>
      <c r="G381" t="s">
        <v>5937</v>
      </c>
    </row>
    <row r="382" spans="1:8" x14ac:dyDescent="0.2">
      <c r="A382" s="37" t="s">
        <v>5948</v>
      </c>
      <c r="B382">
        <v>0</v>
      </c>
      <c r="C382" t="s">
        <v>2406</v>
      </c>
      <c r="E382" t="s">
        <v>5550</v>
      </c>
      <c r="F382">
        <v>1</v>
      </c>
      <c r="G382" t="s">
        <v>5937</v>
      </c>
    </row>
    <row r="383" spans="1:8" x14ac:dyDescent="0.2">
      <c r="A383" s="37" t="s">
        <v>5919</v>
      </c>
      <c r="B383">
        <v>1</v>
      </c>
      <c r="C383" t="s">
        <v>27</v>
      </c>
      <c r="D383" t="s">
        <v>5920</v>
      </c>
      <c r="E383" t="s">
        <v>5538</v>
      </c>
      <c r="F383">
        <v>1</v>
      </c>
      <c r="G383" t="s">
        <v>5949</v>
      </c>
    </row>
    <row r="384" spans="1:8" x14ac:dyDescent="0.2">
      <c r="A384" s="37" t="s">
        <v>5950</v>
      </c>
      <c r="B384">
        <v>1</v>
      </c>
      <c r="C384" t="s">
        <v>1340</v>
      </c>
      <c r="D384" t="s">
        <v>5579</v>
      </c>
      <c r="E384" t="s">
        <v>5523</v>
      </c>
      <c r="F384">
        <v>1</v>
      </c>
      <c r="G384" t="s">
        <v>5956</v>
      </c>
      <c r="H384" s="38">
        <v>42530.476401817126</v>
      </c>
    </row>
    <row r="385" spans="1:8" x14ac:dyDescent="0.2">
      <c r="A385" s="37" t="s">
        <v>5951</v>
      </c>
      <c r="B385">
        <v>1</v>
      </c>
      <c r="C385" t="s">
        <v>1340</v>
      </c>
      <c r="D385" t="s">
        <v>5579</v>
      </c>
      <c r="E385" t="s">
        <v>5523</v>
      </c>
      <c r="F385">
        <v>1</v>
      </c>
      <c r="G385" t="s">
        <v>5956</v>
      </c>
      <c r="H385" s="38">
        <v>42530.483274768521</v>
      </c>
    </row>
    <row r="386" spans="1:8" x14ac:dyDescent="0.2">
      <c r="A386" s="37" t="s">
        <v>5952</v>
      </c>
      <c r="B386">
        <v>1</v>
      </c>
      <c r="C386" t="s">
        <v>1340</v>
      </c>
      <c r="D386" t="s">
        <v>5579</v>
      </c>
      <c r="E386" t="s">
        <v>5523</v>
      </c>
      <c r="F386">
        <v>1</v>
      </c>
      <c r="G386" t="s">
        <v>5956</v>
      </c>
      <c r="H386" s="38">
        <v>42530.488568136578</v>
      </c>
    </row>
    <row r="387" spans="1:8" x14ac:dyDescent="0.2">
      <c r="A387" s="37" t="s">
        <v>5953</v>
      </c>
      <c r="B387">
        <v>1</v>
      </c>
      <c r="C387" t="s">
        <v>1340</v>
      </c>
      <c r="D387" t="s">
        <v>5579</v>
      </c>
      <c r="E387" t="s">
        <v>5523</v>
      </c>
      <c r="F387">
        <v>1</v>
      </c>
      <c r="G387" t="s">
        <v>5956</v>
      </c>
      <c r="H387" s="38">
        <v>42530.49277326389</v>
      </c>
    </row>
    <row r="388" spans="1:8" x14ac:dyDescent="0.2">
      <c r="A388" s="37" t="s">
        <v>5954</v>
      </c>
      <c r="B388">
        <v>1</v>
      </c>
      <c r="C388" t="s">
        <v>1340</v>
      </c>
      <c r="D388" t="s">
        <v>5579</v>
      </c>
      <c r="E388" t="s">
        <v>5523</v>
      </c>
      <c r="F388">
        <v>1</v>
      </c>
      <c r="G388" t="s">
        <v>5956</v>
      </c>
      <c r="H388" s="38">
        <v>42530.496505671297</v>
      </c>
    </row>
  </sheetData>
  <autoFilter ref="A2:H388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 1</vt:lpstr>
      <vt:lpstr>Remarks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Baktas Dost</dc:creator>
  <cp:lastModifiedBy>Nguyen Ai Quoc</cp:lastModifiedBy>
  <dcterms:created xsi:type="dcterms:W3CDTF">2016-06-09T10:58:18Z</dcterms:created>
  <dcterms:modified xsi:type="dcterms:W3CDTF">2016-06-15T04:22:26Z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oardGenerated_NeedsSync-1">
    <vt:lpwstr>AAEAAAD/////AQAAAAAAAAAEAQAAAA5TeXN0ZW0uQm9vbGVhbgEAAAAHbV92YWx1ZQABAQs=</vt:lpwstr>
  </property>
</Properties>
</file>