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\D10\"/>
    </mc:Choice>
  </mc:AlternateContent>
  <xr:revisionPtr revIDLastSave="0" documentId="13_ncr:1_{D9EC5426-83B7-43ED-91DD-0CDAEAE990AC}" xr6:coauthVersionLast="47" xr6:coauthVersionMax="47" xr10:uidLastSave="{00000000-0000-0000-0000-000000000000}"/>
  <bookViews>
    <workbookView xWindow="-120" yWindow="-120" windowWidth="24240" windowHeight="13140" xr2:uid="{9283842B-5DBD-44D4-A747-38C9BCBC3435}"/>
  </bookViews>
  <sheets>
    <sheet name="Sheet1" sheetId="1" r:id="rId1"/>
  </sheets>
  <definedNames>
    <definedName name="stackloss" localSheetId="0">Sheet1!$A$1:$D$22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I23" i="1"/>
  <c r="H23" i="1"/>
  <c r="G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AFBC16-4EBF-463D-ABBA-2891F0B54491}" name="stackloss" type="6" refreshedVersion="8" background="1" saveData="1">
    <textPr codePage="437" sourceFile="D:\R\D10\stackloss.csv" delimited="0">
      <textFields count="5">
        <textField/>
        <textField position="5"/>
        <textField position="15"/>
        <textField position="26"/>
        <textField position="37"/>
      </textFields>
    </textPr>
  </connection>
</connections>
</file>

<file path=xl/sharedStrings.xml><?xml version="1.0" encoding="utf-8"?>
<sst xmlns="http://schemas.openxmlformats.org/spreadsheetml/2006/main" count="11" uniqueCount="11">
  <si>
    <t xml:space="preserve">Air.Flow </t>
  </si>
  <si>
    <t>Water.Temp</t>
  </si>
  <si>
    <t xml:space="preserve"> Acid.Conc. </t>
  </si>
  <si>
    <t>Giá trị dự báo</t>
  </si>
  <si>
    <t>stack.loss(giá trị thực)</t>
  </si>
  <si>
    <t>Độ lệch</t>
  </si>
  <si>
    <t>AVG</t>
  </si>
  <si>
    <t>Trung bình độ lệch của giá trị thực tế và giá trị dự báo</t>
  </si>
  <si>
    <t>MSE</t>
  </si>
  <si>
    <t>RMSE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</si>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</sst>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ckloss" connectionId="1" xr16:uid="{9245BCE7-FAFC-4AEC-A485-9C9332F2B62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5B18-0728-4AF5-AAAA-79E2B4FB5851}">
  <dimension ref="A1:I24"/>
  <sheetViews>
    <sheetView tabSelected="1" workbookViewId="0">
      <selection activeCell="I1" sqref="I1"/>
    </sheetView>
  </sheetViews>
  <sheetFormatPr defaultRowHeight="15" x14ac:dyDescent="0.25"/>
  <cols>
    <col min="1" max="1" width="8.85546875" bestFit="1" customWidth="1"/>
    <col min="2" max="2" width="12" bestFit="1" customWidth="1"/>
    <col min="3" max="3" width="11.140625" bestFit="1" customWidth="1"/>
    <col min="4" max="4" width="20.5703125" bestFit="1" customWidth="1"/>
    <col min="5" max="5" width="12.85546875" bestFit="1" customWidth="1"/>
    <col min="6" max="6" width="48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8</v>
      </c>
      <c r="H1" t="s">
        <v>9</v>
      </c>
      <c r="I1" t="s">
        <v>10</v>
      </c>
    </row>
    <row r="2" spans="1:9" x14ac:dyDescent="0.25">
      <c r="A2">
        <v>80</v>
      </c>
      <c r="B2">
        <v>27</v>
      </c>
      <c r="C2">
        <v>89</v>
      </c>
      <c r="D2">
        <v>42</v>
      </c>
      <c r="E2">
        <f>-39.9197+A2*0.7156+B2*1.2953+C2*(-0.1521)</f>
        <v>38.764499999999998</v>
      </c>
      <c r="F2">
        <f>ABS(E2-D2)</f>
        <v>3.2355000000000018</v>
      </c>
      <c r="G2">
        <f>(E2-D2)^2</f>
        <v>10.468460250000012</v>
      </c>
      <c r="I2">
        <f>ABS(E2-D2)/D2</f>
        <v>7.7035714285714332E-2</v>
      </c>
    </row>
    <row r="3" spans="1:9" x14ac:dyDescent="0.25">
      <c r="A3">
        <v>80</v>
      </c>
      <c r="B3">
        <v>27</v>
      </c>
      <c r="C3">
        <v>88</v>
      </c>
      <c r="D3">
        <v>37</v>
      </c>
      <c r="E3">
        <f t="shared" ref="E3:E22" si="0">-39.9197+A3*0.7156+B3*1.2953+C3*(-0.1521)</f>
        <v>38.916600000000003</v>
      </c>
      <c r="F3">
        <f t="shared" ref="F3:F22" si="1">ABS(E3-D3)</f>
        <v>1.9166000000000025</v>
      </c>
      <c r="G3">
        <f t="shared" ref="G3:G22" si="2">(E3-D3)^2</f>
        <v>3.6733555600000098</v>
      </c>
      <c r="I3">
        <f t="shared" ref="I3:I22" si="3">ABS(E3-D3)/D3</f>
        <v>5.1800000000000068E-2</v>
      </c>
    </row>
    <row r="4" spans="1:9" x14ac:dyDescent="0.25">
      <c r="A4">
        <v>75</v>
      </c>
      <c r="B4">
        <v>25</v>
      </c>
      <c r="C4">
        <v>90</v>
      </c>
      <c r="D4">
        <v>37</v>
      </c>
      <c r="E4">
        <f t="shared" si="0"/>
        <v>32.443800000000003</v>
      </c>
      <c r="F4">
        <f t="shared" si="1"/>
        <v>4.5561999999999969</v>
      </c>
      <c r="G4">
        <f t="shared" si="2"/>
        <v>20.758958439999972</v>
      </c>
      <c r="I4">
        <f t="shared" si="3"/>
        <v>0.12314054054054045</v>
      </c>
    </row>
    <row r="5" spans="1:9" x14ac:dyDescent="0.25">
      <c r="A5">
        <v>62</v>
      </c>
      <c r="B5">
        <v>24</v>
      </c>
      <c r="C5">
        <v>87</v>
      </c>
      <c r="D5">
        <v>28</v>
      </c>
      <c r="E5">
        <f t="shared" si="0"/>
        <v>22.302</v>
      </c>
      <c r="F5">
        <f t="shared" si="1"/>
        <v>5.6980000000000004</v>
      </c>
      <c r="G5">
        <f t="shared" si="2"/>
        <v>32.467204000000002</v>
      </c>
      <c r="I5">
        <f t="shared" si="3"/>
        <v>0.20350000000000001</v>
      </c>
    </row>
    <row r="6" spans="1:9" x14ac:dyDescent="0.25">
      <c r="A6">
        <v>62</v>
      </c>
      <c r="B6">
        <v>22</v>
      </c>
      <c r="C6">
        <v>87</v>
      </c>
      <c r="D6">
        <v>18</v>
      </c>
      <c r="E6">
        <f t="shared" si="0"/>
        <v>19.711400000000005</v>
      </c>
      <c r="F6">
        <f t="shared" si="1"/>
        <v>1.7114000000000047</v>
      </c>
      <c r="G6">
        <f t="shared" si="2"/>
        <v>2.9288899600000162</v>
      </c>
      <c r="I6">
        <f t="shared" si="3"/>
        <v>9.5077777777778039E-2</v>
      </c>
    </row>
    <row r="7" spans="1:9" x14ac:dyDescent="0.25">
      <c r="A7">
        <v>62</v>
      </c>
      <c r="B7">
        <v>23</v>
      </c>
      <c r="C7">
        <v>87</v>
      </c>
      <c r="D7">
        <v>18</v>
      </c>
      <c r="E7">
        <f t="shared" si="0"/>
        <v>21.006700000000002</v>
      </c>
      <c r="F7">
        <f t="shared" si="1"/>
        <v>3.0067000000000021</v>
      </c>
      <c r="G7">
        <f t="shared" si="2"/>
        <v>9.0402448900000127</v>
      </c>
      <c r="I7">
        <f t="shared" si="3"/>
        <v>0.16703888888888901</v>
      </c>
    </row>
    <row r="8" spans="1:9" x14ac:dyDescent="0.25">
      <c r="A8">
        <v>62</v>
      </c>
      <c r="B8">
        <v>24</v>
      </c>
      <c r="C8">
        <v>93</v>
      </c>
      <c r="D8">
        <v>19</v>
      </c>
      <c r="E8">
        <f t="shared" si="0"/>
        <v>21.389400000000002</v>
      </c>
      <c r="F8">
        <f t="shared" si="1"/>
        <v>2.389400000000002</v>
      </c>
      <c r="G8">
        <f t="shared" si="2"/>
        <v>5.7092323600000094</v>
      </c>
      <c r="I8">
        <f t="shared" si="3"/>
        <v>0.12575789473684221</v>
      </c>
    </row>
    <row r="9" spans="1:9" x14ac:dyDescent="0.25">
      <c r="A9">
        <v>62</v>
      </c>
      <c r="B9">
        <v>24</v>
      </c>
      <c r="C9">
        <v>93</v>
      </c>
      <c r="D9">
        <v>20</v>
      </c>
      <c r="E9">
        <f t="shared" si="0"/>
        <v>21.389400000000002</v>
      </c>
      <c r="F9">
        <f t="shared" si="1"/>
        <v>1.389400000000002</v>
      </c>
      <c r="G9">
        <f t="shared" si="2"/>
        <v>1.9304323600000055</v>
      </c>
      <c r="I9">
        <f t="shared" si="3"/>
        <v>6.9470000000000101E-2</v>
      </c>
    </row>
    <row r="10" spans="1:9" x14ac:dyDescent="0.25">
      <c r="A10">
        <v>58</v>
      </c>
      <c r="B10">
        <v>23</v>
      </c>
      <c r="C10">
        <v>87</v>
      </c>
      <c r="D10">
        <v>15</v>
      </c>
      <c r="E10">
        <f t="shared" si="0"/>
        <v>18.144300000000001</v>
      </c>
      <c r="F10">
        <f t="shared" si="1"/>
        <v>3.1443000000000012</v>
      </c>
      <c r="G10">
        <f t="shared" si="2"/>
        <v>9.8866224900000077</v>
      </c>
      <c r="I10">
        <f t="shared" si="3"/>
        <v>0.20962000000000008</v>
      </c>
    </row>
    <row r="11" spans="1:9" x14ac:dyDescent="0.25">
      <c r="A11">
        <v>58</v>
      </c>
      <c r="B11">
        <v>18</v>
      </c>
      <c r="C11">
        <v>80</v>
      </c>
      <c r="D11">
        <v>14</v>
      </c>
      <c r="E11">
        <f t="shared" si="0"/>
        <v>12.7325</v>
      </c>
      <c r="F11">
        <f t="shared" si="1"/>
        <v>1.2675000000000001</v>
      </c>
      <c r="G11">
        <f t="shared" si="2"/>
        <v>1.6065562500000001</v>
      </c>
      <c r="I11">
        <f t="shared" si="3"/>
        <v>9.0535714285714289E-2</v>
      </c>
    </row>
    <row r="12" spans="1:9" x14ac:dyDescent="0.25">
      <c r="A12">
        <v>58</v>
      </c>
      <c r="B12">
        <v>18</v>
      </c>
      <c r="C12">
        <v>89</v>
      </c>
      <c r="D12">
        <v>14</v>
      </c>
      <c r="E12">
        <f t="shared" si="0"/>
        <v>11.3636</v>
      </c>
      <c r="F12">
        <f t="shared" si="1"/>
        <v>2.6364000000000001</v>
      </c>
      <c r="G12">
        <f t="shared" si="2"/>
        <v>6.9506049600000006</v>
      </c>
      <c r="I12">
        <f t="shared" si="3"/>
        <v>0.18831428571428571</v>
      </c>
    </row>
    <row r="13" spans="1:9" x14ac:dyDescent="0.25">
      <c r="A13">
        <v>58</v>
      </c>
      <c r="B13">
        <v>17</v>
      </c>
      <c r="C13">
        <v>88</v>
      </c>
      <c r="D13">
        <v>13</v>
      </c>
      <c r="E13">
        <f t="shared" si="0"/>
        <v>10.220400000000001</v>
      </c>
      <c r="F13">
        <f t="shared" si="1"/>
        <v>2.7795999999999985</v>
      </c>
      <c r="G13">
        <f t="shared" si="2"/>
        <v>7.7261761599999916</v>
      </c>
      <c r="I13">
        <f t="shared" si="3"/>
        <v>0.21381538461538449</v>
      </c>
    </row>
    <row r="14" spans="1:9" x14ac:dyDescent="0.25">
      <c r="A14">
        <v>58</v>
      </c>
      <c r="B14">
        <v>18</v>
      </c>
      <c r="C14">
        <v>82</v>
      </c>
      <c r="D14">
        <v>11</v>
      </c>
      <c r="E14">
        <f t="shared" si="0"/>
        <v>12.4283</v>
      </c>
      <c r="F14">
        <f t="shared" si="1"/>
        <v>1.4283000000000001</v>
      </c>
      <c r="G14">
        <f t="shared" si="2"/>
        <v>2.0400408900000002</v>
      </c>
      <c r="I14">
        <f t="shared" si="3"/>
        <v>0.12984545454545457</v>
      </c>
    </row>
    <row r="15" spans="1:9" x14ac:dyDescent="0.25">
      <c r="A15">
        <v>58</v>
      </c>
      <c r="B15">
        <v>19</v>
      </c>
      <c r="C15">
        <v>93</v>
      </c>
      <c r="D15">
        <v>12</v>
      </c>
      <c r="E15">
        <f t="shared" si="0"/>
        <v>12.050500000000001</v>
      </c>
      <c r="F15">
        <f t="shared" si="1"/>
        <v>5.0500000000001322E-2</v>
      </c>
      <c r="G15">
        <f t="shared" si="2"/>
        <v>2.5502500000001336E-3</v>
      </c>
      <c r="I15">
        <f t="shared" si="3"/>
        <v>4.2083333333334432E-3</v>
      </c>
    </row>
    <row r="16" spans="1:9" x14ac:dyDescent="0.25">
      <c r="A16">
        <v>50</v>
      </c>
      <c r="B16">
        <v>18</v>
      </c>
      <c r="C16">
        <v>89</v>
      </c>
      <c r="D16">
        <v>8</v>
      </c>
      <c r="E16">
        <f t="shared" si="0"/>
        <v>5.638799999999998</v>
      </c>
      <c r="F16">
        <f t="shared" si="1"/>
        <v>2.361200000000002</v>
      </c>
      <c r="G16">
        <f t="shared" si="2"/>
        <v>5.5752654400000097</v>
      </c>
      <c r="I16">
        <f t="shared" si="3"/>
        <v>0.29515000000000025</v>
      </c>
    </row>
    <row r="17" spans="1:9" x14ac:dyDescent="0.25">
      <c r="A17">
        <v>50</v>
      </c>
      <c r="B17">
        <v>18</v>
      </c>
      <c r="C17">
        <v>86</v>
      </c>
      <c r="D17">
        <v>7</v>
      </c>
      <c r="E17">
        <f t="shared" si="0"/>
        <v>6.0950999999999986</v>
      </c>
      <c r="F17">
        <f t="shared" si="1"/>
        <v>0.90490000000000137</v>
      </c>
      <c r="G17">
        <f t="shared" si="2"/>
        <v>0.81884401000000251</v>
      </c>
      <c r="I17">
        <f t="shared" si="3"/>
        <v>0.12927142857142876</v>
      </c>
    </row>
    <row r="18" spans="1:9" x14ac:dyDescent="0.25">
      <c r="A18">
        <v>50</v>
      </c>
      <c r="B18">
        <v>19</v>
      </c>
      <c r="C18">
        <v>72</v>
      </c>
      <c r="D18">
        <v>8</v>
      </c>
      <c r="E18">
        <f t="shared" si="0"/>
        <v>9.5198</v>
      </c>
      <c r="F18">
        <f t="shared" si="1"/>
        <v>1.5198</v>
      </c>
      <c r="G18">
        <f t="shared" si="2"/>
        <v>2.30979204</v>
      </c>
      <c r="I18">
        <f t="shared" si="3"/>
        <v>0.189975</v>
      </c>
    </row>
    <row r="19" spans="1:9" x14ac:dyDescent="0.25">
      <c r="A19">
        <v>50</v>
      </c>
      <c r="B19">
        <v>19</v>
      </c>
      <c r="C19">
        <v>79</v>
      </c>
      <c r="D19">
        <v>8</v>
      </c>
      <c r="E19">
        <f t="shared" si="0"/>
        <v>8.4550999999999998</v>
      </c>
      <c r="F19">
        <f t="shared" si="1"/>
        <v>0.45509999999999984</v>
      </c>
      <c r="G19">
        <f t="shared" si="2"/>
        <v>0.20711600999999985</v>
      </c>
      <c r="I19">
        <f t="shared" si="3"/>
        <v>5.688749999999998E-2</v>
      </c>
    </row>
    <row r="20" spans="1:9" x14ac:dyDescent="0.25">
      <c r="A20">
        <v>50</v>
      </c>
      <c r="B20">
        <v>20</v>
      </c>
      <c r="C20">
        <v>80</v>
      </c>
      <c r="D20">
        <v>9</v>
      </c>
      <c r="E20">
        <f t="shared" si="0"/>
        <v>9.5983000000000001</v>
      </c>
      <c r="F20">
        <f t="shared" si="1"/>
        <v>0.59830000000000005</v>
      </c>
      <c r="G20">
        <f t="shared" si="2"/>
        <v>0.35796289000000009</v>
      </c>
      <c r="I20">
        <f t="shared" si="3"/>
        <v>6.6477777777777788E-2</v>
      </c>
    </row>
    <row r="21" spans="1:9" x14ac:dyDescent="0.25">
      <c r="A21">
        <v>56</v>
      </c>
      <c r="B21">
        <v>20</v>
      </c>
      <c r="C21">
        <v>82</v>
      </c>
      <c r="D21">
        <v>15</v>
      </c>
      <c r="E21">
        <f t="shared" si="0"/>
        <v>13.587699999999998</v>
      </c>
      <c r="F21">
        <f t="shared" si="1"/>
        <v>1.4123000000000019</v>
      </c>
      <c r="G21">
        <f t="shared" si="2"/>
        <v>1.9945912900000053</v>
      </c>
      <c r="I21">
        <f t="shared" si="3"/>
        <v>9.4153333333333464E-2</v>
      </c>
    </row>
    <row r="22" spans="1:9" x14ac:dyDescent="0.25">
      <c r="A22">
        <v>70</v>
      </c>
      <c r="B22">
        <v>20</v>
      </c>
      <c r="C22">
        <v>91</v>
      </c>
      <c r="D22">
        <v>15</v>
      </c>
      <c r="E22">
        <f t="shared" si="0"/>
        <v>22.237199999999998</v>
      </c>
      <c r="F22">
        <f t="shared" si="1"/>
        <v>7.2371999999999979</v>
      </c>
      <c r="G22">
        <f t="shared" si="2"/>
        <v>52.37706383999997</v>
      </c>
      <c r="I22">
        <f t="shared" si="3"/>
        <v>0.48247999999999985</v>
      </c>
    </row>
    <row r="23" spans="1:9" x14ac:dyDescent="0.25">
      <c r="E23" t="s">
        <v>6</v>
      </c>
      <c r="F23">
        <f>AVERAGE(F2:F22)</f>
        <v>2.3666000000000005</v>
      </c>
      <c r="G23">
        <f>AVERAGE(G2:G22)</f>
        <v>8.5157125876190491</v>
      </c>
      <c r="H23">
        <f>SQRT(G23)</f>
        <v>2.9181693898091403</v>
      </c>
      <c r="I23" s="1">
        <f>AVERAGE(I2:I22)</f>
        <v>0.14588357278126077</v>
      </c>
    </row>
    <row r="24" spans="1:9" x14ac:dyDescent="0.25">
      <c r="F2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Sheet1!stackloss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APTECH</dc:creator>
  <cp:lastModifiedBy>APTECH</cp:lastModifiedBy>
  <dcterms:created xsi:type="dcterms:W3CDTF">2022-10-11T11:37:09Z</dcterms:created>
  <dcterms:modified xsi:type="dcterms:W3CDTF">2022-10-11T12:07:25Z</dcterms:modified>
</cp:coreProperties>
</file>