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Factory\konymobilebankinglatest\test\TestNG\testScripts\"/>
    </mc:Choice>
  </mc:AlternateContent>
  <xr:revisionPtr revIDLastSave="0" documentId="13_ncr:1_{1E07FA29-C078-4A40-BA42-C5FC82BF159B}" xr6:coauthVersionLast="45" xr6:coauthVersionMax="45" xr10:uidLastSave="{00000000-0000-0000-0000-000000000000}"/>
  <bookViews>
    <workbookView xWindow="-108" yWindow="-108" windowWidth="23256" windowHeight="12576" tabRatio="873" activeTab="1" xr2:uid="{00000000-000D-0000-FFFF-FFFF00000000}"/>
  </bookViews>
  <sheets>
    <sheet name="ProjectConfig" sheetId="3" r:id="rId1"/>
    <sheet name="Executor" sheetId="5" r:id="rId2"/>
    <sheet name="StarterSuite" sheetId="15" r:id="rId3"/>
    <sheet name="ReUsableSuite" sheetId="18" r:id="rId4"/>
    <sheet name="RecoverySuite" sheetId="17" r:id="rId5"/>
    <sheet name="CommonExecutor" sheetId="19" r:id="rId6"/>
    <sheet name="TestData" sheetId="7" r:id="rId7"/>
    <sheet name="ObjectRepo" sheetId="6" r:id="rId8"/>
    <sheet name="AccountsSuite" sheetId="10" r:id="rId9"/>
    <sheet name="PayBillsSuite" sheetId="13" r:id="rId10"/>
    <sheet name="TransfersSuite" sheetId="14" r:id="rId11"/>
    <sheet name="SettingsSuite" sheetId="26" r:id="rId12"/>
    <sheet name="MessagesSuite" sheetId="25" r:id="rId13"/>
    <sheet name="WireTransferSuite" sheetId="20" r:id="rId14"/>
    <sheet name="P2PSuite" sheetId="21" r:id="rId15"/>
    <sheet name="LocateUsSuite" sheetId="24" r:id="rId16"/>
    <sheet name="PFMSuite" sheetId="23" r:id="rId17"/>
    <sheet name="CardManagementSuite" sheetId="22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5" hidden="1">CommonExecutor!$A$1:$D$2</definedName>
    <definedName name="_xlnm._FilterDatabase" localSheetId="1" hidden="1">Executor!$A$1:$F$43</definedName>
    <definedName name="_xlnm._FilterDatabase" localSheetId="7" hidden="1">ObjectRepo!$A$1:$E$391</definedName>
    <definedName name="Variables" localSheetId="4">[1]TestData!#REF!</definedName>
    <definedName name="Variables" localSheetId="3">[1]TestData!#REF!</definedName>
    <definedName name="Variables" localSheetId="2">[1]TestData!#REF!</definedName>
    <definedName name="Variables">[2]TestData!$7:$7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2" i="6" l="1"/>
  <c r="E93" i="6" l="1"/>
  <c r="E30" i="7" l="1"/>
  <c r="E318" i="6" l="1"/>
  <c r="G27" i="7" l="1"/>
  <c r="E59" i="6" l="1"/>
  <c r="P23" i="7" l="1"/>
  <c r="O23" i="7"/>
  <c r="E391" i="6"/>
  <c r="E390" i="6"/>
  <c r="E389" i="6"/>
  <c r="E388" i="6"/>
  <c r="E387" i="6"/>
  <c r="E386" i="6"/>
  <c r="E385" i="6" l="1"/>
  <c r="G34" i="7" l="1"/>
  <c r="H34" i="7" s="1"/>
  <c r="G32" i="7"/>
  <c r="H33" i="7" s="1"/>
  <c r="H31" i="7"/>
  <c r="G30" i="7"/>
  <c r="H29" i="7"/>
  <c r="G29" i="7"/>
  <c r="H27" i="7"/>
  <c r="G25" i="7"/>
  <c r="H32" i="7" l="1"/>
  <c r="O22" i="7"/>
  <c r="P21" i="7"/>
  <c r="E228" i="6" l="1"/>
  <c r="P22" i="7" l="1"/>
  <c r="O21" i="7"/>
  <c r="E21" i="7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8" i="6"/>
  <c r="E237" i="6"/>
  <c r="E236" i="6"/>
  <c r="E235" i="6"/>
  <c r="E234" i="6"/>
  <c r="E233" i="6"/>
  <c r="E232" i="6"/>
  <c r="E231" i="6"/>
  <c r="E230" i="6"/>
  <c r="E229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<sst xmlns="http://schemas.openxmlformats.org/spreadsheetml/2006/main" count="8222" uniqueCount="2021">
  <si>
    <t>Description</t>
  </si>
  <si>
    <t>Yes</t>
  </si>
  <si>
    <t>Accounts</t>
  </si>
  <si>
    <t>AccountsSuite</t>
  </si>
  <si>
    <t>Accounts_004_android</t>
  </si>
  <si>
    <t>TransfersSuite</t>
  </si>
  <si>
    <t>Transfers_007_android</t>
  </si>
  <si>
    <t>Transfers_001_android</t>
  </si>
  <si>
    <t>PayBillsSuite</t>
  </si>
  <si>
    <t>PayBills_001_android</t>
  </si>
  <si>
    <t>ON</t>
  </si>
  <si>
    <t>YES</t>
  </si>
  <si>
    <t>S.no</t>
  </si>
  <si>
    <t>Keyword</t>
  </si>
  <si>
    <t>OFF</t>
  </si>
  <si>
    <t>NO</t>
  </si>
  <si>
    <t>APPSELFIE</t>
  </si>
  <si>
    <t>BLOCKEXECUTION</t>
  </si>
  <si>
    <t>To reuse a block of sentences</t>
  </si>
  <si>
    <t>CLICKENABLEWIDGET</t>
  </si>
  <si>
    <t>CLICKWIDGET</t>
  </si>
  <si>
    <t>To click on Widget</t>
  </si>
  <si>
    <t>CLOSEAPP</t>
  </si>
  <si>
    <t>To close the application</t>
  </si>
  <si>
    <t>COMPARE</t>
  </si>
  <si>
    <t>CUSTOMPRINT</t>
  </si>
  <si>
    <t>ENDTIMER</t>
  </si>
  <si>
    <t>ENTERDROPDOWN</t>
  </si>
  <si>
    <t>ENTERRUNTIMETEXT</t>
  </si>
  <si>
    <t>ENTERVALUE</t>
  </si>
  <si>
    <t>To Enter Text</t>
  </si>
  <si>
    <t>ENTERVALUEWITHDONE</t>
  </si>
  <si>
    <t>GETRUNTIMETEXT</t>
  </si>
  <si>
    <t>HIDEKEYBOARD</t>
  </si>
  <si>
    <t>LAUNCHAPP</t>
  </si>
  <si>
    <t>To launch MobileApp</t>
  </si>
  <si>
    <t>PAUSE</t>
  </si>
  <si>
    <t>PRESSBACKBUTTON</t>
  </si>
  <si>
    <t>To Click on device Back Button</t>
  </si>
  <si>
    <t>RANDOMGENERATION</t>
  </si>
  <si>
    <t>RETURNRUNTIMETEXT</t>
  </si>
  <si>
    <t>RUNTIMEVALUEPRINT</t>
  </si>
  <si>
    <t>SCROLLDOWN</t>
  </si>
  <si>
    <t>SCROLLDOWNTOELEMENT</t>
  </si>
  <si>
    <t>To Scroll down to an Element with Max n.of Iterations</t>
  </si>
  <si>
    <t>SCROLLTOTEXT</t>
  </si>
  <si>
    <t>To Scroll to a Text on Screen</t>
  </si>
  <si>
    <t>SCROLLUPTOELEMENT</t>
  </si>
  <si>
    <t>To Scroll up to an Element with Max n.of Iterations</t>
  </si>
  <si>
    <t>STARTTIMER</t>
  </si>
  <si>
    <t>SWIPELEFTTORIGHT</t>
  </si>
  <si>
    <t>To Swipe from Left to Right</t>
  </si>
  <si>
    <t>SWIPERIGHTTOLEFT</t>
  </si>
  <si>
    <t>To Swipe from Right to Left</t>
  </si>
  <si>
    <t>VERIFYMULTIPLEWIDGETS</t>
  </si>
  <si>
    <t>VERIFYTEXTONSCREEN</t>
  </si>
  <si>
    <t>To verify for a Text on Screen</t>
  </si>
  <si>
    <t>VERIFYWIDGET</t>
  </si>
  <si>
    <t>To Verif the Element</t>
  </si>
  <si>
    <t>VERIFYWIDGETTEXT</t>
  </si>
  <si>
    <t>To verify text on Widget</t>
  </si>
  <si>
    <t>VERIFYWIDGETTEXTCONATINS</t>
  </si>
  <si>
    <t>WAITFORELEMENTINVISIBLE</t>
  </si>
  <si>
    <t>To wait for Element disappear</t>
  </si>
  <si>
    <t>S.NO</t>
  </si>
  <si>
    <t>SuiteName</t>
  </si>
  <si>
    <t>TCID</t>
  </si>
  <si>
    <t>TestCaseName</t>
  </si>
  <si>
    <t>Accounts_VerifyLandingPage</t>
  </si>
  <si>
    <t>PayBills_AddPayee</t>
  </si>
  <si>
    <t>Transfers_AddKonyDBXRecipient</t>
  </si>
  <si>
    <t>Transfers_ToMyKonyOneTimeTransferNow</t>
  </si>
  <si>
    <t>PayBills_VerifyMakeOneTimePayment</t>
  </si>
  <si>
    <t>ScreenName</t>
  </si>
  <si>
    <t>ObjectName</t>
  </si>
  <si>
    <t>AndroidObjectValue</t>
  </si>
  <si>
    <t>IOSObjectValue</t>
  </si>
  <si>
    <t>ObjIdentifier</t>
  </si>
  <si>
    <t>AccountDetailsPage</t>
  </si>
  <si>
    <t>AccountNickName</t>
  </si>
  <si>
    <t>xpath:://android.widget.TextView[contains(@resource-id,'lblAccNickNameVal')][contains(@text,'My Checking')]</t>
  </si>
  <si>
    <t>id::lblAccNickNameVal</t>
  </si>
  <si>
    <t>AccountNickNameForCreditCardAccount</t>
  </si>
  <si>
    <t>xpath:://android.widget.TextView[contains(@resource-id,'lblNickNameValue')][contains(@text,'My Credit Card')]</t>
  </si>
  <si>
    <t>xpath:://XCUIElementTypeStaticText[@name='lblNickNameValue'][contains(@label,'My Credit Card')]</t>
  </si>
  <si>
    <t>AccountNumber</t>
  </si>
  <si>
    <t>xpath:://android.widget.TextView[contains(@resource-id,'lblAccNoValue')][contains(@text,'XXXXXXXXXXX')]</t>
  </si>
  <si>
    <t>xpath:://XCUIElementTypeStaticText[@name='lblAccNoValue'][contains(@label,'XXXXXXXXXXX')]</t>
  </si>
  <si>
    <t>AccountTypeChecking</t>
  </si>
  <si>
    <t>xpath:://android.widget.TextView[contains(@resource-id,'lblAccTypeValue')][@text='Checking']</t>
  </si>
  <si>
    <t>id::lblAccTypeValue</t>
  </si>
  <si>
    <t>AccountTypeLoan</t>
  </si>
  <si>
    <t>xpath:://android.widget.TextView[contains(@resource-id,'lblAccTypeValHL')][contains(@text,'Loan')]</t>
  </si>
  <si>
    <t>id::lblAccTypeValHL</t>
  </si>
  <si>
    <t>AvailableBalance</t>
  </si>
  <si>
    <t>xpath:://android.widget.TextView[contains(@resource-id,'lblAvailBalValue')][contains(@text,'$')]</t>
  </si>
  <si>
    <t>id::lblAvailBalValue</t>
  </si>
  <si>
    <t>AvailableCredit</t>
  </si>
  <si>
    <t>xpath:://android.widget.TextView[contains(@resource-id,'lblCurrentBalanceValue')][contains(@text,'$')]</t>
  </si>
  <si>
    <t>xpath:://XCUIElementTypeStaticText[@name='lblCurrentBalanceValue'][contains(@label,'$')]</t>
  </si>
  <si>
    <t>CardHolderName</t>
  </si>
  <si>
    <t>xpath:://android.widget.TextView[contains(@resource-id,'lblCardHolderNameVal')][contains(@text,'John')]</t>
  </si>
  <si>
    <t>id::lblCardHolderNameVal</t>
  </si>
  <si>
    <t>CardIssueDate</t>
  </si>
  <si>
    <t>xpath:://android.widget.TextView[contains(@resource-id,'lblCardIssueDateVal')][contains(@text,'/')]</t>
  </si>
  <si>
    <t>xpath:://XCUIElementTypeStaticText[@name='lblCardIssueDateVal'][contains(@label,'/')]</t>
  </si>
  <si>
    <t>CardType</t>
  </si>
  <si>
    <t>xpath:://android.widget.TextView[contains(@resource-id,'lblCardTypeValue')][contains(@text,'Credit Card')]</t>
  </si>
  <si>
    <t>xpath:://XCUIElementTypeStaticText[@name='lblCardTypeValue'][contains(@label,'Credit Card')]</t>
  </si>
  <si>
    <t>CCAccountNumber</t>
  </si>
  <si>
    <t>xpath:://XCUIElementTypeStaticText[@name='lblAccNoValueCC'][contains(@label,'XXXXXXXXXXX')]</t>
  </si>
  <si>
    <t>CreditLimit</t>
  </si>
  <si>
    <t>xpath:://android.widget.TextView[contains(@resource-id,'lblCreditLmtValue')][contains(@text,'$')]</t>
  </si>
  <si>
    <t>xpath:://XCUIElementTypeStaticText[@name='lblCreditLmtValue'][contains(@label,'$')]</t>
  </si>
  <si>
    <t>CurrentBalance</t>
  </si>
  <si>
    <t>xpath:://android.widget.TextView[contains(@resource-id,'lblCurrBalValue')][contains(@text,'$')]</t>
  </si>
  <si>
    <t>id::lblCurrBalValue</t>
  </si>
  <si>
    <t>DueAmount</t>
  </si>
  <si>
    <t>xpath:://android.widget.TextView[contains(@resource-id,'lblUpcomingBalvalue')][contains(@text,'$')]</t>
  </si>
  <si>
    <t>xpath:://XCUIElementTypeStaticText[@name='lblUpcomingBalvalue'][contains(@label,'$')]</t>
  </si>
  <si>
    <t>DueDate</t>
  </si>
  <si>
    <t>xpath:://android.widget.TextView[contains(@resource-id,'lblDueDateValue')][contains(@text,'/')]</t>
  </si>
  <si>
    <t>xpath:://XCUIElementTypeStaticText[@name='lblDueDateValue'][contains(@label,'/')]</t>
  </si>
  <si>
    <t>InterestPaidLastYear</t>
  </si>
  <si>
    <t>xpath:://android.widget.TextView[contains(@resource-id,'lblLastPmtAmtValue')][contains(@text,'$')]</t>
  </si>
  <si>
    <t>xpath:://XCUIElementTypeStaticText[@name='lblIntPaidLastYearValue'][contains(@label,'$')]</t>
  </si>
  <si>
    <t>InterestPaidYTD</t>
  </si>
  <si>
    <t>xpath:://android.widget.TextView[contains(@resource-id,'lblInterestPaidValue')][contains(@text,'.')]</t>
  </si>
  <si>
    <t>id::lblInterestPaidValue</t>
  </si>
  <si>
    <t>InterestRateForCreditCardAccounts</t>
  </si>
  <si>
    <t>xpath:://android.widget.TextView[contains(@resource-id,'lblntRateValue')][contains(@text,'%')]</t>
  </si>
  <si>
    <t>xpath:://XCUIElementTypeStaticText[@name='lblntRateValue'][contains(@label,'%')]</t>
  </si>
  <si>
    <t>InterestRateForLoanAccounts</t>
  </si>
  <si>
    <t>xpath:://android.widget.TextView[contains(@resource-id,'lblInterestRateValue')][contains(@text,'%')]</t>
  </si>
  <si>
    <t>xpath:://XCUIElementTypeStaticText[@name='lblInterestRateValue'][contains(@label,'%')]</t>
  </si>
  <si>
    <t>JointAccountHolder</t>
  </si>
  <si>
    <t>id::lblJointAccHoldrValue</t>
  </si>
  <si>
    <t>LastPaymentAmount</t>
  </si>
  <si>
    <t>xpath:://android.widget.TextView[contains(@resource-id,'lblLastPmtAm')][contains(@text,'$')]</t>
  </si>
  <si>
    <t>xpath:://XCUIElementTypeStaticText[contains(@name,'lblLastPmtAm')][contains(@label,'$')]</t>
  </si>
  <si>
    <t>LastPaymentDate</t>
  </si>
  <si>
    <t>xpath:://android.widget.TextView[contains(@resource-id,'lblLastPmtDateValue')][contains(@text,'/')]</t>
  </si>
  <si>
    <t>xpath:://XCUIElementTypeStaticText[@name='lblLastPmtDateValue'][contains(@label,'/')]</t>
  </si>
  <si>
    <t>LastStatementBalance</t>
  </si>
  <si>
    <t>xpath:://android.widget.TextView[contains(@resource-id,'lblLastStmtBalValue')][contains(@text,'$')]</t>
  </si>
  <si>
    <t>xpath:://XCUIElementTypeStaticText[@name='lblLastStmtBalValue'][contains(@label,'$')]</t>
  </si>
  <si>
    <t>LoanAccountNumber</t>
  </si>
  <si>
    <t>xpath:://XCUIElementTypeStaticText[@name='lblAccNoValueHL'][contains(@label,'XXXXXXXXXXX')]</t>
  </si>
  <si>
    <t>LoanOriginationDate</t>
  </si>
  <si>
    <t>xpath:://android.widget.TextView[contains(@resource-id,'lblLoanOriginationDateVal')][contains(@text,'/')]</t>
  </si>
  <si>
    <t>id::lblLoanOriginationDateVal</t>
  </si>
  <si>
    <t>LoanType</t>
  </si>
  <si>
    <t>xpath:://android.widget.TextView[@resource-id='lblLoanTypeValue'][contains(@text,'Loan')]</t>
  </si>
  <si>
    <t>id::lblLoanTypeValue</t>
  </si>
  <si>
    <t>LoanType_Loan</t>
  </si>
  <si>
    <t>xpath:://android.widget.TextView[contains(@resource-id,'lblLoanTypeValue')][contains(@text,'Loan')]</t>
  </si>
  <si>
    <t>xpath:://XCUIElementTypeStaticText[@resource-id='lblLoanTypeValue'][contains(@label,'Loan')]</t>
  </si>
  <si>
    <t>MessageBankButton</t>
  </si>
  <si>
    <t>id::btnMsgBank</t>
  </si>
  <si>
    <t>MinimunDueAmount</t>
  </si>
  <si>
    <t>xpath:://android.widget.TextView[contains(@resource-id,'lblMinDueAmntValue')][contains(@text,'$')]</t>
  </si>
  <si>
    <t>xpath:://XCUIElementTypeStaticText[@name='lblMinDueAmntValue'][contains(@label,'$')]</t>
  </si>
  <si>
    <t>OriginalLoanAmount</t>
  </si>
  <si>
    <t>xpath:://android.widget.TextView[contains(@resource-id,'lblOutstandingBalVal')][contains(@text,'$')]</t>
  </si>
  <si>
    <t>xpath:://XCUIElementTypeStaticText[@name='lblOutstandingBalVal'][contains(@label,'$')]</t>
  </si>
  <si>
    <t>OutstandingBalance</t>
  </si>
  <si>
    <t>xpath:://android.widget.TextView[contains(@resource-id,'lblOutstandingBalValue')][contains(@text,'$')]</t>
  </si>
  <si>
    <t>xpath:://XCUIElementTypeStaticText[@name='lblOutstandingBalValue'][contains(@label,'$')]</t>
  </si>
  <si>
    <t>PayoffAmount</t>
  </si>
  <si>
    <t>xpath:://android.widget.TextView[contains(@resource-id,'lblPayOffAmtValue')][contains(@text,'$')]</t>
  </si>
  <si>
    <t>xpath:://XCUIElementTypeStaticText[@name='lblPayOffAmtValue'][contains(@label,'$')]</t>
  </si>
  <si>
    <t>PendingDeposit</t>
  </si>
  <si>
    <t>xpath:://android.widget.TextView[contains(@resource-id,'lblPendingDepValue')][contains(@text,'$')]</t>
  </si>
  <si>
    <t>id::lblPendingDepValue</t>
  </si>
  <si>
    <t>PendingDepositForLoanAccounts</t>
  </si>
  <si>
    <t>xpath:://android.widget.TextView[contains(@resource-id,'lblPrincipalAmtValue')][contains(@text,'$')]</t>
  </si>
  <si>
    <t>xpath:://XCUIElementTypeStaticText[@name='lblPrincipalAmtValue'][contains(@label,'$')]</t>
  </si>
  <si>
    <t>PendingWithdrawal</t>
  </si>
  <si>
    <t>xpath:://android.widget.TextView[contains(@resource-id,'lblWithdrawValue')][contains(@text,'$')]</t>
  </si>
  <si>
    <t>id::lblWithdrawValue</t>
  </si>
  <si>
    <t>PrimaryAccountHolder</t>
  </si>
  <si>
    <t>xpath:://android.widget.TextView[contains(@resource-id,'lblAccHoldrValue')][contains(@text,'John')]</t>
  </si>
  <si>
    <t>id::lblAccHoldrValue</t>
  </si>
  <si>
    <t>PrincipalBalance</t>
  </si>
  <si>
    <t>xpath:://android.widget.TextView[contains(@resource-id,'lblPrincipalBalVal')][contains(@text,'$')]</t>
  </si>
  <si>
    <t>xpath:://XCUIElementTypeStaticText[@name='lblPrincipalBalVal'][contains(@label,'$')]</t>
  </si>
  <si>
    <t>RewardsBalance</t>
  </si>
  <si>
    <t>xpath:://android.widget.TextView[contains(@resource-id,'lblRwdBalValue')][contains(@text,'$')]</t>
  </si>
  <si>
    <t>xpath:://XCUIElementTypeStaticText[@name='lblRwdBalValue'][contains(@label,'$')]</t>
  </si>
  <si>
    <t>RoutingNumber</t>
  </si>
  <si>
    <t>id::lblRoutingNoValue</t>
  </si>
  <si>
    <t>SwiftCode</t>
  </si>
  <si>
    <t>id::lblSwiftCodeValue</t>
  </si>
  <si>
    <t>AccountsPage</t>
  </si>
  <si>
    <t>AssetsValue</t>
  </si>
  <si>
    <t>xpath:://android.widget.TextView[contains(@resource-id,'lblAssetsValue')][contains(@text,'$')]</t>
  </si>
  <si>
    <t>xpath:://XCUIElementTypeStaticText[contains(@name,'lblAssetsValue')][contains(@label,'$')]</t>
  </si>
  <si>
    <t>BarChart</t>
  </si>
  <si>
    <t>id::flxBlueBg</t>
  </si>
  <si>
    <t>xpath:://XCUIElementTypeWebView[@name="browserBarChart"]/XCUIElementTypeWebView/XCUIElementTypeOther[1]/XCUIElementTypeOther/XCUIElementTypeOther</t>
  </si>
  <si>
    <t>CreditCardAccount</t>
  </si>
  <si>
    <t>xpath:://android.widget.TextView[contains(@text,'My Credit Card')]</t>
  </si>
  <si>
    <t>xpath:://XCUIElementTypeStaticText[contains(@label,'My Credit Card')]</t>
  </si>
  <si>
    <t>DebtsValue</t>
  </si>
  <si>
    <t>xpath:://android.widget.TextView[contains(@resource-id,'lblDebtValue')][contains(@text,'$')]</t>
  </si>
  <si>
    <t>xpath:://XCUIElementTypeStaticText[contains(@name,'lblDebtValue')][contains(@label,'$')]</t>
  </si>
  <si>
    <t>DepositAccount</t>
  </si>
  <si>
    <t>xpath:://XCUIElementTypeStaticText[contains(@label,'12 Months Term Deposit')]</t>
  </si>
  <si>
    <t>DownArrow</t>
  </si>
  <si>
    <t>id::imgChartSizeToggle</t>
  </si>
  <si>
    <t>MyCheckingAccount</t>
  </si>
  <si>
    <t>xpath:://android.widget.TextView[contains(@text,'My Checking')]</t>
  </si>
  <si>
    <t>xpath:://XCUIElementTypeStaticText[@label='My Checking'][contains(@name,'lblAccountName')]</t>
  </si>
  <si>
    <t>MyCheckingValue</t>
  </si>
  <si>
    <t>xpath::(//android.widget.TextView[contains(@resource-id,'lblAmountSpent')][contains(@text,'$')])[1]</t>
  </si>
  <si>
    <t>xpath::(//XCUIElementTypeStaticText[contains(@name,'lblAmountSpent')][contains(@label,'$')])[1]</t>
  </si>
  <si>
    <t>MySavingsAccount</t>
  </si>
  <si>
    <t>xpath:://android.widget.TextView[contains(@text,'My Savings')]</t>
  </si>
  <si>
    <t>xpath:://XCUIElementTypeStaticText[contains(@label,'My Savings')]</t>
  </si>
  <si>
    <t>MySavingsValue</t>
  </si>
  <si>
    <t>xpath::(//android.widget.TextView[contains(@resource-id,'lblAmountSpent')][contains(@text,'$')])[2]</t>
  </si>
  <si>
    <t>xpath::(//XCUIElementTypeStaticText[contains(@name,'lblAmountSpent')][contains(@label,'$')])[2]</t>
  </si>
  <si>
    <t>NetBalanceValue</t>
  </si>
  <si>
    <t>xpath:://android.widget.TextView[contains(@resource-id,'lblBankName')][contains(@text,'$')]</t>
  </si>
  <si>
    <t>xpath:://XCUIElementTypeStaticText[contains(@name,'lblBankName')][contains(@label,'$')]</t>
  </si>
  <si>
    <t>PieChart</t>
  </si>
  <si>
    <t>xpath:://android.widget.Image</t>
  </si>
  <si>
    <t>xpath:://XCUIElementTypeOther[@name="DONUT chart"]/XCUIElementTypeOther</t>
  </si>
  <si>
    <t>SearchResult</t>
  </si>
  <si>
    <t>xpath:://android.widget.TextView[contains(@text,'Acme Inc. Payroll ID: 1921')]</t>
  </si>
  <si>
    <t>xpath:://XCUIElementTypeStaticText[contains(@label,'Acme Inc. Payroll ID: 1921')]</t>
  </si>
  <si>
    <t>SuggestedOffers</t>
  </si>
  <si>
    <t>xpath:://android.widget.ImageView[contains(@resource-id,'imgAd')]</t>
  </si>
  <si>
    <t>id::imgAd1</t>
  </si>
  <si>
    <t>TurboAutoLoanAccount</t>
  </si>
  <si>
    <t>xpath:://android.widget.TextView[contains(@text,'Turbo Auto Loan')]</t>
  </si>
  <si>
    <t>xpath:://XCUIElementTypeStaticText[contains(@label,'Turbo Auto Loan')]</t>
  </si>
  <si>
    <t>UpArrow</t>
  </si>
  <si>
    <t>PostedTransferToMyChecking</t>
  </si>
  <si>
    <t>xpath::(//android.widget.TextView[@text='Transfer To My Checking'])[1]</t>
  </si>
  <si>
    <t>xpath::(//XCUIElementTypeStaticText[@label='Transfer To My Checking'])[1]</t>
  </si>
  <si>
    <t>AccountTransactionsPage</t>
  </si>
  <si>
    <t>FirstTransactionAmount</t>
  </si>
  <si>
    <t>xpath::(//android.widget.TextView[contains(@resource-id,'lblTransactionAmount')][contains(@text,'$')])[1]</t>
  </si>
  <si>
    <t>id::segTransactions_1_1_flxTransactions_lblTransactionAmount</t>
  </si>
  <si>
    <t>FirstTransactionMatchingWithAmount</t>
  </si>
  <si>
    <t>xpath::(//android.widget.TextView[contains(@resource-id,'lblTransactionAmount')][@text='$1.02'])[1]</t>
  </si>
  <si>
    <t>id::segTransactions_2_1_flxTransactions_lblTransactionAmount</t>
  </si>
  <si>
    <t>InformationIcon</t>
  </si>
  <si>
    <t>id::imgSearch</t>
  </si>
  <si>
    <t>xpath:://XCUIElementTypeNavigationBar/XCUIElementTypeButton[2]</t>
  </si>
  <si>
    <t>MakeAPaymentButton</t>
  </si>
  <si>
    <t>id::btnWithdrawCash</t>
  </si>
  <si>
    <t>SearchIcon</t>
  </si>
  <si>
    <t>id::flxAdvSearch</t>
  </si>
  <si>
    <t>AdvancedSearchPage</t>
  </si>
  <si>
    <t>AddRangeCheckbox</t>
  </si>
  <si>
    <t>id::flxAddRangeAmount</t>
  </si>
  <si>
    <t>AmountFromLimitInput</t>
  </si>
  <si>
    <t>id::txtAmountFrom</t>
  </si>
  <si>
    <t>AmountToLimitInput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</si>
  <si>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widget.ScrollView/android.view.ViewGroup/android.view.ViewGroup[3]/android.view.ViewGroup[1]/android.widget.EditText[2]</t>
  </si>
  <si>
    <t>id::txtAmountTo</t>
  </si>
  <si>
    <t>FirstResult</t>
  </si>
  <si>
    <t>xpath::(//android.widget.TextView[contains(@resource-id,'lblTransactionAmount')])[1]</t>
  </si>
  <si>
    <t>xpath:://XCUIElementTypeStaticText[@name="segTransactions_1_1_flxTransactions_lblTransactionAmount"]</t>
  </si>
  <si>
    <t>P2PSearchTbx</t>
  </si>
  <si>
    <t>id::tbxSearch</t>
  </si>
  <si>
    <t>SearchButton</t>
  </si>
  <si>
    <t>id::btnSearch</t>
  </si>
  <si>
    <t>BillPayPage</t>
  </si>
  <si>
    <t>SearchBox</t>
  </si>
  <si>
    <t>AddedPayeeLink</t>
  </si>
  <si>
    <t>xpath:://android.widget.TextView[contains(@resource-id,'lblAccountName')][contains(@text,'Test Payee')]</t>
  </si>
  <si>
    <t>id::segAccounts_1_1_flxAccountsNoImageBillPayDelete_flxMain_flxAccountName_lblAccountName</t>
  </si>
  <si>
    <t>AddPayeeAddress1Txt</t>
  </si>
  <si>
    <t>id::txtAddressLineOne</t>
  </si>
  <si>
    <t>AddPayeeAddress2Txt</t>
  </si>
  <si>
    <t>id::txtAddressLineTwo</t>
  </si>
  <si>
    <t>AddPayeeBtn</t>
  </si>
  <si>
    <t>id::btnAddPayee</t>
  </si>
  <si>
    <t>AddPayeeCityTxt</t>
  </si>
  <si>
    <t>id::txtCity</t>
  </si>
  <si>
    <t>AddPayeeContinueBtn</t>
  </si>
  <si>
    <t>id::btnContinue</t>
  </si>
  <si>
    <t>AddPayeeLink</t>
  </si>
  <si>
    <t>id::lblAddManually</t>
  </si>
  <si>
    <t>AddPayeePayingForTxt</t>
  </si>
  <si>
    <t>id::txtNameOnBill</t>
  </si>
  <si>
    <t>AddPayeeSaveBtn</t>
  </si>
  <si>
    <t>id::btnSave</t>
  </si>
  <si>
    <t>AddPayeeStateTxt</t>
  </si>
  <si>
    <t>id::txtState</t>
  </si>
  <si>
    <t>AddPayeeZipCodeTxt</t>
  </si>
  <si>
    <t>id::txtZipCode</t>
  </si>
  <si>
    <t>ClearNickName</t>
  </si>
  <si>
    <t>xpath:://XCUIElementTypeButton[@label='Clear text']</t>
  </si>
  <si>
    <t>ConfirmButton</t>
  </si>
  <si>
    <t>ContinueBtn</t>
  </si>
  <si>
    <t>Day30th</t>
  </si>
  <si>
    <t>xpath:://XCUIElementTypeStaticText[contains(@label,'30')]</t>
  </si>
  <si>
    <t>DeleteAddedPayeeBtn</t>
  </si>
  <si>
    <t>id::btnDeleteRecipient</t>
  </si>
  <si>
    <t>DeletePayeeConfirmBtn</t>
  </si>
  <si>
    <t>id::android:id/button1</t>
  </si>
  <si>
    <t>id::Yes</t>
  </si>
  <si>
    <t>FirstDisplayedPayee</t>
  </si>
  <si>
    <t>xpath:://android.widget.TextView[contains(@text,'AT&amp;T_Mobile Phone')]</t>
  </si>
  <si>
    <t>id::segAccounts_2_1_flxSelectPayee_lblPayeeName</t>
  </si>
  <si>
    <t>FirstPostedPayment</t>
  </si>
  <si>
    <t>xpath:://android.widget.TextView[contains(@text,'$1.50')]</t>
  </si>
  <si>
    <t>id::segTransactions_2_1_flxAccountsNoImageBillPay_flxMain_flxAccountName_lblAccountName</t>
  </si>
  <si>
    <t>FirstScheduledPayment</t>
  </si>
  <si>
    <t>ManageIcon</t>
  </si>
  <si>
    <t>id::flxManage</t>
  </si>
  <si>
    <t>NicknameTxt</t>
  </si>
  <si>
    <t>id::txtAccNickName</t>
  </si>
  <si>
    <t>Notes</t>
  </si>
  <si>
    <t>id::txtDescription</t>
  </si>
  <si>
    <t>OneTimeOption</t>
  </si>
  <si>
    <t>xpath:://android.widget.TextView[@text='One Time']</t>
  </si>
  <si>
    <t>xpath:://XCUIElementTypeStaticText[@label='One Time']</t>
  </si>
  <si>
    <t>PayABillButton</t>
  </si>
  <si>
    <t>id::flxPayABill</t>
  </si>
  <si>
    <t>PayeeNameTxt</t>
  </si>
  <si>
    <t>id::txtName</t>
  </si>
  <si>
    <t>PostedPaymentsLabel</t>
  </si>
  <si>
    <t>xpath:://android.widget.TextView[@text='Posted Payments']</t>
  </si>
  <si>
    <t>xpath:://XCUIElementTypeStaticText[@label='Posted Payments']</t>
  </si>
  <si>
    <t>SearchBar</t>
  </si>
  <si>
    <t>TransferNowOption</t>
  </si>
  <si>
    <t>xpath:://XCUIElementTypeStaticText[@label='Transfer Now']</t>
  </si>
  <si>
    <t>BillPayTransactionDetails</t>
  </si>
  <si>
    <t>AmountLabel</t>
  </si>
  <si>
    <t>id::lblTransferBalBP</t>
  </si>
  <si>
    <t>CancelPaymentButton</t>
  </si>
  <si>
    <t>id::btnCancelTransactionBP</t>
  </si>
  <si>
    <t>FrequencyLabel</t>
  </si>
  <si>
    <t>id::lblFreqValueBP</t>
  </si>
  <si>
    <t>NotesLabel</t>
  </si>
  <si>
    <t>id::lblNotesValueBP</t>
  </si>
  <si>
    <t>TransactionDateLabel</t>
  </si>
  <si>
    <t>id::lblTransDateValueBP</t>
  </si>
  <si>
    <t>CardManagementPage</t>
  </si>
  <si>
    <t>CancelledCardMessage</t>
  </si>
  <si>
    <t>xpath:://android.widget.TextView[@text='You have cancelled this card. If you need additional help, please call customer support.']</t>
  </si>
  <si>
    <t>id::lblMsg</t>
  </si>
  <si>
    <t>ChangePINOption</t>
  </si>
  <si>
    <t>id::flxChangePin</t>
  </si>
  <si>
    <t>ConfirmPINTxt</t>
  </si>
  <si>
    <t>id::txtConfirmPin</t>
  </si>
  <si>
    <t>ContinueButton</t>
  </si>
  <si>
    <t>CurrentPINTxt</t>
  </si>
  <si>
    <t>id::txtCurrentPinValue</t>
  </si>
  <si>
    <t>GreenPopupReportedCard</t>
  </si>
  <si>
    <t>xpath:://android.widget.TextView[@text='You have reported a lost or stolen card.']</t>
  </si>
  <si>
    <t>xpath:://XCUIElementTypeStaticText[@name='lblPopup'][@label='You have reported a lost or stolen card.']</t>
  </si>
  <si>
    <t>LockCardFirstOptionLbl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</si>
  <si>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[3]/android.widget.TextView</t>
  </si>
  <si>
    <t>id::lblReplaceCard</t>
  </si>
  <si>
    <t>LockCardChangePinLbl</t>
  </si>
  <si>
    <t>id::lblChangePin</t>
  </si>
  <si>
    <t>LockCardReport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</si>
  <si>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[5]/android.widget.TextView</t>
  </si>
  <si>
    <t>id::lblReport</t>
  </si>
  <si>
    <t>LockCardReplacCard</t>
  </si>
  <si>
    <t>LockCardThirdOptionLbl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</si>
  <si>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[7]/android.widget.TextView</t>
  </si>
  <si>
    <t>xpath::(//XCUIElementTypeStaticText)[10]</t>
  </si>
  <si>
    <t>LockSwitch</t>
  </si>
  <si>
    <t>id::switchActiveorInactive</t>
  </si>
  <si>
    <t>LostOption</t>
  </si>
  <si>
    <t>xpath:://android.widget.TextView[@text='Lost']</t>
  </si>
  <si>
    <t>xpath:://XCUIElementTypeStaticText[@label='Lost']</t>
  </si>
  <si>
    <t>NewPINTxt</t>
  </si>
  <si>
    <t>id::txtNewPin</t>
  </si>
  <si>
    <t>PINUpdatedMessage</t>
  </si>
  <si>
    <t>xpath:://android.widget.TextView[@text='Your PIN has been updated successfully.']</t>
  </si>
  <si>
    <t>id::lblPopup</t>
  </si>
  <si>
    <t>ReportStolenOrLostOptionLbl</t>
  </si>
  <si>
    <t>StolenOption</t>
  </si>
  <si>
    <t>xpath:://android.widget.TextView[@resource-id='lblReason'][@text='Stolen']</t>
  </si>
  <si>
    <t>xpath:://XCUIElementTypeStaticText[@label='Stolen']</t>
  </si>
  <si>
    <t>SubmitButtonForLostCards</t>
  </si>
  <si>
    <t>id::btnSubmit</t>
  </si>
  <si>
    <t>CheckDepositsPage</t>
  </si>
  <si>
    <t>DepositsPostedTransaction</t>
  </si>
  <si>
    <t>xpath:://android.widget.TextView[1][@text='Rewards Savings']</t>
  </si>
  <si>
    <t>xpath:://XCUIElementTypeStaticText[1][@label='12 Months Term Deposit']</t>
  </si>
  <si>
    <t>xpath::(//android.widget.TextView[contains(@resource-id,'lblAccountBalValue')][contains(@text,'$50.00')])[1]</t>
  </si>
  <si>
    <t>id::segDepositFrom_2_1_flxTransactionsManage_lblAccountName</t>
  </si>
  <si>
    <t>NewCheckDepositIcon</t>
  </si>
  <si>
    <t>id::imgCheckDeposit</t>
  </si>
  <si>
    <t>ForgotCredentialsPage</t>
  </si>
  <si>
    <t>DoneButton</t>
  </si>
  <si>
    <t>id::btnVerify</t>
  </si>
  <si>
    <t>LastNameTxt</t>
  </si>
  <si>
    <t>id::txtNewPassword</t>
  </si>
  <si>
    <t>NextButton</t>
  </si>
  <si>
    <t>id::btnUpdatePassword</t>
  </si>
  <si>
    <t>SignInAction</t>
  </si>
  <si>
    <t>xpath:://android.widget.TextView[@text='Sign in as sanityolb_1']</t>
  </si>
  <si>
    <t>id::rtxSelectCVV</t>
  </si>
  <si>
    <t>SSNNextButton</t>
  </si>
  <si>
    <t>SSNTxt</t>
  </si>
  <si>
    <t>id::flxInputSSNBox</t>
  </si>
  <si>
    <t>HomePage</t>
  </si>
  <si>
    <t>xpath:://android.widget.TextView[@text='Accounts']</t>
  </si>
  <si>
    <t>id::lblAccounts</t>
  </si>
  <si>
    <t>BackButton</t>
  </si>
  <si>
    <t>xpath:://XCUIElementTypeButton[@name="Settings"]</t>
  </si>
  <si>
    <t>BillPayOption</t>
  </si>
  <si>
    <t>id::flxBillPay</t>
  </si>
  <si>
    <t>CardManagementOption</t>
  </si>
  <si>
    <t>xpath:://android.widget.TextView[@text='Card Management']</t>
  </si>
  <si>
    <t>xpath:://XCUIElementTypeStaticText[@label='Card Management']</t>
  </si>
  <si>
    <t>CheckDepositsMenuOption</t>
  </si>
  <si>
    <t>xpath:://android.widget.TextView[@text='Check Deposits']</t>
  </si>
  <si>
    <t>xpath:://XCUIElementTypeStaticText[@label='Check Deposits']</t>
  </si>
  <si>
    <t>CloseImgIcon</t>
  </si>
  <si>
    <t>id::flxCancel</t>
  </si>
  <si>
    <t>LogoutIcon</t>
  </si>
  <si>
    <t>id::imgLogout</t>
  </si>
  <si>
    <t>MainMenuIcon</t>
  </si>
  <si>
    <t>id::lblMore</t>
  </si>
  <si>
    <t>ManageRecipientsOption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</si>
  <si>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.support.v7.widget.RecyclerView/android.view.ViewGroup[4]/android.view.ViewGroup/android.widget.TextView</t>
  </si>
  <si>
    <t>xpath:://XCUIElementTypeStaticText[@label='Manage Recipients']</t>
  </si>
  <si>
    <t>MessagesOption</t>
  </si>
  <si>
    <t>xpath:://android.widget.TextView[@text='Messages']</t>
  </si>
  <si>
    <t>xpath:://XCUIElementTypeStaticText[@label='Messages']</t>
  </si>
  <si>
    <t>MyMoneyMenuOption</t>
  </si>
  <si>
    <t>xpath:://android.widget.TextView[@text='My Money']</t>
  </si>
  <si>
    <t>xpath:://XCUIElementTypeStaticText[@label='My Money']</t>
  </si>
  <si>
    <t>SettingsOption</t>
  </si>
  <si>
    <t>xpath:://android.widget.TextView[@text='Settings']</t>
  </si>
  <si>
    <t>xpath:://XCUIElementTypeStaticText[@label='Settings']</t>
  </si>
  <si>
    <t>TransferActivitiesOption</t>
  </si>
  <si>
    <t>xpath:://XCUIElementTypeStaticText[@label='Transfer Activities']</t>
  </si>
  <si>
    <t>TransfersOption</t>
  </si>
  <si>
    <t>id::flxTransfer</t>
  </si>
  <si>
    <t>LocateUsPage</t>
  </si>
  <si>
    <t>ApplyButton</t>
  </si>
  <si>
    <t>id::btnApply</t>
  </si>
  <si>
    <t>ATMsRadioButton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</si>
  <si>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[2]/android.widget.ImageView</t>
  </si>
  <si>
    <t>xpath:://XCUIElementTypeStaticText[@label='ATMs']</t>
  </si>
  <si>
    <t>BacCredomaticIcon</t>
  </si>
  <si>
    <t>xpath:://XCUIElementTypeOther[contains(@label,'BAC CREDOMATIC, SAN PEDRO, FRENTE')]</t>
  </si>
  <si>
    <t>xpath:://XCUIElementTypeOther[contains(@label,'BAC Credomatic')]</t>
  </si>
  <si>
    <t>BranchesRadioButton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</si>
  <si>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[1]/android.widget.ImageView</t>
  </si>
  <si>
    <t>xpath:://XCUIElementTypeStaticText[@label='Branches']</t>
  </si>
  <si>
    <t>BranchInfo_Name</t>
  </si>
  <si>
    <t>id::lblBranchName</t>
  </si>
  <si>
    <t>CurrentLocationButton</t>
  </si>
  <si>
    <t>id::imgCurrentLocation</t>
  </si>
  <si>
    <t>FiltersButton</t>
  </si>
  <si>
    <t>id::flxBtnFilters</t>
  </si>
  <si>
    <t>GoBackButton</t>
  </si>
  <si>
    <t>id::imgBack</t>
  </si>
  <si>
    <t>xpath:://XCUIElementTypeButton[@name='Locate Us']</t>
  </si>
  <si>
    <t>HoursOfOperationLabel</t>
  </si>
  <si>
    <t>id::lblOperationalHours</t>
  </si>
  <si>
    <t>ListViewButton</t>
  </si>
  <si>
    <t>id::flxBtnListView</t>
  </si>
  <si>
    <t>MilesRadioButton</t>
  </si>
  <si>
    <t>xpath:://android.widget.TextView[@text='100 Miles']</t>
  </si>
  <si>
    <t>xpath:://XCUIElementTypeStaticText[@label='100 Miles']</t>
  </si>
  <si>
    <t>MinusZoomOutButton</t>
  </si>
  <si>
    <t>xpath:://android.widget.ImageView[@content-desc='Zoom out']</t>
  </si>
  <si>
    <t>PlusZoomInButton</t>
  </si>
  <si>
    <t>xpath:://android.widget.ImageView[@content-desc='Zoom in']</t>
  </si>
  <si>
    <t>SantanderBank</t>
  </si>
  <si>
    <t>xpath:://XCUIElementTypeOther[@label='Santander Bank ATM, 1440 Broadway, New York, NY 10018, United States']</t>
  </si>
  <si>
    <t>ServiceAtm</t>
  </si>
  <si>
    <t>xpath:://android.widget.TextView[@text='atm']</t>
  </si>
  <si>
    <t>xpath:://XCUIElementTypeStaticText[@label='atm']</t>
  </si>
  <si>
    <t>ServiceBank</t>
  </si>
  <si>
    <t>xpath:://android.widget.TextView[@text='bank']</t>
  </si>
  <si>
    <t>xpath:://XCUIElementTypeStaticText[@label='bank']</t>
  </si>
  <si>
    <t>StatusOfTheFirstBranchOrATM</t>
  </si>
  <si>
    <t>xpath::(//android.widget.TextView[contains(@resource-id,'lblSatus')])[1]</t>
  </si>
  <si>
    <t>xpath::(//XCUIElementTypeStaticText[contains(@name,'lblSatus')])[1]</t>
  </si>
  <si>
    <t>LoginPage</t>
  </si>
  <si>
    <t>CantSignInAction</t>
  </si>
  <si>
    <t>id::flxForgot</t>
  </si>
  <si>
    <t>ClearButton</t>
  </si>
  <si>
    <t>id::Clear text</t>
  </si>
  <si>
    <t>ErrorMessageLbl</t>
  </si>
  <si>
    <t>LocateUsButton</t>
  </si>
  <si>
    <t>id::btnLocate</t>
  </si>
  <si>
    <t>PasswordTbx</t>
  </si>
  <si>
    <t>id::tbxPassword</t>
  </si>
  <si>
    <t>RememberMeSwitch</t>
  </si>
  <si>
    <t>id::switchRememberMe</t>
  </si>
  <si>
    <t>SignInBtn</t>
  </si>
  <si>
    <t>id::btnLogIn</t>
  </si>
  <si>
    <t>UsernameTbx</t>
  </si>
  <si>
    <t>id::tbxUsername</t>
  </si>
  <si>
    <t>MessagesPage</t>
  </si>
  <si>
    <t>ConfirmDeleteMessageButton</t>
  </si>
  <si>
    <t>CreatedDisputeMessageSubject</t>
  </si>
  <si>
    <t>xpath:://android.widget.TextView[@text='Test subject']</t>
  </si>
  <si>
    <t>xpath:://XCUIElementTypeStaticText[@label='Test subject']</t>
  </si>
  <si>
    <t>DeletedMessagesTap</t>
  </si>
  <si>
    <t>id::flxDeleted</t>
  </si>
  <si>
    <t>DeleteMessageButton</t>
  </si>
  <si>
    <t>id::imgDelete</t>
  </si>
  <si>
    <t>DisplayedMessage</t>
  </si>
  <si>
    <t>DisputeMessageCategory</t>
  </si>
  <si>
    <t>xpath:://android.widget.TextView[@text='Mobile Banking']</t>
  </si>
  <si>
    <t>xpath:://XCUIElementTypeStaticText[@label='Mobile Banking']</t>
  </si>
  <si>
    <t>FirstMessageRow</t>
  </si>
  <si>
    <t>xpath:://android.widget.TextView[@text='Test Subject']</t>
  </si>
  <si>
    <t>xpath::(//XCUIElementTypeStaticText[contains(@name,'Unread_lblSubject')])[1]</t>
  </si>
  <si>
    <t>MessageCategory</t>
  </si>
  <si>
    <t>xpath:://XCUIElementTypeStaticText[@label='Accounts']</t>
  </si>
  <si>
    <t>MessageDescription</t>
  </si>
  <si>
    <t>id::txtareaDescription</t>
  </si>
  <si>
    <t>MessageDescriptionLabel</t>
  </si>
  <si>
    <t>id::lblMessageDescription</t>
  </si>
  <si>
    <t>xpath::(//XCUIElementTypeOther[contains(@name,'lblMessageDescription')])[1]</t>
  </si>
  <si>
    <t>MessageReplayLabel</t>
  </si>
  <si>
    <t>xpath::(//android.widget.TextView[contains(@resource-id,'lblMessageDescription')])[2]</t>
  </si>
  <si>
    <t>xpath::(//XCUIElementTypeOther[contains(@name,'lblMessageDescription')])[2]</t>
  </si>
  <si>
    <t>MessageSubject</t>
  </si>
  <si>
    <t>id::tbxSubject</t>
  </si>
  <si>
    <t>MessageSubjectLabel</t>
  </si>
  <si>
    <t>id::lblSubjectDescription</t>
  </si>
  <si>
    <t>NewMessageButton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</si>
  <si>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view.ViewGroup[2]/android.widget.ImageView</t>
  </si>
  <si>
    <t>xpath:://XCUIElementTypeNavigationBar[@name='Messages']/XCUIElementTypeButton</t>
  </si>
  <si>
    <t>NoFoundMessage</t>
  </si>
  <si>
    <t>id::lblNoTransaction</t>
  </si>
  <si>
    <t>ReplayMessageDisabledField</t>
  </si>
  <si>
    <t>id::flxReply</t>
  </si>
  <si>
    <t>ReplayMessageField</t>
  </si>
  <si>
    <t>id::txtAreaReply</t>
  </si>
  <si>
    <t>ReplayMessageSendButton</t>
  </si>
  <si>
    <t>id::btnSend</t>
  </si>
  <si>
    <t>RestoreButton</t>
  </si>
  <si>
    <t>id::btnRestore</t>
  </si>
  <si>
    <t>SearchMessageField</t>
  </si>
  <si>
    <t>SendMessageButton</t>
  </si>
  <si>
    <t>MyMoneyPage</t>
  </si>
  <si>
    <t>BudgetTab</t>
  </si>
  <si>
    <t>id::btnBudget</t>
  </si>
  <si>
    <t>DateLabel</t>
  </si>
  <si>
    <t>id::lblDateRange</t>
  </si>
  <si>
    <t>ExceededLabel</t>
  </si>
  <si>
    <t>id::lblExceeded</t>
  </si>
  <si>
    <t>SpentLabel</t>
  </si>
  <si>
    <t>id::lblSpent</t>
  </si>
  <si>
    <t>TargetLabel</t>
  </si>
  <si>
    <t>id::lblTarget</t>
  </si>
  <si>
    <t>TotalIncomeLabel</t>
  </si>
  <si>
    <t>id::lblTotalIncome</t>
  </si>
  <si>
    <t>TotalIncomeValue</t>
  </si>
  <si>
    <t>id::lblTotalIncomeValue</t>
  </si>
  <si>
    <t>TotalSpendingLabel</t>
  </si>
  <si>
    <t>id::lblTotalSpendnig</t>
  </si>
  <si>
    <t>TotalSpendingValue</t>
  </si>
  <si>
    <t>id::lblTotalSpendingValue</t>
  </si>
  <si>
    <t>ViewTransactionsButton</t>
  </si>
  <si>
    <t>id::btnViewTransactions</t>
  </si>
  <si>
    <t>NewCheckDeposit</t>
  </si>
  <si>
    <t>BackImageButton</t>
  </si>
  <si>
    <t>id::CamBack</t>
  </si>
  <si>
    <t>CameraImageButton</t>
  </si>
  <si>
    <t>xpath:://android.view.ViewGroup[2]/android.widget.ImageView[contains(@index,'0')]</t>
  </si>
  <si>
    <t>id::imgCameraButton</t>
  </si>
  <si>
    <t>ConfirmAndDepositCheckButton</t>
  </si>
  <si>
    <t>id::btnConfirm</t>
  </si>
  <si>
    <t>FrontImageButton</t>
  </si>
  <si>
    <t>id::CamFront</t>
  </si>
  <si>
    <t>MyKonyDBXAccountsOption</t>
  </si>
  <si>
    <t>xpath:://android.widget.TextView[@text='My Infinity Accounts']</t>
  </si>
  <si>
    <t>xpath:://XCUIElementTypeStaticText[@label='My Infinity Accounts']</t>
  </si>
  <si>
    <t>NotesField</t>
  </si>
  <si>
    <t>PayeeDetails</t>
  </si>
  <si>
    <t>MaskedAccountNumber</t>
  </si>
  <si>
    <t>id::lblAccountNumberValue</t>
  </si>
  <si>
    <t>Nickname</t>
  </si>
  <si>
    <t>id::lblNickNameValue</t>
  </si>
  <si>
    <t>PayeeAddress</t>
  </si>
  <si>
    <t>id::lblPayeeAddressValue</t>
  </si>
  <si>
    <t>PayeeFullNameLabel</t>
  </si>
  <si>
    <t>id::lblPayeeFullNameValue</t>
  </si>
  <si>
    <t>PayingForLabel</t>
  </si>
  <si>
    <t>id::lblNameOnBillValue</t>
  </si>
  <si>
    <t>PayToPersonPage</t>
  </si>
  <si>
    <t>AmountLbl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</si>
  <si>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[5]/android.view.ViewGroup/android.widget.TextView</t>
  </si>
  <si>
    <t>id::segDetails_1_5_flxMMConfirmation_flxRightWrapper_lblValue</t>
  </si>
  <si>
    <t>id::btnTransfer</t>
  </si>
  <si>
    <t>xpath:://XCUIElementTypeOther[@name="segTransactions"]/XCUIElementTypeOther/XCUIElementTypeTable/XCUIElementTypeCell[1]/XCUIElementTypeOther[1]</t>
  </si>
  <si>
    <t>MyAccountsBtn</t>
  </si>
  <si>
    <t>id::btnDashboard</t>
  </si>
  <si>
    <t>NoteTxt</t>
  </si>
  <si>
    <t>PersonToPersonBtn</t>
  </si>
  <si>
    <t>id::btnPayAPerson</t>
  </si>
  <si>
    <t>SuccessMessageLbl</t>
  </si>
  <si>
    <t>xpath:://XCUIElementTypeStaticText[@label='Successfully completed the transfer']</t>
  </si>
  <si>
    <t>ToAccountLbl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</si>
  <si>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[3]/android.view.ViewGroup/android.widget.TextView</t>
  </si>
  <si>
    <t>id::segDetails_1_3_flxMMConfirmation_flxRightWrapper_lblValue</t>
  </si>
  <si>
    <t>TransferBtn</t>
  </si>
  <si>
    <t>RecipientsPage</t>
  </si>
  <si>
    <t>AddedInternationalRecipient</t>
  </si>
  <si>
    <t>xpath:://android.widget.TextView[@text='National Bank']</t>
  </si>
  <si>
    <t>id::segRecipients_1_1_flxAccountsNoImage_flxMain_flxAccountName_lblAccountName</t>
  </si>
  <si>
    <t>AddedOtherBankRecipient</t>
  </si>
  <si>
    <t>xpath:://android.widget.TextView[@text='Other Bank Test']</t>
  </si>
  <si>
    <t>AddedRecipientName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</si>
  <si>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support.v7.widget.RecyclerView/android.view.ViewGroup[1]/android.view.ViewGroup/android.view.ViewGroup[1]/android.widget.TextView</t>
  </si>
  <si>
    <t>id::lblRecipientNameValue</t>
  </si>
  <si>
    <t>AddedRecipientOption</t>
  </si>
  <si>
    <t>AddRecipientBtn</t>
  </si>
  <si>
    <t>id::btnAddRecipient</t>
  </si>
  <si>
    <t>DeleteRecipientBtn</t>
  </si>
  <si>
    <t>DeleteRecipientConfirmation</t>
  </si>
  <si>
    <t>DeleteRecipientConfirmBtn</t>
  </si>
  <si>
    <t>InternationalRecipientsOption</t>
  </si>
  <si>
    <t>xpath:://XCUIElementTypeStaticText[@label='Manage International Recipients']</t>
  </si>
  <si>
    <t>KonyDBXRecipientsOption</t>
  </si>
  <si>
    <t>xpath:://XCUIElementTypeStaticText[@label='Manage Kony DBX Recipients']</t>
  </si>
  <si>
    <t>RecipientsPage_KonyDBXRecipientsOption</t>
  </si>
  <si>
    <t>NewlyAddedRecipient</t>
  </si>
  <si>
    <t xml:space="preserve">xpath:://android.widget.TextView[contains(@text,'Test Recipient')]
</t>
  </si>
  <si>
    <t>xpath:://XCUIElementTypeOther[@name="segRecipients"]/XCUIElementTypeOther/XCUIElementTypeTable/XCUIElementTypeCell[5]/XCUIElementTypeOther</t>
  </si>
  <si>
    <t>OtherBankRecipientsOption</t>
  </si>
  <si>
    <t>xpath:://XCUIElementTypeStaticText[@label='Manage Other Bank Recipients']</t>
  </si>
  <si>
    <t>P2PSearchCancelBtn</t>
  </si>
  <si>
    <t>id::btnCancel</t>
  </si>
  <si>
    <t>P2PSearchFailResultLbl</t>
  </si>
  <si>
    <t>xpath:://android.widget.TextView[@text='No Recipients Available']</t>
  </si>
  <si>
    <t>xpath:://XCUIElementTypeStaticText[@label='No Recipients Available']</t>
  </si>
  <si>
    <t>P2PSearchResultLbl</t>
  </si>
  <si>
    <t>xpath:://android.widget.TextView[@text='Francis F']</t>
  </si>
  <si>
    <t>xpath:://XCUIElementTypeStaticText[@label='Francis F']</t>
  </si>
  <si>
    <t>PersonToPersonManageRecipients</t>
  </si>
  <si>
    <t>PersonToPersonPhoneNumberRecipient</t>
  </si>
  <si>
    <t>id::btnPhoneNumber</t>
  </si>
  <si>
    <t>PhoneNumberBtnOne</t>
  </si>
  <si>
    <t>id::btnOne</t>
  </si>
  <si>
    <t>PhoneNumberBtnThree</t>
  </si>
  <si>
    <t>id::btnThree</t>
  </si>
  <si>
    <t>PhoneNumberBtnTwo</t>
  </si>
  <si>
    <t>id::btnTwo</t>
  </si>
  <si>
    <t>RecipientNameTxt</t>
  </si>
  <si>
    <t>id::txtRecipientName</t>
  </si>
  <si>
    <t>RecipientOption</t>
  </si>
  <si>
    <t>xpath:://android.widget.TextView[@text='Judy']</t>
  </si>
  <si>
    <t>xpath:://XCUIElementTypeStaticText[@label='Judy']</t>
  </si>
  <si>
    <t>RecipientPopupMessage</t>
  </si>
  <si>
    <t>SavingAccountBtn</t>
  </si>
  <si>
    <t>id::btnSavingAccount</t>
  </si>
  <si>
    <t>SwiftCodeField</t>
  </si>
  <si>
    <t>id::txtSwiftCode</t>
  </si>
  <si>
    <t>SettingsPage</t>
  </si>
  <si>
    <t>BillPayAccount</t>
  </si>
  <si>
    <t>xpath:://android.widget.TextView[@text='Bill Pay']</t>
  </si>
  <si>
    <t>xpath:://XCUIElementTypeStaticText[@label='Bill Pay']</t>
  </si>
  <si>
    <t>BillPayAccountLabel</t>
  </si>
  <si>
    <t>xpath:://XCUIElementTypeStaticText[@label='Bill Pay']/../XCUIElementTypeStaticText</t>
  </si>
  <si>
    <t>CashAccount</t>
  </si>
  <si>
    <t>xpath:://android.widget.TextView[@text='Cash Withdrawal']</t>
  </si>
  <si>
    <t>xpath:://XCUIElementTypeStaticText[@label='Cash Withdrawal']</t>
  </si>
  <si>
    <t>CashAccountLabel</t>
  </si>
  <si>
    <t>xpath:://XCUIElementTypeStaticText[@label='Cash Withdrawal']/../XCUIElementTypeStaticText</t>
  </si>
  <si>
    <t>ChangeUsernameOption</t>
  </si>
  <si>
    <t>xpath:://android.widget.TextView[@text='Change Username']</t>
  </si>
  <si>
    <t>xpath:://XCUIElementTypeStaticText[@label='Change Username']</t>
  </si>
  <si>
    <t>DepositsAccount</t>
  </si>
  <si>
    <t>xpath:://android.widget.TextView[@text='Deposits']</t>
  </si>
  <si>
    <t>xpath:://XCUIElementTypeStaticText[@label='Deposits']</t>
  </si>
  <si>
    <t>DepositsAccountLabel</t>
  </si>
  <si>
    <t>xpath:://XCUIElementTypeStaticText[@label='Deposits']/../XCUIElementTypeStaticText</t>
  </si>
  <si>
    <t>EnableBtn</t>
  </si>
  <si>
    <t>id::btnEnable</t>
  </si>
  <si>
    <t>MyCheckingOption</t>
  </si>
  <si>
    <t>xpath:://android.widget.TextView[@text='My Checking']</t>
  </si>
  <si>
    <t>xpath:://XCUIElementTypeStaticText[@label='My Checking']</t>
  </si>
  <si>
    <t>MyCreditCardOption</t>
  </si>
  <si>
    <t>xpath:://android.widget.TextView[@text='My Credit Card']</t>
  </si>
  <si>
    <t>xpath:://XCUIElementTypeStaticText[@label='My Credit Card']</t>
  </si>
  <si>
    <t>MySavingsOption</t>
  </si>
  <si>
    <t>xpath:://XCUIElementTypeStaticText[@label='My Savings']</t>
  </si>
  <si>
    <t>NewUsernameTbx</t>
  </si>
  <si>
    <t>NextBtn</t>
  </si>
  <si>
    <t>id::btnNext</t>
  </si>
  <si>
    <t>Passwordption</t>
  </si>
  <si>
    <t>id::lblOption1</t>
  </si>
  <si>
    <t>PINOption</t>
  </si>
  <si>
    <t>id::lblOption3</t>
  </si>
  <si>
    <t>SetDefaultAccountLink</t>
  </si>
  <si>
    <t>xpath:://android.widget.TextView[@text='Set Default Account']</t>
  </si>
  <si>
    <t>xpath:://XCUIElementTypeStaticText[@label='Set Default Account']</t>
  </si>
  <si>
    <t>SetDefaultBtn</t>
  </si>
  <si>
    <t>id::btnSetAsDefault</t>
  </si>
  <si>
    <t>SignInOption</t>
  </si>
  <si>
    <t>xpath:://android.widget.TextView[@text='Default Sign In']</t>
  </si>
  <si>
    <t>xpath:://XCUIElementTypeStaticText[@name='segSettingsLogin_1_3_flxSettings_lblTitle'][contains(@label,'Default Sign In')]</t>
  </si>
  <si>
    <t>UpdateUsernameBtn</t>
  </si>
  <si>
    <t>System</t>
  </si>
  <si>
    <t>CancelButton2</t>
  </si>
  <si>
    <t>xpath::(//android.widget.Button[@id='Cancel'])[2]</t>
  </si>
  <si>
    <t>xpath::(//XCUIElementTypeButton[@label='Cancel'])[2]</t>
  </si>
  <si>
    <t>ClearAmountButton</t>
  </si>
  <si>
    <t>id::imgClearKeypad</t>
  </si>
  <si>
    <t>EightButton</t>
  </si>
  <si>
    <t>id::btnEight</t>
  </si>
  <si>
    <t>FiveButton</t>
  </si>
  <si>
    <t>id::btnFive</t>
  </si>
  <si>
    <t>FourButton</t>
  </si>
  <si>
    <t>id::btnFour</t>
  </si>
  <si>
    <t>KeyboardCloseOption</t>
  </si>
  <si>
    <t>id::Close</t>
  </si>
  <si>
    <t>keyboardDoneKey</t>
  </si>
  <si>
    <t>id::Done</t>
  </si>
  <si>
    <t>System_keyboardDoneKey</t>
  </si>
  <si>
    <t>KeyboardSearchKey</t>
  </si>
  <si>
    <t>id::Search</t>
  </si>
  <si>
    <t>NineButton</t>
  </si>
  <si>
    <t>id::btnNine</t>
  </si>
  <si>
    <t>OneButton</t>
  </si>
  <si>
    <t>SevenButton</t>
  </si>
  <si>
    <t>id::btnSeven</t>
  </si>
  <si>
    <t>SixButton</t>
  </si>
  <si>
    <t>id::btnSix</t>
  </si>
  <si>
    <t>ThreeButton</t>
  </si>
  <si>
    <t>TwoButton</t>
  </si>
  <si>
    <t>ZeroButton</t>
  </si>
  <si>
    <t>id::btnZero</t>
  </si>
  <si>
    <t>DismissButton</t>
  </si>
  <si>
    <t>id::android:id/button3</t>
  </si>
  <si>
    <t>TransactionDetails</t>
  </si>
  <si>
    <t>id::lblTransferValue</t>
  </si>
  <si>
    <t>id::btnCancelTransactionTrans</t>
  </si>
  <si>
    <t>CheckDepositAmountLabel</t>
  </si>
  <si>
    <t>id::lblCheckDepositValue</t>
  </si>
  <si>
    <t>DepositNotesLabel</t>
  </si>
  <si>
    <t>id::lblCDNotes</t>
  </si>
  <si>
    <t>id::lblNotesValueTrans</t>
  </si>
  <si>
    <t>NotesLabelP2P</t>
  </si>
  <si>
    <t>RepeatTransactionBillPayButton</t>
  </si>
  <si>
    <t>id::btnRepeatTransBP</t>
  </si>
  <si>
    <t>RepeatTransactionP2PButton</t>
  </si>
  <si>
    <t>id::btnRepeatTransactionTrans</t>
  </si>
  <si>
    <t>To_AcccountLabel</t>
  </si>
  <si>
    <t>id::lblTransferredToValueP2P</t>
  </si>
  <si>
    <t>TransactionDescription</t>
  </si>
  <si>
    <t>id::lblDescValueTrans</t>
  </si>
  <si>
    <t>TransactionDetailsPage</t>
  </si>
  <si>
    <t>MySavingsToMyCheckingDebitAmount</t>
  </si>
  <si>
    <t>xpath:://android.widget.TextView[@text='-$1.00']</t>
  </si>
  <si>
    <t>xpath:://XCUIElementTypeStaticText[@label='-$1.00']</t>
  </si>
  <si>
    <t>CancelSeriesButton</t>
  </si>
  <si>
    <t>id::btnCancelSeriesTrans</t>
  </si>
  <si>
    <t>TransfersActivitiesPage</t>
  </si>
  <si>
    <t>FirstPostedTransaction</t>
  </si>
  <si>
    <t>id::segTransactions_3_1_flxTransfers_flxMain_lblTransaction</t>
  </si>
  <si>
    <t>FirstScheduledTransaction</t>
  </si>
  <si>
    <t>id::segTransactions_2_1_flxTransfers_flxMain_lblTransaction</t>
  </si>
  <si>
    <t>SearchField</t>
  </si>
  <si>
    <t>TransactonAmount</t>
  </si>
  <si>
    <t>TransactonDate</t>
  </si>
  <si>
    <t>id::lblTransDateValueTrans</t>
  </si>
  <si>
    <t>TransactonDescription</t>
  </si>
  <si>
    <t>TransactonFrequency</t>
  </si>
  <si>
    <t>id::lblFreqTransValue</t>
  </si>
  <si>
    <t>TransactonFromAccount</t>
  </si>
  <si>
    <t>id::lblTransferredFromValueTrans</t>
  </si>
  <si>
    <t>TransactonNotes</t>
  </si>
  <si>
    <t>TransactonToAccount</t>
  </si>
  <si>
    <t>id::lblTransferredToValueTrans</t>
  </si>
  <si>
    <t>TransfersPage</t>
  </si>
  <si>
    <t>CancelRecurrenceButton</t>
  </si>
  <si>
    <t>id::btnCancelThisOccurenceTrans</t>
  </si>
  <si>
    <t>CancelTransferButton</t>
  </si>
  <si>
    <t>id::Cancel</t>
  </si>
  <si>
    <t>ConfirmationButton</t>
  </si>
  <si>
    <t>DailyOption</t>
  </si>
  <si>
    <t>xpath:://android.widget.TextView[@text='Daily']</t>
  </si>
  <si>
    <t>xpath:://XCUIElementTypeStaticText[@label='Daily']</t>
  </si>
  <si>
    <t>DailyTransferAmount</t>
  </si>
  <si>
    <t>xpath::(//android.widget.TextView[contains(@resource-id,'lblAmount')])[1]</t>
  </si>
  <si>
    <t>id::segDetails_1_7_flxMMConfirmation_flxRightWrapper_lblValue</t>
  </si>
  <si>
    <t>DailyTransferDate</t>
  </si>
  <si>
    <t>xpath::(//android.widget.TextView[contains(@resource-id,'lblDate')])[1]</t>
  </si>
  <si>
    <t>DailyTransferSubject</t>
  </si>
  <si>
    <t>xpath::(//android.widget.TextView[contains(@resource-id,'lblTransaction')])[1]</t>
  </si>
  <si>
    <t>xpath::(//XCUIElementTypeStaticText[contains(@resource-id,'lblTransaction')])[1]</t>
  </si>
  <si>
    <t>EveryTwoWeeksOption</t>
  </si>
  <si>
    <t>xpath:://android.widget.TextView[@text='Every Two Weeks']</t>
  </si>
  <si>
    <t>xpath:://XCUIElementTypeStaticText[@label='Every Two Weeks']</t>
  </si>
  <si>
    <t>FirstSearchingAccountResult</t>
  </si>
  <si>
    <t>id::flxMain</t>
  </si>
  <si>
    <t>xpath:://XCUIElementTypeOther[@name="segTransactions"]/XCUIElementTypeOther/XCUIElementTypeTable/XCUIElementTypeCell/XCUIElementTypeOther</t>
  </si>
  <si>
    <t>FrequencyOption</t>
  </si>
  <si>
    <t>xpath:://android.widget.TextView[@text='Frequency']</t>
  </si>
  <si>
    <t>xpath:://XCUIElementTypeStaticText[@label='Frequency']</t>
  </si>
  <si>
    <t>LastScheduledTransfer</t>
  </si>
  <si>
    <t>xpath:://XCUIElementTypeOther[@name="segTransactions"]/XCUIElementTypeOther/XCUIElementTypeTable/XCUIElementTypeCell[2]/XCUIElementTypeOther[1]</t>
  </si>
  <si>
    <t>MyAccountsButton</t>
  </si>
  <si>
    <t>NextMonthFirstDay</t>
  </si>
  <si>
    <t>id::m3CopyLabel0e8d8a4d3e58849</t>
  </si>
  <si>
    <t>NextMonthIcon</t>
  </si>
  <si>
    <t>id::flxNextMonth</t>
  </si>
  <si>
    <t>NumberOfTransfers</t>
  </si>
  <si>
    <t>xpath:://android.widget.TextView[@text='Recurrence']</t>
  </si>
  <si>
    <t>xpath:://XCUIElementTypeStaticText[@label='Recurrence']</t>
  </si>
  <si>
    <t>NumberOfTransfersOption</t>
  </si>
  <si>
    <t>OnceOption</t>
  </si>
  <si>
    <t>OnceTransferAmount</t>
  </si>
  <si>
    <t>OnceTransferDate</t>
  </si>
  <si>
    <t>id::segDetails_1_4_flxMMConfirmation_flxRightWrapper_lblValue</t>
  </si>
  <si>
    <t>OnceTransferSubject</t>
  </si>
  <si>
    <t>OtherKonyDBXContinueButton</t>
  </si>
  <si>
    <t>OtherKonyDBXDailyFrequencyOption</t>
  </si>
  <si>
    <t>OtherKonyDBXDestinationAccount</t>
  </si>
  <si>
    <t>xpath:://android.widget.TextView[@text='Dan Markus']</t>
  </si>
  <si>
    <t>id::segTransactions_1_1_flxAccountsNoImage_flxMain_flxAccountName_lblAccountName</t>
  </si>
  <si>
    <t>OtherKonyDBXFrequencySelector</t>
  </si>
  <si>
    <t>OtherKonyDBXFristDayMonth</t>
  </si>
  <si>
    <t>OtherKonyDBXNextMonth</t>
  </si>
  <si>
    <t>OtherKonyDBXSourceAccount</t>
  </si>
  <si>
    <t>OtherKonyDBXSourceAccountC</t>
  </si>
  <si>
    <t>xpath:://android.widget.TextView[contains(@text,'My Checki')]</t>
  </si>
  <si>
    <t>xpath:://XCUIElementTypeStaticText[contains(@label,'My Checki')]</t>
  </si>
  <si>
    <t>OtherKonyDBXTransferDuration</t>
  </si>
  <si>
    <t>xpath:://XCUIElementTypeStaticText[@label='Number of Transfers']</t>
  </si>
  <si>
    <t>Recurrences</t>
  </si>
  <si>
    <t>id::lblRecurrenceValueTrans</t>
  </si>
  <si>
    <t>ScheduledAmount</t>
  </si>
  <si>
    <t>id::flxMainTrans</t>
  </si>
  <si>
    <t>ScheduledDate</t>
  </si>
  <si>
    <t>ScheduledDestination</t>
  </si>
  <si>
    <t>xpath:://android.widget.TextView[contains(@text,'Dan Markus')]</t>
  </si>
  <si>
    <t>xpath:://XCUIElementTypeStaticText[contains(@label,'Dan Markus')]</t>
  </si>
  <si>
    <t>ScheduledFrequency</t>
  </si>
  <si>
    <t>ScheduledNotes</t>
  </si>
  <si>
    <t>ScheduledSource</t>
  </si>
  <si>
    <t>ScheduledTransferButton</t>
  </si>
  <si>
    <t>StartDateTransfer</t>
  </si>
  <si>
    <t>SuccessTransferMessage</t>
  </si>
  <si>
    <t>TransferAmount</t>
  </si>
  <si>
    <t>id::segTransactions_2_1_flxTransfers_flxMain_lblAmount</t>
  </si>
  <si>
    <t>TransferAmountStartingToday</t>
  </si>
  <si>
    <t>TransferButton</t>
  </si>
  <si>
    <t>TransferDate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</si>
  <si>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[4]/android.view.ViewGroup/android.widget.TextView</t>
  </si>
  <si>
    <t>TransferFrequency</t>
  </si>
  <si>
    <t>TransfersNotes</t>
  </si>
  <si>
    <t>TransfersNotesInput</t>
  </si>
  <si>
    <t>TransfersNumber</t>
  </si>
  <si>
    <t>id::segDetails_1_6_flxMMConfirmation_flxRightWrapper_lblValue</t>
  </si>
  <si>
    <t>TransferMoneyOption</t>
  </si>
  <si>
    <t>id::flxMakeTransfer</t>
  </si>
  <si>
    <t>OtherInfinityMembersOption</t>
  </si>
  <si>
    <t>xpath:://android.widget.TextView[@text='Other Infinity Members']</t>
  </si>
  <si>
    <t>xpath:://XCUIElementTypeStaticText[@label='Other Infinity Members']</t>
  </si>
  <si>
    <t>OtherKonyDBXTransferNowFrequencyOption</t>
  </si>
  <si>
    <t>xpath:://android.widget.TextView[@text='Transfer Now']</t>
  </si>
  <si>
    <t>MyInfinityAccountsOption</t>
  </si>
  <si>
    <t>id::imgManage</t>
  </si>
  <si>
    <t>PersonToPersonOption</t>
  </si>
  <si>
    <t>id::flxPayAPerson</t>
  </si>
  <si>
    <t>VerifyTransfersDetails</t>
  </si>
  <si>
    <t>xpath:://XCUIElementTypeStaticText[@label='Amount']/..//*[contains(@label,'$')]</t>
  </si>
  <si>
    <t>id::imgClose</t>
  </si>
  <si>
    <t>ToAccountLabel</t>
  </si>
  <si>
    <t>id::lblToAccountValue</t>
  </si>
  <si>
    <t>WireTransferPage</t>
  </si>
  <si>
    <t>DestinationAccount</t>
  </si>
  <si>
    <t>xpath:://android.widget.TextView[contains(@text,'Other B')]</t>
  </si>
  <si>
    <t>xpath:://XCUIElementTypeStaticText[contains(@label,'Other B')]</t>
  </si>
  <si>
    <t>SourceAccount</t>
  </si>
  <si>
    <t>xpath::/hierarchy/android.widget.FrameLayout/android.widget.LinearLayout/android.widget.FrameLayout/android.widget.LinearLayout/android.widget.FrameLayout/android.widget.RelativeLayout/android.widget.FrameLayout/android.view.ViewGroup/android.widget.ScrollView/android.view.ViewGroup/android.support.v7.widget.RecyclerView/android.view.ViewGroup[3]/android.view.ViewGroup/android.view.ViewGroup[1]/android.widget.TextView</t>
  </si>
  <si>
    <t>xpath:://XCUIElementTypeOther[@name="segTransactions"]/XCUIElementTypeOther/XCUIElementTypeTable/XCUIElementTypeCell[2]/XCUIElementTypeOther</t>
  </si>
  <si>
    <t>SourceAccountLabel</t>
  </si>
  <si>
    <t>xpath:://android.widget.TextView[contains(@text,'My Che')]</t>
  </si>
  <si>
    <t>xpath:://XCUIElementTypeStaticText[contains(@label,'My Chec')]</t>
  </si>
  <si>
    <t>xpath:://XCUIElementTypeStaticText[@label='$1.00']</t>
  </si>
  <si>
    <t>TransferNowOptiom</t>
  </si>
  <si>
    <t>TransferNotes</t>
  </si>
  <si>
    <t>TC_ID</t>
  </si>
  <si>
    <t>Execute (Yes/No)</t>
  </si>
  <si>
    <t>waitTime</t>
  </si>
  <si>
    <t>amount</t>
  </si>
  <si>
    <t>searchValue</t>
  </si>
  <si>
    <t>messageSubject</t>
  </si>
  <si>
    <t>messageDescription</t>
  </si>
  <si>
    <t>5</t>
  </si>
  <si>
    <t>password</t>
  </si>
  <si>
    <t>Kony@1234</t>
  </si>
  <si>
    <t>newPayeeName</t>
  </si>
  <si>
    <t>newPayeeAddress1</t>
  </si>
  <si>
    <t>newPayeeAddress2</t>
  </si>
  <si>
    <t>newPayeeCity</t>
  </si>
  <si>
    <t>postedTransfers</t>
  </si>
  <si>
    <t>lastDayOfMonth</t>
  </si>
  <si>
    <t>successMessage</t>
  </si>
  <si>
    <t>state</t>
  </si>
  <si>
    <t>maskedAccountNumber</t>
  </si>
  <si>
    <t>newPayeeZipCode</t>
  </si>
  <si>
    <t>nickname</t>
  </si>
  <si>
    <t>notes</t>
  </si>
  <si>
    <t>Eslabón</t>
  </si>
  <si>
    <t>Turrialba</t>
  </si>
  <si>
    <t>Cartago</t>
  </si>
  <si>
    <t>XXXXX6789</t>
  </si>
  <si>
    <t>12345</t>
  </si>
  <si>
    <t>10</t>
  </si>
  <si>
    <t>newRecipientName</t>
  </si>
  <si>
    <t>firstDayOfNextMonth</t>
  </si>
  <si>
    <t>transferDate</t>
  </si>
  <si>
    <t>Test recipient</t>
  </si>
  <si>
    <t>One time transfer now</t>
  </si>
  <si>
    <t xml:space="preserve"> Successfully completed the transfer</t>
  </si>
  <si>
    <t>kony DBX Retail Banking</t>
  </si>
  <si>
    <t>TC_Name</t>
  </si>
  <si>
    <t>TS_ID</t>
  </si>
  <si>
    <t>Test Steps</t>
  </si>
  <si>
    <t>Object Value</t>
  </si>
  <si>
    <t>TestData</t>
  </si>
  <si>
    <t>TS_001</t>
  </si>
  <si>
    <t>Open the application</t>
  </si>
  <si>
    <t>TS_002</t>
  </si>
  <si>
    <t>Wait for app loaded</t>
  </si>
  <si>
    <t>TS_003</t>
  </si>
  <si>
    <t>TS_004</t>
  </si>
  <si>
    <t>TS_005</t>
  </si>
  <si>
    <t>Pause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</si>
  <si>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</si>
  <si>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</si>
  <si>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</si>
  <si>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</si>
  <si>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</si>
  <si>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</si>
  <si>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</si>
  <si>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</si>
  <si>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</si>
  <si>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</si>
  <si>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</si>
  <si>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</si>
  <si>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</si>
  <si>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</si>
  <si>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</si>
  <si>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</si>
  <si>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</si>
  <si>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</si>
  <si>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</si>
  <si>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</si>
  <si>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</si>
  <si>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</si>
  <si>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</si>
  <si>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</si>
  <si>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</si>
  <si>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</si>
  <si>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</si>
  <si>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</si>
  <si>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</si>
  <si>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</si>
  <si>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</si>
  <si>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</si>
  <si>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</si>
  <si>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</si>
  <si>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</si>
  <si>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Verify Username input.</t>
  </si>
  <si>
    <t>LoginPage_UsernameTbx</t>
  </si>
  <si>
    <t>Fill Username input.</t>
  </si>
  <si>
    <t>Verify Password input.</t>
  </si>
  <si>
    <t>LoginPage_PasswordTbx</t>
  </si>
  <si>
    <t>Fill Password input.</t>
  </si>
  <si>
    <t>Verify Sign In button.</t>
  </si>
  <si>
    <t>LoginPage_SignInBtn</t>
  </si>
  <si>
    <t>Click on Sign In button.</t>
  </si>
  <si>
    <t>Verify Close image icon.</t>
  </si>
  <si>
    <t>HomePage_CloseImgIcon</t>
  </si>
  <si>
    <t>Click on Close image icon.</t>
  </si>
  <si>
    <t>Verify main menu icon.</t>
  </si>
  <si>
    <t>HomePage_MainMenuIcon</t>
  </si>
  <si>
    <t>Click on main menu icon.</t>
  </si>
  <si>
    <t>Verify One button.</t>
  </si>
  <si>
    <t>System_OneButton</t>
  </si>
  <si>
    <t>Click on One button.</t>
  </si>
  <si>
    <t>System_TwoButton</t>
  </si>
  <si>
    <t>Click on Two button.</t>
  </si>
  <si>
    <t>System_ThreeButton</t>
  </si>
  <si>
    <t>Click on Three button.</t>
  </si>
  <si>
    <t>System_FourButton</t>
  </si>
  <si>
    <t>Click on Four button.</t>
  </si>
  <si>
    <t>System_FiveButton</t>
  </si>
  <si>
    <t>Click on Five button.</t>
  </si>
  <si>
    <t>System_SixButton</t>
  </si>
  <si>
    <t>Click on Six button.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</si>
  <si>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</si>
  <si>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</si>
  <si>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</si>
  <si>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</si>
  <si>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</si>
  <si>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</si>
  <si>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</si>
  <si>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</si>
  <si>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</si>
  <si>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</si>
  <si>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</si>
  <si>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</si>
  <si>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</si>
  <si>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</si>
  <si>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</si>
  <si>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</si>
  <si>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</si>
  <si>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</si>
  <si>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</si>
  <si>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</si>
  <si>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</si>
  <si>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</si>
  <si>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</si>
  <si>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</si>
  <si>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</si>
  <si>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</si>
  <si>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</si>
  <si>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</si>
  <si>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</si>
  <si>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System_ZeroButton</t>
  </si>
  <si>
    <t>System_NineButton</t>
  </si>
  <si>
    <t>System_EightButton</t>
  </si>
  <si>
    <t>TS_070</t>
  </si>
  <si>
    <t>AccountsPage_MyCheckingAccount</t>
  </si>
  <si>
    <t>AccountsPage_TurboAutoLoanAccount</t>
  </si>
  <si>
    <t>AccountsPage_CreditCardAccount</t>
  </si>
  <si>
    <t>Verify Net Balance value is present</t>
  </si>
  <si>
    <t>AccountsPage_NetBalanceValue</t>
  </si>
  <si>
    <t>Verify Assets value is present</t>
  </si>
  <si>
    <t>AccountsPage_AssetsValue</t>
  </si>
  <si>
    <t>Verify Debts value is present</t>
  </si>
  <si>
    <t>AccountsPage_DebtsValue</t>
  </si>
  <si>
    <t>Tap on down arrow to expand widget</t>
  </si>
  <si>
    <t>AccountsPage_DownArrow</t>
  </si>
  <si>
    <t>Verify if My Checking value is present</t>
  </si>
  <si>
    <t>AccountsPage_MyCheckingValue</t>
  </si>
  <si>
    <t>Verify if My Savings value is present</t>
  </si>
  <si>
    <t>AccountsPage_MySavingsValue</t>
  </si>
  <si>
    <t>Swipe to left</t>
  </si>
  <si>
    <t>Check if pie chart is present</t>
  </si>
  <si>
    <t>AccountsPage_PieChart</t>
  </si>
  <si>
    <t>Check if bars chart is present</t>
  </si>
  <si>
    <t>AccountsPage_BarChart</t>
  </si>
  <si>
    <t>Tap on up arrow to collapse widget</t>
  </si>
  <si>
    <t>AccountsPage_UpArrow</t>
  </si>
  <si>
    <t>Verify if My Savings account is present</t>
  </si>
  <si>
    <t>AccountsPage_MySavingsAccount</t>
  </si>
  <si>
    <t>Verify if My Checking account is present</t>
  </si>
  <si>
    <t>Verify if My credit card account is present</t>
  </si>
  <si>
    <t>Verify if Turbo auto Loan account is present</t>
  </si>
  <si>
    <t>Hide Keyboard.</t>
  </si>
  <si>
    <t>Click on Search Field</t>
  </si>
  <si>
    <t>TransfersPage_SearchField</t>
  </si>
  <si>
    <t>My Checking</t>
  </si>
  <si>
    <t>TransfersPage_OtherKonyDBXContinueButton</t>
  </si>
  <si>
    <t>Wait for screen to load.</t>
  </si>
  <si>
    <t>Close keyboard.</t>
  </si>
  <si>
    <t>Verify Bill Pay menu option.</t>
  </si>
  <si>
    <t>HomePage_BillPayOption</t>
  </si>
  <si>
    <t>Click on Bill Pay option.</t>
  </si>
  <si>
    <t>Verify Manage option.</t>
  </si>
  <si>
    <t>BillPayPage_ManageIcon</t>
  </si>
  <si>
    <t>Click on Manage option.</t>
  </si>
  <si>
    <t>Verify Add Payee button.</t>
  </si>
  <si>
    <t>BillPayPage_AddPayeeBtn</t>
  </si>
  <si>
    <t>Click on Add Payee button.</t>
  </si>
  <si>
    <t>Verify Add Payee link.</t>
  </si>
  <si>
    <t>BillPayPage_AddPayeeLink</t>
  </si>
  <si>
    <t>Click on Add Payee link.</t>
  </si>
  <si>
    <t>Verify Payee Name field.</t>
  </si>
  <si>
    <t>BillPayPage_PayeeNameTxt</t>
  </si>
  <si>
    <t>Fill Payee Name.</t>
  </si>
  <si>
    <t>Verify Continue button.</t>
  </si>
  <si>
    <t>BillPayPage_AddPayeeSaveBtn</t>
  </si>
  <si>
    <t>Click on Continue button.</t>
  </si>
  <si>
    <t>Verify Payee Address field.</t>
  </si>
  <si>
    <t>BillPayPage_AddPayeeAddress1Txt</t>
  </si>
  <si>
    <t>Fill Payee Address.</t>
  </si>
  <si>
    <t>BillPayPage_AddPayeeAddress2Txt</t>
  </si>
  <si>
    <t>Verify Payee City field.</t>
  </si>
  <si>
    <t>BillPayPage_AddPayeeCityTxt</t>
  </si>
  <si>
    <t>Fill Payee City.</t>
  </si>
  <si>
    <t>Verify Payee State field.</t>
  </si>
  <si>
    <t>BillPayPage_AddPayeeStateTxt</t>
  </si>
  <si>
    <t>Fill Payee State.</t>
  </si>
  <si>
    <t>newPayeeState</t>
  </si>
  <si>
    <t>Verify Payee Zip Code field.</t>
  </si>
  <si>
    <t>BillPayPage_AddPayeeZipCodeTxt</t>
  </si>
  <si>
    <t>Fill Payee Zip Code.</t>
  </si>
  <si>
    <t>Click on Seven button.</t>
  </si>
  <si>
    <t>System_SevenButton</t>
  </si>
  <si>
    <t>Click on Eight button.</t>
  </si>
  <si>
    <t>Click on Nine button.</t>
  </si>
  <si>
    <t>BillPayPage_AddPayeeContinueBtn</t>
  </si>
  <si>
    <t>Verify Payee Paying for field.</t>
  </si>
  <si>
    <t>BillPayPage_AddPayeePayingForTxt</t>
  </si>
  <si>
    <t>Fill Payee Paying for.</t>
  </si>
  <si>
    <t>newPayeePaying</t>
  </si>
  <si>
    <t>Verify Seach option</t>
  </si>
  <si>
    <t>BillPayPage_SearchBox</t>
  </si>
  <si>
    <t>Enter value to search</t>
  </si>
  <si>
    <t>Verify the added payee.</t>
  </si>
  <si>
    <t>BillPayPage_AddedPayeeLink</t>
  </si>
  <si>
    <t>Click on Payee.</t>
  </si>
  <si>
    <t>Verify Delete button.</t>
  </si>
  <si>
    <t>BillPayPage_DeleteAddedPayeeBtn</t>
  </si>
  <si>
    <t>Click on Delete button.</t>
  </si>
  <si>
    <t>Verify Confirm button.</t>
  </si>
  <si>
    <t>BillPayPage_DeletePayeeConfirmBtn</t>
  </si>
  <si>
    <t>Click on Confirm button.</t>
  </si>
  <si>
    <t>Click on Pay a Bill button.</t>
  </si>
  <si>
    <t>BillPayPage_PayABillButton</t>
  </si>
  <si>
    <t>Select first payee.</t>
  </si>
  <si>
    <t>BillPayPage_FirstDisplayedPayee</t>
  </si>
  <si>
    <t>Enter amount: 1</t>
  </si>
  <si>
    <t>Enter amount: 5</t>
  </si>
  <si>
    <t>Enter amount: 0</t>
  </si>
  <si>
    <t>Press the Continue button.</t>
  </si>
  <si>
    <t>BillPayPage_ContinueBtn</t>
  </si>
  <si>
    <t>Select "One Time" option.</t>
  </si>
  <si>
    <t>BillPayPage_OneTimeOption</t>
  </si>
  <si>
    <t>Click in Continue button</t>
  </si>
  <si>
    <t>Enter notes</t>
  </si>
  <si>
    <t>BillPayPage_Notes</t>
  </si>
  <si>
    <t>Click in Confirm button</t>
  </si>
  <si>
    <t>BillPayPage_ConfirmButton</t>
  </si>
  <si>
    <t>Select first scheduled payment</t>
  </si>
  <si>
    <t>BillPayPage_FirstScheduledPayment</t>
  </si>
  <si>
    <t>Check amount is: $1.50</t>
  </si>
  <si>
    <t>BillPayTransactionDetails_AmountLabel</t>
  </si>
  <si>
    <t>Check if frequency is: 'Once'</t>
  </si>
  <si>
    <t>BillPayTransactionDetails_FrequencyLabel</t>
  </si>
  <si>
    <t>Once</t>
  </si>
  <si>
    <t>Click on "Cancel Payment" button.</t>
  </si>
  <si>
    <t>BillPayTransactionDetails_CancelPaymentButton</t>
  </si>
  <si>
    <t>Click on Yes option.</t>
  </si>
  <si>
    <t>System_Yes</t>
  </si>
  <si>
    <t>Verify Next month icon.</t>
  </si>
  <si>
    <t>TransfersPage_NextMonthIcon</t>
  </si>
  <si>
    <t>Select 30th day of month</t>
  </si>
  <si>
    <t>BillPayPage_Day30th</t>
  </si>
  <si>
    <t>HomePage_TransfersOption</t>
  </si>
  <si>
    <t>Click on Kony DBX Recipients option.</t>
  </si>
  <si>
    <t>RecipientsPage_AddRecipientBtn</t>
  </si>
  <si>
    <t>Click on Add Recipient button.</t>
  </si>
  <si>
    <t>Click on Zero button.</t>
  </si>
  <si>
    <t>RecipientsPage_ContinueBtn</t>
  </si>
  <si>
    <t>Verify Recipient name input.</t>
  </si>
  <si>
    <t>RecipientsPage_RecipientNameTxt</t>
  </si>
  <si>
    <t>Fill Recipient name.</t>
  </si>
  <si>
    <t>Verfy Search Field</t>
  </si>
  <si>
    <t>Verify the added Recipient.</t>
  </si>
  <si>
    <t>RecipientsPage_AddedRecipientOption</t>
  </si>
  <si>
    <t>Validate the value of new Recipient.</t>
  </si>
  <si>
    <t>Click on the Recipient.</t>
  </si>
  <si>
    <t>RecipientsPage_SearchIcon</t>
  </si>
  <si>
    <t>RecipientsPage_DeleteRecipientBtn</t>
  </si>
  <si>
    <t>RecipientsPage_DeleteRecipientConfirmBtn</t>
  </si>
  <si>
    <t>Click on Continue Button.</t>
  </si>
  <si>
    <t>Enter Transfers Notes</t>
  </si>
  <si>
    <t>Hide keyboard.</t>
  </si>
  <si>
    <t>TransfersPage_SuccessTransferMessage</t>
  </si>
  <si>
    <t>Validate Transfer Message</t>
  </si>
  <si>
    <t>Search Source Account</t>
  </si>
  <si>
    <t>TransfersPage_OtherKonyDBXSourceAccountC</t>
  </si>
  <si>
    <t>Click on My Checking account option</t>
  </si>
  <si>
    <t>My Savings</t>
  </si>
  <si>
    <t>TransfersPage_OtherKonyDBXSourceAccount</t>
  </si>
  <si>
    <t>Click on My Savings account option</t>
  </si>
  <si>
    <t>Click on amount number button One.</t>
  </si>
  <si>
    <t>Click on amount number button Zero.</t>
  </si>
  <si>
    <t>Scope</t>
  </si>
  <si>
    <t>DBX Retail Banking</t>
  </si>
  <si>
    <t>_Kick_Starter</t>
  </si>
  <si>
    <t>Application Base state</t>
  </si>
  <si>
    <t>TS_KICK_001</t>
  </si>
  <si>
    <t>TS_KICK_002</t>
  </si>
  <si>
    <t>TS_KICK_003</t>
  </si>
  <si>
    <t>_Block_Login</t>
  </si>
  <si>
    <t>Recovery Scenarios</t>
  </si>
  <si>
    <t>_Recovery_scenario</t>
  </si>
  <si>
    <t>Fallback scenario</t>
  </si>
  <si>
    <t>TS_RC_001</t>
  </si>
  <si>
    <t>Close failure page</t>
  </si>
  <si>
    <t>time</t>
  </si>
  <si>
    <t>loginUsername</t>
  </si>
  <si>
    <t>loginPassword</t>
  </si>
  <si>
    <t>Reusable componenets</t>
  </si>
  <si>
    <t>Navigate to Login</t>
  </si>
  <si>
    <t>TS_R_001</t>
  </si>
  <si>
    <t>TS_R_002</t>
  </si>
  <si>
    <t>TS_R_003</t>
  </si>
  <si>
    <t>TS_R_004</t>
  </si>
  <si>
    <t>TS_R_005</t>
  </si>
  <si>
    <t>TS_R_006</t>
  </si>
  <si>
    <t>TS_R_007</t>
  </si>
  <si>
    <t>TS_R_008</t>
  </si>
  <si>
    <t>TS_R_009</t>
  </si>
  <si>
    <t>TS_R_010</t>
  </si>
  <si>
    <t>TS_R_011</t>
  </si>
  <si>
    <t>TS_R_012</t>
  </si>
  <si>
    <t>StarterSuite</t>
  </si>
  <si>
    <t>ReUsableSuite</t>
  </si>
  <si>
    <t>RecoverySuite</t>
  </si>
  <si>
    <t>Deafult</t>
  </si>
  <si>
    <t>shortTime</t>
  </si>
  <si>
    <t>payeeName</t>
  </si>
  <si>
    <t>checkNumber</t>
  </si>
  <si>
    <t>description</t>
  </si>
  <si>
    <t>dateIssue</t>
  </si>
  <si>
    <t>from</t>
  </si>
  <si>
    <t>reason</t>
  </si>
  <si>
    <t>subject</t>
  </si>
  <si>
    <t>to</t>
  </si>
  <si>
    <t>sendOnDate</t>
  </si>
  <si>
    <t>frequencyOption</t>
  </si>
  <si>
    <t>startDate</t>
  </si>
  <si>
    <t>endDate</t>
  </si>
  <si>
    <t>accountType</t>
  </si>
  <si>
    <t>accountNumber</t>
  </si>
  <si>
    <t>recipientName</t>
  </si>
  <si>
    <t>recipientNickname</t>
  </si>
  <si>
    <t>CompanyName</t>
  </si>
  <si>
    <t>Address1</t>
  </si>
  <si>
    <t>Address2</t>
  </si>
  <si>
    <t>City</t>
  </si>
  <si>
    <t>ZipCode</t>
  </si>
  <si>
    <t>mobileNumber</t>
  </si>
  <si>
    <t>Move back to base state</t>
  </si>
  <si>
    <t>TS_KICK_004</t>
  </si>
  <si>
    <t>TS_KICK_005</t>
  </si>
  <si>
    <t>TS_KICK_006</t>
  </si>
  <si>
    <t>3</t>
  </si>
  <si>
    <t>TS_071</t>
  </si>
  <si>
    <t>Select Terms and Conditions checkbox</t>
  </si>
  <si>
    <t>id::imgTermsAccepted</t>
  </si>
  <si>
    <t>Terms_Conditions</t>
  </si>
  <si>
    <t>PayToPersonPage_Terms_Conditions</t>
  </si>
  <si>
    <t>xpath:://android.widget.TextView[@text='Transfer']</t>
  </si>
  <si>
    <t xml:space="preserve">Click on Manage Recipients Option </t>
  </si>
  <si>
    <t>RecipientsPage_PersonToPersonManageRecipients</t>
  </si>
  <si>
    <t xml:space="preserve">xpath:://*[@text='Manage Recipients']
</t>
  </si>
  <si>
    <t>xpath:://android.widget.TextView[@text='Account']</t>
  </si>
  <si>
    <t>Click Transfers option</t>
  </si>
  <si>
    <t>Search Dest Account</t>
  </si>
  <si>
    <t>TransfersPage_TransfersNotesInput</t>
  </si>
  <si>
    <t>TransfersPage_TransferButton</t>
  </si>
  <si>
    <t>Tap on Transfer Button</t>
  </si>
  <si>
    <t>Launch the App</t>
  </si>
  <si>
    <t>TS_RC_002</t>
  </si>
  <si>
    <t>TS_RC_003</t>
  </si>
  <si>
    <t>TS_RC_004</t>
  </si>
  <si>
    <t>TS_RC_005</t>
  </si>
  <si>
    <t>TS_RC_006</t>
  </si>
  <si>
    <t>TS_RC_007</t>
  </si>
  <si>
    <t>id::lblSuccessMessage</t>
  </si>
  <si>
    <t>Transfers_002_android</t>
  </si>
  <si>
    <t>Transfers_OtherKonyDBXScheduledTransfer</t>
  </si>
  <si>
    <t>Veryfy main menu icon.</t>
  </si>
  <si>
    <t>Verify Transfers Option</t>
  </si>
  <si>
    <t>Click on Transfers Option</t>
  </si>
  <si>
    <t>Tap on Other Infinity Members option.</t>
  </si>
  <si>
    <t>Search destination Account</t>
  </si>
  <si>
    <t>Dan Markus</t>
  </si>
  <si>
    <t>Select Destination Account</t>
  </si>
  <si>
    <t>Select the number 1</t>
  </si>
  <si>
    <t>Select the number 0</t>
  </si>
  <si>
    <t>Click on Daily Frequency Option</t>
  </si>
  <si>
    <t>TransfersPage_OtherKonyDBXDailyFrequencyOption</t>
  </si>
  <si>
    <t>Click on Transfer Duration</t>
  </si>
  <si>
    <t>TransfersPage_OtherKonyDBXTransferDuration</t>
  </si>
  <si>
    <t>Select Number Transfers</t>
  </si>
  <si>
    <t>Select Next Month</t>
  </si>
  <si>
    <t>TransfersPage_OtherKonyDBXNextMonth</t>
  </si>
  <si>
    <t>Select the First Day of the Next Month</t>
  </si>
  <si>
    <t>TransfersPage_OtherKonyDBXFristDayMonth</t>
  </si>
  <si>
    <t>Scroll Down</t>
  </si>
  <si>
    <t>Verify Success Transfer Message</t>
  </si>
  <si>
    <t>Validate Success Transfer Message</t>
  </si>
  <si>
    <t>We successfully scheduled your transfer</t>
  </si>
  <si>
    <t>Validate Transfer Frequency</t>
  </si>
  <si>
    <t>TransfersPage_TransferFrequency</t>
  </si>
  <si>
    <t>Daily</t>
  </si>
  <si>
    <t>Validate Transfer Start Date</t>
  </si>
  <si>
    <t>TransfersPage_StartDateTransfer</t>
  </si>
  <si>
    <t>Validate Transfers Number</t>
  </si>
  <si>
    <t>TransfersPage_TransfersNumber</t>
  </si>
  <si>
    <t>$1.00</t>
  </si>
  <si>
    <t>Transfers_003_android</t>
  </si>
  <si>
    <t>Transfers_OtherKonyDBXTransferStartingToday</t>
  </si>
  <si>
    <t>Verify Transfers option</t>
  </si>
  <si>
    <t>Transfers_004_android</t>
  </si>
  <si>
    <t>Transfers_ToMyKonyDBXCancelTransfer</t>
  </si>
  <si>
    <t>Verify My Savings account option</t>
  </si>
  <si>
    <t>Verify Cancel button.</t>
  </si>
  <si>
    <t>TransfersPage_CancelTransferButton</t>
  </si>
  <si>
    <t>Click on Cancel Button.</t>
  </si>
  <si>
    <t>Transfers_005_android</t>
  </si>
  <si>
    <t>Transfers_OtherKonyDBXTransferSkipTransfer</t>
  </si>
  <si>
    <t>TransfersPage_OtherKonyDBXFrequencySelector</t>
  </si>
  <si>
    <t>TransfersPage_ScheduledTransferButton</t>
  </si>
  <si>
    <t>HomePage_TransferActivitiesOption</t>
  </si>
  <si>
    <t>Click on Transfer Activities Option</t>
  </si>
  <si>
    <t>TransfersPage_LastScheduledTransfer</t>
  </si>
  <si>
    <t>Click on Last Scheduled Transfer</t>
  </si>
  <si>
    <t>TransfersPage_CancelRecurrenceButton</t>
  </si>
  <si>
    <t>Click on Cancel Ocurrence Button</t>
  </si>
  <si>
    <t>Click on Confirmation Button Button</t>
  </si>
  <si>
    <t>TransfersPage_ConfirmationButton</t>
  </si>
  <si>
    <t>Wait for app to load.</t>
  </si>
  <si>
    <t>Transfers_006_android</t>
  </si>
  <si>
    <t>Transfers_DeleteKonyDBXRecipient</t>
  </si>
  <si>
    <t>Verify Kony DBX Recipients option.</t>
  </si>
  <si>
    <t>Verify Add Recipient button.</t>
  </si>
  <si>
    <t>Search Created Recipient</t>
  </si>
  <si>
    <t>MessagesPage_NoFoundMessage</t>
  </si>
  <si>
    <t>Transfers_008_android</t>
  </si>
  <si>
    <t>Transfers_OneTimeScheduleTransfer</t>
  </si>
  <si>
    <t>Transfers_009_android</t>
  </si>
  <si>
    <t>Transfers_DailyTransferStartingFromFuture</t>
  </si>
  <si>
    <t>Transfers_010_android</t>
  </si>
  <si>
    <t>Transfers_EveryTwoWeeksStartingFromFuture</t>
  </si>
  <si>
    <t>TransfersPage_EveryTwoWeeksOption</t>
  </si>
  <si>
    <t>Test Transfers Notes</t>
  </si>
  <si>
    <t>Successfully completed the transfer</t>
  </si>
  <si>
    <t>Notes for the TC</t>
  </si>
  <si>
    <t>Daily transfer starting from Future</t>
  </si>
  <si>
    <t>_Block_WireTransfer_001</t>
  </si>
  <si>
    <t>WireTransfer_GoToManageRecipientsPage</t>
  </si>
  <si>
    <t>username</t>
  </si>
  <si>
    <t>_Block_WireTransfer_002</t>
  </si>
  <si>
    <t>WireTransfer_EnterAccountNumber</t>
  </si>
  <si>
    <t>_Block_WireTransfer_003</t>
  </si>
  <si>
    <t>WireTransfer_DeleteAddedRecipient</t>
  </si>
  <si>
    <t>Verify Search Field.</t>
  </si>
  <si>
    <t>RecipientsPage_P2PSearchTbx</t>
  </si>
  <si>
    <t>Enter Created Recipient Name.</t>
  </si>
  <si>
    <t>Other Bank Test</t>
  </si>
  <si>
    <t>WireTransfer_001_android</t>
  </si>
  <si>
    <t>WireTransfer_AddDomesticAccount</t>
  </si>
  <si>
    <t>RecipientsPage_OtherBankRecipientsOption</t>
  </si>
  <si>
    <t>WireTransfer_002_android</t>
  </si>
  <si>
    <t>WireTransfer_AddInternationalAccount</t>
  </si>
  <si>
    <t>RecipientsPage_InternationalRecipientsOption</t>
  </si>
  <si>
    <t>Verify Swift Code Fiel</t>
  </si>
  <si>
    <t>RecipientsPage_SwiftCodeField</t>
  </si>
  <si>
    <t>Enter Swift Code</t>
  </si>
  <si>
    <t>swiftCode</t>
  </si>
  <si>
    <t>RecipientsPage_AddedInternationalRecipient</t>
  </si>
  <si>
    <t>National Bank</t>
  </si>
  <si>
    <t>WireTransfer_003_android</t>
  </si>
  <si>
    <t>WireTransfer_TransferToAddedRecipient</t>
  </si>
  <si>
    <t>Verify Transfer Button</t>
  </si>
  <si>
    <t>Click on Transfer Button</t>
  </si>
  <si>
    <t>_Block_WireTransfer_EnterAccountNumber</t>
  </si>
  <si>
    <t>_Block_WireTransfer_EnterRoutingNumber</t>
  </si>
  <si>
    <t>WireTransferSuite</t>
  </si>
  <si>
    <t>transferAmount</t>
  </si>
  <si>
    <t>BNCRCRSJ</t>
  </si>
  <si>
    <t>Back to Home Screen_1</t>
  </si>
  <si>
    <t>Back to Home Screen_2</t>
  </si>
  <si>
    <t>HomePage_BackButton</t>
  </si>
  <si>
    <t>PayToPersonPage_MyAccountsBtn</t>
  </si>
  <si>
    <t>Back to My accounts</t>
  </si>
  <si>
    <t>To Account</t>
  </si>
  <si>
    <t>From Account</t>
  </si>
  <si>
    <t>TransferPage</t>
  </si>
  <si>
    <t>id::flxAccountName</t>
  </si>
  <si>
    <t>AccountSearchResult</t>
  </si>
  <si>
    <t>TransferPage_AccountSearchResult</t>
  </si>
  <si>
    <t>Select Frequency</t>
  </si>
  <si>
    <t>xpath:://android.widget.TextView[@text='Number of Transfers']</t>
  </si>
  <si>
    <t>Verify that Home  screen is displayed.</t>
  </si>
  <si>
    <t>Enter Recipient name</t>
  </si>
  <si>
    <t>Click on Confirm-AddRecipitent</t>
  </si>
  <si>
    <t>Enter already added Recipient name</t>
  </si>
  <si>
    <t xml:space="preserve">Select added Recipitent </t>
  </si>
  <si>
    <t>Click on Info Icon to see Recipitent Details</t>
  </si>
  <si>
    <t>Verify Home screen</t>
  </si>
  <si>
    <t>Click on RecipientNameTxt</t>
  </si>
  <si>
    <t>Tap on Shedule Transfer Button</t>
  </si>
  <si>
    <t>Transferdate</t>
  </si>
  <si>
    <t>xpath:://android.widget.TextView[@text='Transfer Date']</t>
  </si>
  <si>
    <t>xpath:://*[@text='Transfer Date']</t>
  </si>
  <si>
    <t>Select Transfer date Option</t>
  </si>
  <si>
    <t>TransferPage_Transferdate</t>
  </si>
  <si>
    <t>Verify My Checking  account option</t>
  </si>
  <si>
    <t>TS_072</t>
  </si>
  <si>
    <t>Click on EveryWeek Frequency Option</t>
  </si>
  <si>
    <t>Click on Manage Recipitent Option</t>
  </si>
  <si>
    <t>Verify Select Account Type Screen</t>
  </si>
  <si>
    <t>Navigate to Manage Recipients Page</t>
  </si>
  <si>
    <t>Enter Account Number block</t>
  </si>
  <si>
    <t>Delete Added Recipient Block</t>
  </si>
  <si>
    <t>TS_R_013</t>
  </si>
  <si>
    <t>TS_R_014</t>
  </si>
  <si>
    <t>TS_R_015</t>
  </si>
  <si>
    <t>TS_R_016</t>
  </si>
  <si>
    <t>TS_R_017</t>
  </si>
  <si>
    <t>TS_R_018</t>
  </si>
  <si>
    <t>TS_R_019</t>
  </si>
  <si>
    <t>TS_R_020</t>
  </si>
  <si>
    <t>TS_R_021</t>
  </si>
  <si>
    <t>TS_R_022</t>
  </si>
  <si>
    <t>TS_R_023</t>
  </si>
  <si>
    <t>TS_R_024</t>
  </si>
  <si>
    <t>TS_R_025</t>
  </si>
  <si>
    <t>TS_R_026</t>
  </si>
  <si>
    <t>TS_R_027</t>
  </si>
  <si>
    <t>TS_R_028</t>
  </si>
  <si>
    <t>TS_R_029</t>
  </si>
  <si>
    <t>TS_R_030</t>
  </si>
  <si>
    <t>TS_R_031</t>
  </si>
  <si>
    <t>TS_R_032</t>
  </si>
  <si>
    <t>TS_R_033</t>
  </si>
  <si>
    <t>TS_R_034</t>
  </si>
  <si>
    <t>TS_R_035</t>
  </si>
  <si>
    <t>TS_R_036</t>
  </si>
  <si>
    <t>TS_R_037</t>
  </si>
  <si>
    <t>TS_R_038</t>
  </si>
  <si>
    <t>Verify Internation Account option Recipients option.</t>
  </si>
  <si>
    <t>Click on Internation Account option Recipients option.</t>
  </si>
  <si>
    <t>xpath:://android.widget.TextView[@text='International Account']</t>
  </si>
  <si>
    <t>xpath:://android.widget.TextView[@text='External Account']</t>
  </si>
  <si>
    <t>Verify Confirm-Add payee Continue button.</t>
  </si>
  <si>
    <t>Click on Confirm-Add payee Continue button.</t>
  </si>
  <si>
    <t>Click on Confirm Add Continue button.</t>
  </si>
  <si>
    <t>xpath:://android.widget.Button[@text='My Accounts']</t>
  </si>
  <si>
    <t>xpath:://*[@text='My Accounts']</t>
  </si>
  <si>
    <t>TransferPage_MyAccountsButton</t>
  </si>
  <si>
    <t>P2P_001_android</t>
  </si>
  <si>
    <t>P2P_AddRecipient</t>
  </si>
  <si>
    <t>Verify Manage Recipients option.</t>
  </si>
  <si>
    <t>Tap on Manage Recipients option.</t>
  </si>
  <si>
    <t>Verify Add Recipient Button</t>
  </si>
  <si>
    <t>Click on Add Recipient Button</t>
  </si>
  <si>
    <t>Verify Phone Number Recipient Type</t>
  </si>
  <si>
    <t>RecipientsPage_PersonToPersonPhoneNumberRecipient</t>
  </si>
  <si>
    <t>Click on Phone Number Recipient Type</t>
  </si>
  <si>
    <t>Click on Phone number button One.</t>
  </si>
  <si>
    <t>RecipientsPage_PhoneNumberBtnOne</t>
  </si>
  <si>
    <t>Click on Phone number button Two.</t>
  </si>
  <si>
    <t>RecipientsPage_PhoneNumberBtnTwo</t>
  </si>
  <si>
    <t>Click on Phone number button Three.</t>
  </si>
  <si>
    <t>RecipientsPage_PhoneNumberBtnThree</t>
  </si>
  <si>
    <t>Verify Continue Button.</t>
  </si>
  <si>
    <t>Verify Recipient Name input.</t>
  </si>
  <si>
    <t>Fill Recipient Name input.</t>
  </si>
  <si>
    <t>Wait for page to show.</t>
  </si>
  <si>
    <t>Verify Newly Added Recipient</t>
  </si>
  <si>
    <t>RecipientsPage_NewlyAddedRecipient</t>
  </si>
  <si>
    <t>Click on Newly Added Recipient</t>
  </si>
  <si>
    <t>Verify Delete Button.</t>
  </si>
  <si>
    <t>Click on Delete Button.</t>
  </si>
  <si>
    <t>Verify Yes Confirmation Button.</t>
  </si>
  <si>
    <t>RecipientsPage_DeleteRecipientConfirmation</t>
  </si>
  <si>
    <t>Click on Yes Confirmation Button.</t>
  </si>
  <si>
    <t>P2P_002_android</t>
  </si>
  <si>
    <t>P2P_SendMoneyToNewRecipient</t>
  </si>
  <si>
    <t>Verify Phone number button One.</t>
  </si>
  <si>
    <t>Verify Person to Person button.</t>
  </si>
  <si>
    <t>PayToPersonPage_PersonToPersonBtn</t>
  </si>
  <si>
    <t>Click Person to Person button.</t>
  </si>
  <si>
    <t>PayToPersonPage_ContinueBtn</t>
  </si>
  <si>
    <t>Verify Notes fiels.</t>
  </si>
  <si>
    <t>PayToPersonPage_NoteTxt</t>
  </si>
  <si>
    <t>Enter the notes value.</t>
  </si>
  <si>
    <t>note</t>
  </si>
  <si>
    <t>Hide the keyboard</t>
  </si>
  <si>
    <t>Verify the success message.</t>
  </si>
  <si>
    <t>PayToPersonPage_SuccessMessageLbl</t>
  </si>
  <si>
    <t>Validate success message.</t>
  </si>
  <si>
    <t>Test Recipient</t>
  </si>
  <si>
    <t>P2P_003_android</t>
  </si>
  <si>
    <t>P2P_SearchFunctionality</t>
  </si>
  <si>
    <t>Verify Search input.</t>
  </si>
  <si>
    <t>Click on Search.</t>
  </si>
  <si>
    <t>Fill Search input.</t>
  </si>
  <si>
    <t>Validate Search result.</t>
  </si>
  <si>
    <t>RecipientsPage_P2PSearchResultLbl</t>
  </si>
  <si>
    <t>RecipientsPage_P2PSearchCancelBtn</t>
  </si>
  <si>
    <t>Click on Cancel button.</t>
  </si>
  <si>
    <t>invalidRecipient</t>
  </si>
  <si>
    <t>RecipientsPage_P2PSearchFailResultLbl</t>
  </si>
  <si>
    <t>P2P_004_android</t>
  </si>
  <si>
    <t>P2P_SendMoney</t>
  </si>
  <si>
    <t>System_CancelButton2</t>
  </si>
  <si>
    <t>VerifyRepeatFunctionality</t>
  </si>
  <si>
    <t>Click on confirm button.</t>
  </si>
  <si>
    <t>Select the posted transaction</t>
  </si>
  <si>
    <t>Click on "Repeat Transaction" button.</t>
  </si>
  <si>
    <t>TransactionDetails_RepeatTransactionP2PButton</t>
  </si>
  <si>
    <t>Clear the amount</t>
  </si>
  <si>
    <t>VerifyTransfersDetails_ClearAmountButton</t>
  </si>
  <si>
    <t>PayToPersonPage_TransferBtn</t>
  </si>
  <si>
    <t>P2P_005_android</t>
  </si>
  <si>
    <t>P2PSuite</t>
  </si>
  <si>
    <t>SelectP2P Account</t>
  </si>
  <si>
    <t>P2PTransferPage</t>
  </si>
  <si>
    <t>P2PRecipitentAccount</t>
  </si>
  <si>
    <t>P2PTransferPage_P2PRecipitentAccount</t>
  </si>
  <si>
    <t>ToAccount</t>
  </si>
  <si>
    <t>New P2P Transfer</t>
  </si>
  <si>
    <t>Fran</t>
  </si>
  <si>
    <t>Wxyz</t>
  </si>
  <si>
    <t>xpath:://*[@text='Transfer through a person’s email or phone number']</t>
  </si>
  <si>
    <t>AllRecipitentPage</t>
  </si>
  <si>
    <t>RecipitentAccount</t>
  </si>
  <si>
    <t>AllRecipitentPage_RecipitentAccount</t>
  </si>
  <si>
    <t>Verify Any recipient Exists</t>
  </si>
  <si>
    <t>Click on First recipitent option.</t>
  </si>
  <si>
    <t>Select Transfer Activities</t>
  </si>
  <si>
    <t>xpath:://android.widget.TextView[@text='Transfer Activities']</t>
  </si>
  <si>
    <t>TransferActivities</t>
  </si>
  <si>
    <t>HomePage_TransferActivities</t>
  </si>
  <si>
    <t>Serch for P2P Transcation</t>
  </si>
  <si>
    <t>Click on Search Text Filed</t>
  </si>
  <si>
    <t>Person2PersonTransfer to</t>
  </si>
  <si>
    <t>id::flxTransfers</t>
  </si>
  <si>
    <t>TransferActivities_SearchResult</t>
  </si>
  <si>
    <t>PayBills_RepeatFunctionality</t>
  </si>
  <si>
    <t>PayBills_002_android</t>
  </si>
  <si>
    <t>PayBills_003_Android</t>
  </si>
  <si>
    <t>PayBills_003_android</t>
  </si>
  <si>
    <t>Click on Back Button</t>
  </si>
  <si>
    <t>Verify Main Menu</t>
  </si>
  <si>
    <t>Select "Transfer Now" option.</t>
  </si>
  <si>
    <t>BillPayPage_TransferNowOption</t>
  </si>
  <si>
    <t>Scroll down to "Posted" label.</t>
  </si>
  <si>
    <t>BillPayPage_PostedPaymentsLabel</t>
  </si>
  <si>
    <t>1</t>
  </si>
  <si>
    <t>Select the first Posted transaction from Bill Pay list</t>
  </si>
  <si>
    <t>BillPayPage_FirstPostedPayment</t>
  </si>
  <si>
    <t>Click on Repeat Transaction button.</t>
  </si>
  <si>
    <t>TransactionDetails_RepeatTransactionBillPayButton</t>
  </si>
  <si>
    <t>Click on Clear amount button once</t>
  </si>
  <si>
    <t>System_ClearAmountButton</t>
  </si>
  <si>
    <t>Enter digit: 7</t>
  </si>
  <si>
    <t>Enter amount: 3</t>
  </si>
  <si>
    <t>Enter amount: 2</t>
  </si>
  <si>
    <t>Accounts_001_android</t>
  </si>
  <si>
    <t>Accounts_002_android</t>
  </si>
  <si>
    <t>Accounts_003_android</t>
  </si>
  <si>
    <t>Accounts_005_android</t>
  </si>
  <si>
    <t>Accounts_006_android</t>
  </si>
  <si>
    <t>Accounts_007_android</t>
  </si>
  <si>
    <t>100</t>
  </si>
  <si>
    <t>Acme Inc. Payroll ID: 1921</t>
  </si>
  <si>
    <t>Accounts_008_android</t>
  </si>
  <si>
    <t>Test subject</t>
  </si>
  <si>
    <t>Test message body</t>
  </si>
  <si>
    <t>Accounts_VerifyAccountSummaryForNonLoanAccounts</t>
  </si>
  <si>
    <t>Select My Checking account</t>
  </si>
  <si>
    <t>Verify information icon is present.</t>
  </si>
  <si>
    <t>AccountTransactionsPage_InformationIcon</t>
  </si>
  <si>
    <t>Tap on information icon</t>
  </si>
  <si>
    <t>Verify if Available balance is present.</t>
  </si>
  <si>
    <t>AccountDetailsPage_AvailableBalance</t>
  </si>
  <si>
    <t>Verify if Current Balance is present.</t>
  </si>
  <si>
    <t>AccountDetailsPage_CurrentBalance</t>
  </si>
  <si>
    <t>Verify if Pending Deposit is present.</t>
  </si>
  <si>
    <t>AccountDetailsPage_PendingDeposit</t>
  </si>
  <si>
    <t>Verify if Pending Withdrawal is present.</t>
  </si>
  <si>
    <t>AccountDetailsPage_PendingWithdrawal</t>
  </si>
  <si>
    <t>Verify if Account Number is present.</t>
  </si>
  <si>
    <t>AccountDetailsPage_AccountNumber</t>
  </si>
  <si>
    <t>Verify if Routing Number is present.</t>
  </si>
  <si>
    <t>AccountDetailsPage_RoutingNumber</t>
  </si>
  <si>
    <t>Verify if Swift code is present.</t>
  </si>
  <si>
    <t>AccountDetailsPage_SwiftCode</t>
  </si>
  <si>
    <t>Verify if Account Type is present.</t>
  </si>
  <si>
    <t>AccountDetailsPage_AccountTypeChecking</t>
  </si>
  <si>
    <t>Scroll down to Nick Name label.</t>
  </si>
  <si>
    <t>AccountDetailsPage_AccountNickName</t>
  </si>
  <si>
    <t>7</t>
  </si>
  <si>
    <t>Verify if Primary Account Holder is present.</t>
  </si>
  <si>
    <t>AccountDetailsPage_PrimaryAccountHolder</t>
  </si>
  <si>
    <t>Verify if Joint Account Holder is present.</t>
  </si>
  <si>
    <t>AccountDetailsPage_JointAccountHolder</t>
  </si>
  <si>
    <t>Verify if Account NickName is present.</t>
  </si>
  <si>
    <t>Accounts_VerifyAccountSummaryForLoanAccounts</t>
  </si>
  <si>
    <t>Select Turbo Auto Loan account</t>
  </si>
  <si>
    <t>Verify Original Loan Amount</t>
  </si>
  <si>
    <t>AccountDetailsPage_OriginalLoanAmount</t>
  </si>
  <si>
    <t>Verify Principal Balance</t>
  </si>
  <si>
    <t>AccountDetailsPage_PrincipalBalance</t>
  </si>
  <si>
    <t>AccountDetailsPage_PendingDepositForLoanAccounts</t>
  </si>
  <si>
    <t>Verify Interest Rate</t>
  </si>
  <si>
    <t>AccountDetailsPage_InterestRateForLoanAccounts</t>
  </si>
  <si>
    <t>Verify Interest Paid YTD</t>
  </si>
  <si>
    <t>AccountDetailsPage_InterestPaidYTD</t>
  </si>
  <si>
    <t>Verify Interest Paid Last Year</t>
  </si>
  <si>
    <t>AccountDetailsPage_InterestPaidLastYear</t>
  </si>
  <si>
    <t>Verify Last Payment Amount</t>
  </si>
  <si>
    <t>AccountDetailsPage_LastPaymentAmount</t>
  </si>
  <si>
    <t>Verify Last Payment Date</t>
  </si>
  <si>
    <t>AccountDetailsPage_LastPaymentDate</t>
  </si>
  <si>
    <t>Verify Payoff Amount</t>
  </si>
  <si>
    <t>AccountDetailsPage_PayoffAmount</t>
  </si>
  <si>
    <t>Verify Account Number</t>
  </si>
  <si>
    <t>Scroll down to Loan Origination Date</t>
  </si>
  <si>
    <t>AccountDetailsPage_LoanOriginationDate</t>
  </si>
  <si>
    <t>AccountDetailsPage_AccountTypeLoan</t>
  </si>
  <si>
    <t>Verify Loan Type</t>
  </si>
  <si>
    <t>AccountDetailsPage_LoanType_Loan</t>
  </si>
  <si>
    <t>Verify Loan Origination Date</t>
  </si>
  <si>
    <t>Accounts_VerifyAccountSummaryForCreditCardAccounts</t>
  </si>
  <si>
    <t>Select Credit Card account</t>
  </si>
  <si>
    <t>Verify Outstanding Balance</t>
  </si>
  <si>
    <t>AccountDetailsPage_OutstandingBalance</t>
  </si>
  <si>
    <t>Verify Due Amount</t>
  </si>
  <si>
    <t>AccountDetailsPage_DueAmount</t>
  </si>
  <si>
    <t>Verify Due Date</t>
  </si>
  <si>
    <t>AccountDetailsPage_DueDate</t>
  </si>
  <si>
    <t>Verify Available Credit</t>
  </si>
  <si>
    <t>AccountDetailsPage_AvailableCredit</t>
  </si>
  <si>
    <t>Verify Credit Limit</t>
  </si>
  <si>
    <t>AccountDetailsPage_CreditLimit</t>
  </si>
  <si>
    <t>Verify Last Statement Balance</t>
  </si>
  <si>
    <t>AccountDetailsPage_LastStatementBalance</t>
  </si>
  <si>
    <t>Verify Minimun Due Amount</t>
  </si>
  <si>
    <t>AccountDetailsPage_MinimunDueAmount</t>
  </si>
  <si>
    <t>Verify Rewards Balance</t>
  </si>
  <si>
    <t>AccountDetailsPage_RewardsBalance</t>
  </si>
  <si>
    <t>AccountDetailsPage_InterestRateForCreditCardAccounts</t>
  </si>
  <si>
    <t>Scroll down to account nickname label</t>
  </si>
  <si>
    <t>AccountDetailsPage_AccountNickNameForCreditCardAccount</t>
  </si>
  <si>
    <t>Verify Card Type</t>
  </si>
  <si>
    <t>AccountDetailsPage_CardType</t>
  </si>
  <si>
    <t>Verify Card Holder Name</t>
  </si>
  <si>
    <t>AccountDetailsPage_CardHolderName</t>
  </si>
  <si>
    <t>Verify Card Issue Date</t>
  </si>
  <si>
    <t>AccountDetailsPage_CardIssueDate</t>
  </si>
  <si>
    <t>Verify Account Nick Name For Credit Card Account</t>
  </si>
  <si>
    <t>Accounts_009_android</t>
  </si>
  <si>
    <t>xpath:://android.widget.TextView[contains(@resource-id,'lblJointAccHoldrValue')]</t>
  </si>
  <si>
    <t>Click on My Checking Account</t>
  </si>
  <si>
    <t>Click on Loan account</t>
  </si>
  <si>
    <t>Click on Credit card Account</t>
  </si>
  <si>
    <t>Accounts_VerifyTransactionForLoanAccounts</t>
  </si>
  <si>
    <t>Verify at least one transaction is present</t>
  </si>
  <si>
    <t>AccountTransactionsPage_FirstTransactionAmount</t>
  </si>
  <si>
    <t>Accounts_VerifySearchFunctionalityWithAmountRange</t>
  </si>
  <si>
    <t xml:space="preserve">Verify Advanced Search </t>
  </si>
  <si>
    <t>AccountTransactionsPage_SearchIcon</t>
  </si>
  <si>
    <t xml:space="preserve">Click on Advanced Search </t>
  </si>
  <si>
    <t>Verify Add Range checkbox</t>
  </si>
  <si>
    <t>AdvancedSearchPage_AddRangeCheckbox</t>
  </si>
  <si>
    <t>Click on Add Range checkbox</t>
  </si>
  <si>
    <t>Verify Amount From input.</t>
  </si>
  <si>
    <t>AdvancedSearchPage_AmountFromLimitInput</t>
  </si>
  <si>
    <t>Fill Amount From input.</t>
  </si>
  <si>
    <t>Verify Amount To input.</t>
  </si>
  <si>
    <t>AdvancedSearchPage_AmountToLimitInput</t>
  </si>
  <si>
    <t>Fill Amount To input.</t>
  </si>
  <si>
    <t>Verify Search button.</t>
  </si>
  <si>
    <t>AdvancedSearchPage_SearchButton</t>
  </si>
  <si>
    <t>Click on Search button.</t>
  </si>
  <si>
    <t>Verify First Search Result.</t>
  </si>
  <si>
    <t>AdvancedSearchPage_FirstResult</t>
  </si>
  <si>
    <t>Verify First Search Result text.</t>
  </si>
  <si>
    <t>Accounts_VerifySearchFunctionalityWithSearchCriteria</t>
  </si>
  <si>
    <t>Verify Search Field</t>
  </si>
  <si>
    <t>Search velue</t>
  </si>
  <si>
    <t>AccountsPage_SearchResult</t>
  </si>
  <si>
    <t>Accounts_VerifyPostedTransactionsinCreditCardAccount</t>
  </si>
  <si>
    <t>Select a Credit Card account</t>
  </si>
  <si>
    <t>Verify if 'Make a Payment' button is present.</t>
  </si>
  <si>
    <t>AccountTransactionsPage_MakeAPaymentButton</t>
  </si>
  <si>
    <t>Click on 'Make a Payment' button.</t>
  </si>
  <si>
    <t>Verfy if 'Search field' is present</t>
  </si>
  <si>
    <t>Click on 'Search Field'</t>
  </si>
  <si>
    <t>Search for "My Checking" Account</t>
  </si>
  <si>
    <t>Click on first result.</t>
  </si>
  <si>
    <t>TransfersPage_FirstSearchingAccountResult</t>
  </si>
  <si>
    <t>Tap on 1</t>
  </si>
  <si>
    <t>Tap on 0</t>
  </si>
  <si>
    <t>Tap on 2</t>
  </si>
  <si>
    <t>Move to TurboLoan account</t>
  </si>
  <si>
    <t>Move to My Checking account</t>
  </si>
  <si>
    <t>SearchCancelBtn</t>
  </si>
  <si>
    <t>AccountsPage_SearchCancelBtn</t>
  </si>
  <si>
    <t>Move to Credit Card Account</t>
  </si>
  <si>
    <t>CardManagement_001_android</t>
  </si>
  <si>
    <t>CardManagement_LockingCard</t>
  </si>
  <si>
    <t>Verify Card Management option.</t>
  </si>
  <si>
    <t>HomePage_CardManagementOption</t>
  </si>
  <si>
    <t>Click on Card Management option.</t>
  </si>
  <si>
    <t>Verify Lock Switch.</t>
  </si>
  <si>
    <t>CardManagementPage_LockSwitch</t>
  </si>
  <si>
    <t>Click on Lock Switch.</t>
  </si>
  <si>
    <t>Validate the option displayed.</t>
  </si>
  <si>
    <t>CardManagementPage_LockCardFirstOptionLbl</t>
  </si>
  <si>
    <t>Replace Card</t>
  </si>
  <si>
    <t>CardManagementPage_LockCardSecondOptionLbl</t>
  </si>
  <si>
    <t>Report Stolen or Lost</t>
  </si>
  <si>
    <t>Change PIN</t>
  </si>
  <si>
    <t>CardManagementPage_LockCardThirdOptionLbl</t>
  </si>
  <si>
    <t>Close Mobile App</t>
  </si>
  <si>
    <t>CardManagement_002_android</t>
  </si>
  <si>
    <t>CardManagement_ReportStolenOrLost</t>
  </si>
  <si>
    <t>Verify if main menu icon is present.</t>
  </si>
  <si>
    <t>Verify if 'Card Management' option is available.</t>
  </si>
  <si>
    <t>Click on 'Card Management' option.</t>
  </si>
  <si>
    <t>Click on Report Stolen or Lost option</t>
  </si>
  <si>
    <t>CardManagementPage_ReportStolenOrLostOptionLbl</t>
  </si>
  <si>
    <t>Click on Lost option</t>
  </si>
  <si>
    <t>CardManagementPage_LostOption</t>
  </si>
  <si>
    <t>Click on Submit button</t>
  </si>
  <si>
    <t>CardManagementPage_SubmitButtonForLostCards</t>
  </si>
  <si>
    <t>Verify if green popup with message is displayed</t>
  </si>
  <si>
    <t>CardManagementPage_GreenPopupReportedCard</t>
  </si>
  <si>
    <t>Verify if message with cancelled account is displayed</t>
  </si>
  <si>
    <t>CardManagementPage_CancelledCardMessage</t>
  </si>
  <si>
    <t>CardManagement_003_android</t>
  </si>
  <si>
    <t>CardManagement_VerifyChangePINFunctionality</t>
  </si>
  <si>
    <t>Tap on main menu icon.</t>
  </si>
  <si>
    <t>Tap on 'Card Management' option.</t>
  </si>
  <si>
    <t>Verify Change PIN option.</t>
  </si>
  <si>
    <t>CardManagementPage_ChangePINOption</t>
  </si>
  <si>
    <t>Tap on Change PIN option.</t>
  </si>
  <si>
    <t>Verify Current PIN input.</t>
  </si>
  <si>
    <t>CardManagementPage_CurrentPINTxt</t>
  </si>
  <si>
    <t>Tap on Current PIN input.</t>
  </si>
  <si>
    <t>Enter the current PIN.</t>
  </si>
  <si>
    <t>currentPIN</t>
  </si>
  <si>
    <t>Verify New PIN input.</t>
  </si>
  <si>
    <t>CardManagementPage_NewPINTxt</t>
  </si>
  <si>
    <t>Tap on New PIN input.</t>
  </si>
  <si>
    <t>Enter the new PIN.</t>
  </si>
  <si>
    <t>newPIN</t>
  </si>
  <si>
    <t>Verify Confirm PIN input.</t>
  </si>
  <si>
    <t>CardManagementPage_ConfirmPINTxt</t>
  </si>
  <si>
    <t>Tap on Confirm PIN input.</t>
  </si>
  <si>
    <t>Hide de smartphone Keyboard</t>
  </si>
  <si>
    <t>CardManagementPage_ContinueButton</t>
  </si>
  <si>
    <t>Tap on Continue button.</t>
  </si>
  <si>
    <t>Validate that the message is displayed.</t>
  </si>
  <si>
    <t>CardManagementPage_PINUpdatedMessage</t>
  </si>
  <si>
    <t>Pause for a while</t>
  </si>
  <si>
    <t>CardManagementSuite</t>
  </si>
  <si>
    <t>123456</t>
  </si>
  <si>
    <t>654321</t>
  </si>
  <si>
    <t>Works only once per created user</t>
  </si>
  <si>
    <t>PFM_069_android</t>
  </si>
  <si>
    <t>PFM_VerifyPFMFunctionality</t>
  </si>
  <si>
    <t>Verify My Money menu option</t>
  </si>
  <si>
    <t>HomePage_MyMoneyMenuOption</t>
  </si>
  <si>
    <t>Click on My Money menu option</t>
  </si>
  <si>
    <t>Verify Date Label year.</t>
  </si>
  <si>
    <t>MyMoneyPage_DateLabel</t>
  </si>
  <si>
    <t>2020</t>
  </si>
  <si>
    <t>Verify Total Income text.</t>
  </si>
  <si>
    <t>MyMoneyPage_TotalIncomeLabel</t>
  </si>
  <si>
    <t>Total Income</t>
  </si>
  <si>
    <t>Verify Total Spending text.</t>
  </si>
  <si>
    <t>MyMoneyPage_TotalSpendingLabel</t>
  </si>
  <si>
    <t>Total Spending</t>
  </si>
  <si>
    <t>Verify that Total Income value contains '$'</t>
  </si>
  <si>
    <t>MyMoneyPage_TotalIncomeValue</t>
  </si>
  <si>
    <t>$</t>
  </si>
  <si>
    <t>Verify that Total Spending value contains '$'</t>
  </si>
  <si>
    <t>MyMoneyPage_TotalSpendingValue</t>
  </si>
  <si>
    <t>Click on Budget tab.</t>
  </si>
  <si>
    <t>MyMoneyPage_BudgetTab</t>
  </si>
  <si>
    <t>Verify Spent text.</t>
  </si>
  <si>
    <t>MyMoneyPage_SpentLabel</t>
  </si>
  <si>
    <t>Spent</t>
  </si>
  <si>
    <t>Verify Target text.</t>
  </si>
  <si>
    <t>MyMoneyPage_TargetLabel</t>
  </si>
  <si>
    <t>Target</t>
  </si>
  <si>
    <t>Verify Exceeded text.</t>
  </si>
  <si>
    <t>MyMoneyPage_ExceededLabel</t>
  </si>
  <si>
    <t>Exceeded</t>
  </si>
  <si>
    <t>Scroll down to Total Income label.</t>
  </si>
  <si>
    <t>PFMSuite</t>
  </si>
  <si>
    <t>LocateUs_001_android</t>
  </si>
  <si>
    <t>LocateUs_VerifyMapViewAndListView</t>
  </si>
  <si>
    <t>Verify Locate Us button is available</t>
  </si>
  <si>
    <t>LoginPage_LocateUsButton</t>
  </si>
  <si>
    <t>Click on "Locate Us" link.</t>
  </si>
  <si>
    <t>Verify if search bar is present.</t>
  </si>
  <si>
    <t>LocateUsPage_SearchBar</t>
  </si>
  <si>
    <t>Click on search bar.</t>
  </si>
  <si>
    <t>Enter "New York"</t>
  </si>
  <si>
    <t>searchCriteria</t>
  </si>
  <si>
    <t>Hide the keyword</t>
  </si>
  <si>
    <t>Verify if Plus Zoom In Button is present</t>
  </si>
  <si>
    <t>LocateUsPage_PlusZoomInButton</t>
  </si>
  <si>
    <t>Verify if Minus ZoomOut button is present.</t>
  </si>
  <si>
    <t>LocateUsPage_MinusZoomOutButton</t>
  </si>
  <si>
    <t>Verify if current location button is displayed.</t>
  </si>
  <si>
    <t>LocateUsPage_CurrentLocationButton</t>
  </si>
  <si>
    <t>Verify if list View button is present</t>
  </si>
  <si>
    <t>LocateUsPage_ListViewButton</t>
  </si>
  <si>
    <t>Click on List View button</t>
  </si>
  <si>
    <t>Make sure at least one branch/ATM is displayed</t>
  </si>
  <si>
    <t>LocateUsPage_StatusOfTheFirstBranchOrATM</t>
  </si>
  <si>
    <t>OPEN</t>
  </si>
  <si>
    <t>Click of first displayed location</t>
  </si>
  <si>
    <t>Verify the hours of operation are displayed</t>
  </si>
  <si>
    <t>LocateUsPage_HoursOfOperationLabel</t>
  </si>
  <si>
    <t>Hours of Operation</t>
  </si>
  <si>
    <t>LocateUs_002_android</t>
  </si>
  <si>
    <t>LocateUs_VerifyFiltersFunctionality</t>
  </si>
  <si>
    <t>Verify if Filters button is present.</t>
  </si>
  <si>
    <t>LocateUsPage_FiltersButton</t>
  </si>
  <si>
    <t>Click on Filters button.</t>
  </si>
  <si>
    <t>Click on Branches radiobutton</t>
  </si>
  <si>
    <t>LocateUsPage_BranchesRadioButton</t>
  </si>
  <si>
    <t>Click on Miles radio button.</t>
  </si>
  <si>
    <t>LocateUsPage_MilesRadioButton</t>
  </si>
  <si>
    <t>Click on Apply button.</t>
  </si>
  <si>
    <t>LocateUsPage_ApplyButton</t>
  </si>
  <si>
    <t>Veify the first displayed location</t>
  </si>
  <si>
    <t>Verify if location offers Bank service.</t>
  </si>
  <si>
    <t>LocateUsPage_ServiceBank</t>
  </si>
  <si>
    <t>Verify if Back button is present.</t>
  </si>
  <si>
    <t>LocateUsPage_GoBackButton</t>
  </si>
  <si>
    <t>Click on Back button</t>
  </si>
  <si>
    <t>Verify if ATMs radiobutton is present.</t>
  </si>
  <si>
    <t>LocateUsPage_ATMsRadioButton</t>
  </si>
  <si>
    <t>Click on ATMs radio button.</t>
  </si>
  <si>
    <t>Verify if Apply button is present.</t>
  </si>
  <si>
    <t>LocateUsPage_ServiceAtm</t>
  </si>
  <si>
    <t>Close APP</t>
  </si>
  <si>
    <t>LocateUsSuite</t>
  </si>
  <si>
    <t>New York</t>
  </si>
  <si>
    <t>8</t>
  </si>
  <si>
    <t>App is not working currently</t>
  </si>
  <si>
    <t>MessagesSuite</t>
  </si>
  <si>
    <t>replay</t>
  </si>
  <si>
    <t>Test Subject</t>
  </si>
  <si>
    <t>Test Description</t>
  </si>
  <si>
    <t>Test Replay</t>
  </si>
  <si>
    <t>Messages_NewMessage</t>
  </si>
  <si>
    <t>Verify Messages option.</t>
  </si>
  <si>
    <t>HomePage_MessagesOption</t>
  </si>
  <si>
    <t>Click on Messages option.</t>
  </si>
  <si>
    <t>Verify New Message Button</t>
  </si>
  <si>
    <t>MessagesPage_NewMessageButton</t>
  </si>
  <si>
    <t>Click on New Message Button</t>
  </si>
  <si>
    <t>Verify Message Category</t>
  </si>
  <si>
    <t>MessagesPage_MessageCategory</t>
  </si>
  <si>
    <t>Select Message Category</t>
  </si>
  <si>
    <t>Verify Message Subject Field</t>
  </si>
  <si>
    <t>MessagesPage_MessageSubject</t>
  </si>
  <si>
    <t>Enter Subject</t>
  </si>
  <si>
    <t>Verify Message Description Field</t>
  </si>
  <si>
    <t>MessagesPage_MessageDescription</t>
  </si>
  <si>
    <t>Enter Message Description</t>
  </si>
  <si>
    <t>Hide Keyboard</t>
  </si>
  <si>
    <t>Click on Send Message Button</t>
  </si>
  <si>
    <t>MessagesPage_SendMessageButton</t>
  </si>
  <si>
    <t>Verify Search Message Field</t>
  </si>
  <si>
    <t>MessagesPage_SearchMessageField</t>
  </si>
  <si>
    <t>Search Message</t>
  </si>
  <si>
    <t>Click on Created Message</t>
  </si>
  <si>
    <t>MessagesPage_FirstMessageRow</t>
  </si>
  <si>
    <t>Validate Message Subject</t>
  </si>
  <si>
    <t>MessagesPage_MessageSubjectLabel</t>
  </si>
  <si>
    <t>Validate Message Description</t>
  </si>
  <si>
    <t>MessagesPage_MessageDescriptionLabel</t>
  </si>
  <si>
    <t>Verify Message Replay Field</t>
  </si>
  <si>
    <t>MessagesPage_ReplayMessageDisabledField</t>
  </si>
  <si>
    <t>Enable Message Replay Field</t>
  </si>
  <si>
    <t>Enter Message Replay</t>
  </si>
  <si>
    <t>MessagesPage_ReplayMessageField</t>
  </si>
  <si>
    <t>Hide the Keyboard</t>
  </si>
  <si>
    <t>Send Replay</t>
  </si>
  <si>
    <t>MessagesPage_ReplayMessageSendButton</t>
  </si>
  <si>
    <t>Validate Message Replay</t>
  </si>
  <si>
    <t>MessagesPage_MessageReplayLabel</t>
  </si>
  <si>
    <t>Click on Delete Message Button</t>
  </si>
  <si>
    <t>MessagesPage_DeleteMessageButton</t>
  </si>
  <si>
    <t>Click on Confirm Delete Message Button</t>
  </si>
  <si>
    <t>MessagesPage_ConfirmDeleteMessageButton</t>
  </si>
  <si>
    <t>Verify No Found Message</t>
  </si>
  <si>
    <t>Validate No Fount Message</t>
  </si>
  <si>
    <t>No messages found.</t>
  </si>
  <si>
    <t>Click on Deleted Messages Tap</t>
  </si>
  <si>
    <t>MessagesPage_DeletedMessagesTap</t>
  </si>
  <si>
    <t>Click on Deleted Message</t>
  </si>
  <si>
    <t>Messages_RestoreMessage</t>
  </si>
  <si>
    <t>Verify Restore Button</t>
  </si>
  <si>
    <t>MessagesPage_RestoreButton</t>
  </si>
  <si>
    <t>Click on Restore Button</t>
  </si>
  <si>
    <t>Click on Restored Message</t>
  </si>
  <si>
    <t>Messages_NewDeleteAndReplayMessages</t>
  </si>
  <si>
    <t>Verify "Accounts" category is present.</t>
  </si>
  <si>
    <t>Select "Accounts" category.</t>
  </si>
  <si>
    <t>Verify Search Message bar is present</t>
  </si>
  <si>
    <t>Click on Search bar</t>
  </si>
  <si>
    <t>Search for entered subjet.</t>
  </si>
  <si>
    <t>12</t>
  </si>
  <si>
    <t>Verify "No Found Message" is displayed</t>
  </si>
  <si>
    <t>Messages_001</t>
  </si>
  <si>
    <t>Messages_002</t>
  </si>
  <si>
    <t>Messages_003_004</t>
  </si>
  <si>
    <t>Settings_001_android</t>
  </si>
  <si>
    <t>Settings_SetDefaultAccount</t>
  </si>
  <si>
    <t>Verify Settings option.</t>
  </si>
  <si>
    <t>HomePage_SettingsOption</t>
  </si>
  <si>
    <t>Click on Settings option.</t>
  </si>
  <si>
    <t>Scroll down to "Set Default Account" option.</t>
  </si>
  <si>
    <t>SettingsPage_SetDefaultAccountLink</t>
  </si>
  <si>
    <t>Click on Set Default Account Link</t>
  </si>
  <si>
    <t>SettingsPage_BillPayAccount</t>
  </si>
  <si>
    <t>Click on Bill Pay Account Selector</t>
  </si>
  <si>
    <t>SettingsPage_MyCheckingOption</t>
  </si>
  <si>
    <t>Click on My Checking Option</t>
  </si>
  <si>
    <t>SettingsPage_CashAccount</t>
  </si>
  <si>
    <t>Click on Cash Account Selector</t>
  </si>
  <si>
    <t>SettingsPage_DepositsAccount</t>
  </si>
  <si>
    <t>Click on Deposits Account</t>
  </si>
  <si>
    <t>SettingsPage_MyCreditCardOption</t>
  </si>
  <si>
    <t>Click on My Credit Card Option</t>
  </si>
  <si>
    <t>Validate Bill Pay Account</t>
  </si>
  <si>
    <t>SettingsPage_BillPayAccountLabel</t>
  </si>
  <si>
    <t>SettingsPage_CashAccountLabel</t>
  </si>
  <si>
    <t>SettingsPage_DepositsAccountLabel</t>
  </si>
  <si>
    <t>My Credit Card</t>
  </si>
  <si>
    <t>SettingsPage_MySavingsOption</t>
  </si>
  <si>
    <t>Click on My Savings Option</t>
  </si>
  <si>
    <t>Settings_002_android</t>
  </si>
  <si>
    <t>Settings_ChangeUsername</t>
  </si>
  <si>
    <t>Verify Change Username option.</t>
  </si>
  <si>
    <t>SettingsPage_ChangeUsernameOption</t>
  </si>
  <si>
    <t>Click on Change Username option.</t>
  </si>
  <si>
    <t>Verify New Username field.</t>
  </si>
  <si>
    <t>SettingsPage_NewUsernameTbx</t>
  </si>
  <si>
    <t>Fill the new username.</t>
  </si>
  <si>
    <t>newUsername</t>
  </si>
  <si>
    <t>Verify Update Username button.</t>
  </si>
  <si>
    <t>SettingsPage_UpdateUsernameBtn</t>
  </si>
  <si>
    <t>Click on Update Username button.</t>
  </si>
  <si>
    <t>Validate main menu icon located in the upper left corner was loaded.</t>
  </si>
  <si>
    <t>SettingsSuite</t>
  </si>
  <si>
    <t>Validate Cash Account</t>
  </si>
  <si>
    <t>Validate Deposits Account</t>
  </si>
  <si>
    <t>Click on back button</t>
  </si>
  <si>
    <t>xpath:://androidx.recyclerview.widget.RecyclerView/android.view.ViewGroup[1]/android.view.ViewGroup[2]/android.widget.TextView</t>
  </si>
  <si>
    <t>xpath:://androidx.recyclerview.widget.RecyclerView/android.view.ViewGroup[2]/android.view.ViewGroup[2]/android.widget.TextView</t>
  </si>
  <si>
    <t>xpath:://androidx.recyclerview.widget.RecyclerView/android.view.ViewGroup[3]/android.view.ViewGroup[2]/android.widget.TextView</t>
  </si>
  <si>
    <t>xpath:://android.widget.TextView[contains(@text,'Savings')]</t>
  </si>
  <si>
    <t>Verify DBX Home Dashboard</t>
  </si>
  <si>
    <t>id::flxDashboardHeader</t>
  </si>
  <si>
    <t>Click on HamburgerMenuOption</t>
  </si>
  <si>
    <t>xpath:://*[@text='Daily']</t>
  </si>
  <si>
    <t>xpath:://android.view.ViewGroup[4]/android.view.ViewGroup/android.widget.TextView</t>
  </si>
  <si>
    <t>xpath:://android.view.ViewGroup[5]/android.view.ViewGroup/android.widget.TextView</t>
  </si>
  <si>
    <t>xpath:://android.view.ViewGroup[3]/android.view.ViewGroup/android.view.ViewGroup[1]/android.widget.TextView[1]</t>
  </si>
  <si>
    <t>xpath:://android.view.ViewGroup[3]/android.view.ViewGroup</t>
  </si>
  <si>
    <t>dbpolbuser</t>
  </si>
  <si>
    <t>dbpolbuser@1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</si>
  <si>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x.recyclerview.widget.RecyclerView/android.view.ViewGroup[5]/android.view.ViewGroup/android.widget.TextView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</si>
  <si>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x.recyclerview.widget.RecyclerView/android.view.ViewGroup[6]/android.view.ViewGroup/android.widget.TextView</t>
  </si>
  <si>
    <t>xpath:://android.widget.TextView[contains(@resource-id,'lblAmount')][1]</t>
  </si>
  <si>
    <t>xpath:://android.widget.TextView[contains(@resource-id,'lblDate')][1]</t>
  </si>
  <si>
    <t>xpath:://android.widget.TextView[contains(@resource-id,'lblTransaction')][1]</t>
  </si>
  <si>
    <t>Failed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</si>
  <si>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x.recyclerview.widget.RecyclerView/android.view.ViewGroup[3]/android.view.ViewGroup</t>
  </si>
  <si>
    <t>xpath:://*[@text='Successfully completed the transfer']</t>
  </si>
  <si>
    <t>Scroll</t>
  </si>
  <si>
    <t>2</t>
  </si>
  <si>
    <t>NA</t>
  </si>
  <si>
    <t>xpath:://android.widget.TextView[contains(@text,'29')]</t>
  </si>
  <si>
    <t>20</t>
  </si>
  <si>
    <t>$1.50</t>
  </si>
  <si>
    <t>HomePage_Accounts</t>
  </si>
  <si>
    <t>Click on Hambruger Menu</t>
  </si>
  <si>
    <t>Click on Accounts</t>
  </si>
  <si>
    <t>xpath::/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x.recyclerview.widget.RecyclerView/android.view.ViewGroup[7]/android.view.ViewGroup</t>
  </si>
  <si>
    <t>xpath:://android.widget.TextView[contains(@text,'$1.32')]</t>
  </si>
  <si>
    <t>15</t>
  </si>
  <si>
    <t>Security Code enabled</t>
  </si>
  <si>
    <t>xpath:://android.widget.TextView[contains(@resource-id,'lblRoutingNoValue')][contains(@text,'64872')]</t>
  </si>
  <si>
    <t>xpath:://android.widget.TextView[contains(@resource-id,'lblSwiftCodeValue')][contains(@text,'CTBAUS')]</t>
  </si>
  <si>
    <t>id::flxBack</t>
  </si>
  <si>
    <t>CancelTransferButton1</t>
  </si>
  <si>
    <t>id::btnRight</t>
  </si>
  <si>
    <t>TransfersPage_CancelTransferButton1</t>
  </si>
  <si>
    <t>Click Back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</si>
  <si>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x.recyclerview.widget.RecyclerView/android.view.ViewGroup[1]/android.view.ViewGroup</t>
  </si>
  <si>
    <t>Click Accounts</t>
  </si>
  <si>
    <t>Hamburger</t>
  </si>
  <si>
    <t>BillPayPage_Hamburger</t>
  </si>
  <si>
    <t>SOFTCLICKWIDGET</t>
  </si>
  <si>
    <t>SOFTVERIFYWIDGET</t>
  </si>
  <si>
    <t>Click on Terms and Conditions</t>
  </si>
  <si>
    <t>Click on Continue button</t>
  </si>
  <si>
    <t>TS_KICK_007</t>
  </si>
  <si>
    <t>TS_KICK_008</t>
  </si>
  <si>
    <t>Working</t>
  </si>
  <si>
    <t>xpath:://*[@text='My Bills']</t>
  </si>
  <si>
    <t>Hold</t>
  </si>
  <si>
    <t>Hold_Trans</t>
  </si>
  <si>
    <t>TS_KICK_009</t>
  </si>
  <si>
    <t>Hold the Execution for a few seconds</t>
  </si>
  <si>
    <t>45</t>
  </si>
  <si>
    <t>id::imgPrevMonth</t>
  </si>
  <si>
    <t>imgPrevMonth</t>
  </si>
  <si>
    <t>Click on pervious Month Arraow</t>
  </si>
  <si>
    <t>AccountsPage_imgPrevMonth</t>
  </si>
  <si>
    <t>Work flow is wrong</t>
  </si>
  <si>
    <t>Failing always need dev to fix</t>
  </si>
  <si>
    <t>TS_003A</t>
  </si>
  <si>
    <t>id::lblManage</t>
  </si>
  <si>
    <t>id::lblPayABill</t>
  </si>
  <si>
    <t>Working1</t>
  </si>
  <si>
    <t>Failing due to PayBill icon not working</t>
  </si>
  <si>
    <t>Failing due to Manage icon is not working</t>
  </si>
  <si>
    <t>Failed due to manage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</si>
</sst>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dd/mm/yy"/>
  </numFmts>
  <fonts count="47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 Nova"/>
      <family val="2"/>
      <charset val="1"/>
    </font>
    <font>
      <sz val="11"/>
      <color rgb="FF000000"/>
      <name val="Arial"/>
      <family val="2"/>
      <charset val="1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6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8"/>
      <name val="Calibri"/>
      <family val="2"/>
    </font>
    <font>
      <sz val="12"/>
      <color rgb="FFED7D3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6"/>
      <color rgb="FFC9211E"/>
      <name val="Calibri"/>
      <family val="2"/>
      <scheme val="minor"/>
    </font>
    <font>
      <sz val="11"/>
      <color theme="0"/>
      <name val="Arial Nova"/>
      <family val="2"/>
      <charset val="1"/>
    </font>
    <font>
      <b/>
      <sz val="18"/>
      <color theme="1" tint="4.9989318521683403E-2"/>
      <name val="Arial Nova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6"/>
      <color rgb="FFFFFFFF"/>
      <name val="Calibri Light"/>
      <family val="2"/>
    </font>
    <font>
      <b/>
      <sz val="16"/>
      <color rgb="FF00000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222A35"/>
      </patternFill>
    </fill>
    <fill>
      <patternFill patternType="solid">
        <fgColor rgb="FFFFFFFF"/>
        <bgColor rgb="FFFFFFCC"/>
      </patternFill>
    </fill>
    <fill>
      <patternFill patternType="solid">
        <fgColor rgb="FF4472C4"/>
        <bgColor rgb="FF558ED5"/>
      </patternFill>
    </fill>
    <fill>
      <patternFill patternType="solid">
        <fgColor rgb="FFFFD966"/>
        <bgColor rgb="FFFFFF99"/>
      </patternFill>
    </fill>
    <fill>
      <patternFill patternType="solid">
        <fgColor rgb="FF5B9BD5"/>
        <bgColor rgb="FF558ED5"/>
      </patternFill>
    </fill>
    <fill>
      <patternFill patternType="solid">
        <fgColor rgb="FF5B9BD5"/>
        <bgColor rgb="FF4472C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/>
    <xf numFmtId="0" fontId="2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9" fillId="0" borderId="0"/>
    <xf numFmtId="0" fontId="1" fillId="0" borderId="0"/>
    <xf numFmtId="0" fontId="35" fillId="0" borderId="0" applyNumberForma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8" fillId="0" borderId="0" xfId="15" applyFont="1"/>
    <xf numFmtId="0" fontId="11" fillId="7" borderId="0" xfId="15" applyFont="1" applyFill="1" applyAlignment="1">
      <alignment horizontal="center" vertical="center"/>
    </xf>
    <xf numFmtId="0" fontId="11" fillId="7" borderId="3" xfId="15" applyFont="1" applyFill="1" applyBorder="1" applyAlignment="1">
      <alignment horizontal="center" vertical="center"/>
    </xf>
    <xf numFmtId="0" fontId="12" fillId="0" borderId="0" xfId="15" applyFont="1" applyAlignment="1">
      <alignment horizontal="left" vertical="top"/>
    </xf>
    <xf numFmtId="0" fontId="12" fillId="0" borderId="0" xfId="15" applyFont="1" applyAlignment="1">
      <alignment horizontal="left" vertical="top" wrapText="1"/>
    </xf>
    <xf numFmtId="0" fontId="8" fillId="0" borderId="0" xfId="15" applyFont="1" applyAlignment="1">
      <alignment horizontal="center" vertical="center"/>
    </xf>
    <xf numFmtId="0" fontId="8" fillId="0" borderId="0" xfId="15" applyFont="1" applyAlignment="1">
      <alignment horizontal="left" vertical="top" wrapText="1"/>
    </xf>
    <xf numFmtId="0" fontId="14" fillId="0" borderId="0" xfId="15" applyFont="1" applyAlignment="1">
      <alignment horizontal="left" vertical="top" wrapText="1"/>
    </xf>
    <xf numFmtId="0" fontId="15" fillId="0" borderId="0" xfId="15" applyFont="1" applyAlignment="1">
      <alignment horizontal="left" vertical="top" wrapText="1"/>
    </xf>
    <xf numFmtId="0" fontId="16" fillId="0" borderId="0" xfId="15" applyFont="1" applyAlignment="1">
      <alignment horizontal="left" vertical="top" wrapText="1"/>
    </xf>
    <xf numFmtId="0" fontId="17" fillId="0" borderId="0" xfId="15" applyFont="1" applyAlignment="1">
      <alignment horizontal="left" vertical="top" wrapText="1"/>
    </xf>
    <xf numFmtId="0" fontId="15" fillId="0" borderId="0" xfId="0" applyFont="1"/>
    <xf numFmtId="0" fontId="15" fillId="5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7" fillId="0" borderId="3" xfId="0" quotePrefix="1" applyFont="1" applyBorder="1" applyAlignment="1">
      <alignment horizontal="left" vertical="top"/>
    </xf>
    <xf numFmtId="0" fontId="21" fillId="0" borderId="0" xfId="0" applyFont="1"/>
    <xf numFmtId="0" fontId="7" fillId="0" borderId="3" xfId="0" applyFont="1" applyBorder="1"/>
    <xf numFmtId="0" fontId="26" fillId="0" borderId="0" xfId="0" applyFont="1"/>
    <xf numFmtId="0" fontId="25" fillId="2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15" fillId="0" borderId="0" xfId="15" applyFont="1" applyAlignment="1">
      <alignment horizontal="left" vertical="top"/>
    </xf>
    <xf numFmtId="0" fontId="19" fillId="6" borderId="0" xfId="15" applyFont="1" applyFill="1" applyAlignment="1">
      <alignment horizontal="center" vertical="center"/>
    </xf>
    <xf numFmtId="0" fontId="19" fillId="6" borderId="3" xfId="15" applyFont="1" applyFill="1" applyBorder="1" applyAlignment="1">
      <alignment horizontal="center" vertical="center"/>
    </xf>
    <xf numFmtId="0" fontId="24" fillId="0" borderId="0" xfId="15" applyFont="1" applyAlignment="1">
      <alignment horizontal="left" vertical="top"/>
    </xf>
    <xf numFmtId="0" fontId="15" fillId="0" borderId="3" xfId="15" applyFont="1" applyBorder="1" applyAlignment="1">
      <alignment horizontal="left" vertical="top"/>
    </xf>
    <xf numFmtId="0" fontId="15" fillId="0" borderId="0" xfId="15" applyFont="1"/>
    <xf numFmtId="0" fontId="16" fillId="0" borderId="0" xfId="15" applyFont="1" applyAlignment="1">
      <alignment horizontal="left" vertical="top"/>
    </xf>
    <xf numFmtId="0" fontId="7" fillId="0" borderId="0" xfId="15" applyFont="1"/>
    <xf numFmtId="0" fontId="31" fillId="9" borderId="0" xfId="16" applyFont="1" applyFill="1" applyAlignment="1">
      <alignment horizontal="center" vertical="center"/>
    </xf>
    <xf numFmtId="0" fontId="32" fillId="10" borderId="0" xfId="16" applyFont="1" applyFill="1" applyAlignment="1">
      <alignment horizontal="center" vertical="center"/>
    </xf>
    <xf numFmtId="0" fontId="32" fillId="10" borderId="3" xfId="16" applyFont="1" applyFill="1" applyBorder="1" applyAlignment="1">
      <alignment horizontal="center" vertical="center"/>
    </xf>
    <xf numFmtId="0" fontId="31" fillId="0" borderId="0" xfId="16" applyFont="1" applyAlignment="1">
      <alignment horizontal="left" vertical="top"/>
    </xf>
    <xf numFmtId="0" fontId="33" fillId="0" borderId="0" xfId="16" applyFont="1" applyAlignment="1">
      <alignment horizontal="left" vertical="top"/>
    </xf>
    <xf numFmtId="0" fontId="31" fillId="0" borderId="3" xfId="16" applyFont="1" applyBorder="1" applyAlignment="1">
      <alignment horizontal="left" vertical="top"/>
    </xf>
    <xf numFmtId="0" fontId="31" fillId="9" borderId="0" xfId="16" applyFont="1" applyFill="1" applyAlignment="1">
      <alignment horizontal="left" vertical="top"/>
    </xf>
    <xf numFmtId="0" fontId="26" fillId="9" borderId="2" xfId="0" applyFont="1" applyFill="1" applyBorder="1"/>
    <xf numFmtId="0" fontId="26" fillId="0" borderId="2" xfId="15" applyFont="1" applyBorder="1" applyAlignment="1">
      <alignment horizontal="left" vertical="top"/>
    </xf>
    <xf numFmtId="0" fontId="26" fillId="0" borderId="2" xfId="0" applyFont="1" applyBorder="1"/>
    <xf numFmtId="0" fontId="7" fillId="0" borderId="2" xfId="0" applyFont="1" applyBorder="1" applyAlignment="1">
      <alignment horizontal="left"/>
    </xf>
    <xf numFmtId="0" fontId="20" fillId="2" borderId="2" xfId="0" applyFont="1" applyFill="1" applyBorder="1" applyAlignment="1">
      <alignment horizontal="left"/>
    </xf>
    <xf numFmtId="0" fontId="7" fillId="0" borderId="2" xfId="15" applyFont="1" applyBorder="1" applyAlignment="1">
      <alignment horizontal="left"/>
    </xf>
    <xf numFmtId="0" fontId="7" fillId="0" borderId="2" xfId="15" applyFont="1" applyBorder="1" applyAlignment="1">
      <alignment horizontal="left" wrapText="1"/>
    </xf>
    <xf numFmtId="0" fontId="6" fillId="6" borderId="0" xfId="15" applyFont="1" applyFill="1" applyBorder="1" applyAlignment="1">
      <alignment horizontal="center" vertical="center"/>
    </xf>
    <xf numFmtId="0" fontId="21" fillId="0" borderId="0" xfId="15" applyFont="1" applyBorder="1" applyAlignment="1">
      <alignment horizontal="left" vertical="top"/>
    </xf>
    <xf numFmtId="0" fontId="21" fillId="0" borderId="0" xfId="15" applyFont="1" applyBorder="1" applyAlignment="1">
      <alignment horizontal="left" vertical="top" wrapText="1"/>
    </xf>
    <xf numFmtId="0" fontId="7" fillId="0" borderId="0" xfId="15" applyFont="1" applyBorder="1" applyAlignment="1">
      <alignment horizontal="left" vertical="top"/>
    </xf>
    <xf numFmtId="0" fontId="22" fillId="0" borderId="0" xfId="15" applyFont="1" applyBorder="1" applyAlignment="1">
      <alignment horizontal="left" vertical="top"/>
    </xf>
    <xf numFmtId="0" fontId="7" fillId="0" borderId="0" xfId="15" applyFont="1" applyBorder="1"/>
    <xf numFmtId="0" fontId="7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7" fillId="0" borderId="0" xfId="15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7" fillId="0" borderId="0" xfId="0" applyFont="1" applyBorder="1"/>
    <xf numFmtId="164" fontId="7" fillId="0" borderId="0" xfId="0" applyNumberFormat="1" applyFont="1" applyBorder="1" applyAlignment="1">
      <alignment horizontal="left" vertical="top"/>
    </xf>
    <xf numFmtId="165" fontId="7" fillId="0" borderId="0" xfId="0" applyNumberFormat="1" applyFont="1" applyBorder="1" applyAlignment="1">
      <alignment horizontal="left" vertical="top"/>
    </xf>
    <xf numFmtId="0" fontId="21" fillId="0" borderId="0" xfId="0" applyFont="1" applyBorder="1"/>
    <xf numFmtId="0" fontId="7" fillId="0" borderId="0" xfId="0" quotePrefix="1" applyFont="1" applyBorder="1" applyAlignment="1">
      <alignment horizontal="left" vertical="top"/>
    </xf>
    <xf numFmtId="0" fontId="8" fillId="0" borderId="0" xfId="0" applyFont="1"/>
    <xf numFmtId="0" fontId="15" fillId="0" borderId="0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25" fillId="2" borderId="0" xfId="0" applyFont="1" applyFill="1" applyBorder="1" applyAlignment="1">
      <alignment horizontal="center" vertical="center"/>
    </xf>
    <xf numFmtId="0" fontId="26" fillId="0" borderId="0" xfId="0" applyFont="1" applyBorder="1"/>
    <xf numFmtId="0" fontId="26" fillId="0" borderId="0" xfId="0" applyFont="1" applyBorder="1" applyAlignment="1">
      <alignment vertical="top" wrapText="1"/>
    </xf>
    <xf numFmtId="0" fontId="26" fillId="0" borderId="0" xfId="0" applyFont="1" applyFill="1" applyBorder="1" applyAlignment="1">
      <alignment vertical="top"/>
    </xf>
    <xf numFmtId="0" fontId="21" fillId="0" borderId="0" xfId="0" quotePrefix="1" applyFont="1" applyBorder="1" applyAlignment="1">
      <alignment horizontal="left" vertical="top"/>
    </xf>
    <xf numFmtId="0" fontId="7" fillId="9" borderId="0" xfId="15" applyFont="1" applyFill="1" applyBorder="1" applyAlignment="1">
      <alignment horizontal="left" vertical="top"/>
    </xf>
    <xf numFmtId="0" fontId="6" fillId="6" borderId="0" xfId="15" applyFont="1" applyFill="1" applyAlignment="1">
      <alignment horizontal="center" vertical="center"/>
    </xf>
    <xf numFmtId="0" fontId="6" fillId="6" borderId="3" xfId="15" applyFont="1" applyFill="1" applyBorder="1" applyAlignment="1">
      <alignment horizontal="center" vertical="center"/>
    </xf>
    <xf numFmtId="0" fontId="7" fillId="0" borderId="0" xfId="15" applyFont="1" applyAlignment="1">
      <alignment horizontal="left" vertical="top"/>
    </xf>
    <xf numFmtId="0" fontId="22" fillId="0" borderId="0" xfId="15" applyFont="1" applyAlignment="1">
      <alignment horizontal="left" vertical="top"/>
    </xf>
    <xf numFmtId="0" fontId="7" fillId="0" borderId="3" xfId="15" applyFont="1" applyBorder="1" applyAlignment="1">
      <alignment horizontal="left" vertical="top"/>
    </xf>
    <xf numFmtId="0" fontId="21" fillId="0" borderId="0" xfId="15" applyFont="1"/>
    <xf numFmtId="0" fontId="26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/>
    <xf numFmtId="0" fontId="34" fillId="0" borderId="0" xfId="0" applyFont="1" applyBorder="1"/>
    <xf numFmtId="0" fontId="21" fillId="0" borderId="3" xfId="15" applyFont="1" applyBorder="1" applyAlignment="1">
      <alignment horizontal="left" vertical="top"/>
    </xf>
    <xf numFmtId="0" fontId="26" fillId="3" borderId="2" xfId="4" applyFont="1" applyFill="1" applyBorder="1" applyAlignment="1">
      <alignment horizontal="center" vertical="center"/>
    </xf>
    <xf numFmtId="0" fontId="26" fillId="5" borderId="2" xfId="4" applyFont="1" applyFill="1" applyBorder="1" applyAlignment="1">
      <alignment horizontal="center" vertical="center"/>
    </xf>
    <xf numFmtId="0" fontId="28" fillId="5" borderId="2" xfId="17" applyFont="1" applyFill="1" applyBorder="1" applyAlignment="1">
      <alignment horizontal="center" vertical="center"/>
    </xf>
    <xf numFmtId="0" fontId="36" fillId="0" borderId="0" xfId="0" applyFont="1"/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9" fillId="0" borderId="0" xfId="15"/>
    <xf numFmtId="0" fontId="21" fillId="0" borderId="0" xfId="15" applyFont="1" applyAlignment="1">
      <alignment horizontal="left" vertical="top" wrapText="1"/>
    </xf>
    <xf numFmtId="0" fontId="7" fillId="0" borderId="0" xfId="15" applyFont="1" applyAlignment="1">
      <alignment horizontal="left" vertical="top" wrapText="1"/>
    </xf>
    <xf numFmtId="0" fontId="21" fillId="0" borderId="0" xfId="15" applyFont="1" applyAlignment="1">
      <alignment horizontal="left" vertical="top"/>
    </xf>
    <xf numFmtId="0" fontId="6" fillId="6" borderId="0" xfId="15" applyFont="1" applyFill="1" applyBorder="1" applyAlignment="1">
      <alignment horizontal="center"/>
    </xf>
    <xf numFmtId="0" fontId="21" fillId="0" borderId="0" xfId="15" applyFont="1" applyBorder="1" applyAlignment="1">
      <alignment horizontal="left"/>
    </xf>
    <xf numFmtId="0" fontId="21" fillId="0" borderId="0" xfId="15" applyFont="1" applyBorder="1" applyAlignment="1">
      <alignment horizontal="left" wrapText="1"/>
    </xf>
    <xf numFmtId="0" fontId="7" fillId="0" borderId="0" xfId="15" applyFont="1" applyBorder="1" applyAlignment="1">
      <alignment horizontal="left"/>
    </xf>
    <xf numFmtId="0" fontId="22" fillId="0" borderId="0" xfId="15" applyFont="1" applyBorder="1" applyAlignment="1">
      <alignment horizontal="left"/>
    </xf>
    <xf numFmtId="0" fontId="7" fillId="0" borderId="0" xfId="15" applyFont="1" applyBorder="1" applyAlignment="1">
      <alignment horizontal="left" wrapText="1"/>
    </xf>
    <xf numFmtId="0" fontId="7" fillId="0" borderId="0" xfId="15" applyFont="1" applyBorder="1" applyAlignment="1"/>
    <xf numFmtId="0" fontId="9" fillId="0" borderId="0" xfId="15" applyBorder="1" applyAlignment="1"/>
    <xf numFmtId="0" fontId="37" fillId="0" borderId="0" xfId="15" applyFont="1" applyBorder="1" applyAlignment="1">
      <alignment horizontal="left" vertical="top"/>
    </xf>
    <xf numFmtId="0" fontId="21" fillId="0" borderId="0" xfId="15" applyFont="1" applyBorder="1"/>
    <xf numFmtId="0" fontId="38" fillId="4" borderId="0" xfId="0" applyFont="1" applyFill="1" applyBorder="1" applyAlignment="1">
      <alignment horizontal="center" vertical="top"/>
    </xf>
    <xf numFmtId="0" fontId="38" fillId="4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9" fillId="11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41" fillId="0" borderId="0" xfId="15" applyFont="1"/>
    <xf numFmtId="0" fontId="42" fillId="7" borderId="0" xfId="15" applyFont="1" applyFill="1" applyAlignment="1">
      <alignment horizontal="center" vertical="center"/>
    </xf>
    <xf numFmtId="0" fontId="42" fillId="7" borderId="3" xfId="15" applyFont="1" applyFill="1" applyBorder="1" applyAlignment="1">
      <alignment horizontal="center" vertical="center"/>
    </xf>
    <xf numFmtId="0" fontId="43" fillId="0" borderId="0" xfId="15" applyFont="1" applyAlignment="1">
      <alignment horizontal="left" vertical="top"/>
    </xf>
    <xf numFmtId="0" fontId="43" fillId="0" borderId="0" xfId="15" applyFont="1" applyAlignment="1">
      <alignment horizontal="left" vertical="top" wrapText="1"/>
    </xf>
    <xf numFmtId="0" fontId="41" fillId="0" borderId="0" xfId="15" applyFont="1" applyAlignment="1">
      <alignment horizontal="left" vertical="top"/>
    </xf>
    <xf numFmtId="0" fontId="41" fillId="0" borderId="0" xfId="15" applyFont="1" applyAlignment="1">
      <alignment horizontal="left" vertical="top" wrapText="1"/>
    </xf>
    <xf numFmtId="0" fontId="44" fillId="0" borderId="0" xfId="15" applyFont="1" applyAlignment="1">
      <alignment horizontal="left" vertical="top" wrapText="1"/>
    </xf>
    <xf numFmtId="0" fontId="18" fillId="0" borderId="0" xfId="0" applyFont="1"/>
    <xf numFmtId="0" fontId="7" fillId="0" borderId="0" xfId="15" quotePrefix="1" applyFont="1"/>
    <xf numFmtId="0" fontId="45" fillId="2" borderId="2" xfId="0" applyFont="1" applyFill="1" applyBorder="1" applyAlignment="1">
      <alignment horizontal="center" vertical="center"/>
    </xf>
    <xf numFmtId="0" fontId="46" fillId="9" borderId="2" xfId="0" applyFont="1" applyFill="1" applyBorder="1"/>
    <xf numFmtId="0" fontId="46" fillId="0" borderId="2" xfId="0" applyFont="1" applyFill="1" applyBorder="1" applyAlignment="1">
      <alignment horizontal="left" vertical="center"/>
    </xf>
    <xf numFmtId="0" fontId="46" fillId="12" borderId="2" xfId="0" applyFont="1" applyFill="1" applyBorder="1" applyAlignment="1">
      <alignment horizontal="left" vertical="center"/>
    </xf>
    <xf numFmtId="0" fontId="46" fillId="9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 wrapText="1"/>
    </xf>
    <xf numFmtId="0" fontId="46" fillId="13" borderId="2" xfId="0" applyFont="1" applyFill="1" applyBorder="1" applyAlignment="1">
      <alignment horizontal="left" vertical="center"/>
    </xf>
    <xf numFmtId="0" fontId="46" fillId="14" borderId="2" xfId="0" applyFont="1" applyFill="1" applyBorder="1" applyAlignment="1">
      <alignment horizontal="left" vertical="center"/>
    </xf>
    <xf numFmtId="0" fontId="46" fillId="0" borderId="2" xfId="15" applyFont="1" applyFill="1" applyBorder="1" applyAlignment="1">
      <alignment horizontal="left" vertical="center"/>
    </xf>
    <xf numFmtId="0" fontId="46" fillId="0" borderId="2" xfId="15" applyFont="1" applyFill="1" applyBorder="1" applyAlignment="1">
      <alignment horizontal="left" vertical="center" wrapText="1"/>
    </xf>
    <xf numFmtId="0" fontId="46" fillId="0" borderId="2" xfId="0" applyFont="1" applyBorder="1"/>
    <xf numFmtId="0" fontId="46" fillId="0" borderId="2" xfId="0" applyFont="1" applyFill="1" applyBorder="1" applyAlignment="1">
      <alignment horizontal="left"/>
    </xf>
    <xf numFmtId="0" fontId="46" fillId="0" borderId="2" xfId="0" applyFont="1" applyFill="1" applyBorder="1"/>
    <xf numFmtId="0" fontId="46" fillId="0" borderId="2" xfId="15" applyFont="1" applyFill="1" applyBorder="1" applyAlignment="1">
      <alignment horizontal="left" vertical="top" wrapText="1"/>
    </xf>
    <xf numFmtId="0" fontId="46" fillId="0" borderId="2" xfId="15" applyFont="1" applyFill="1" applyBorder="1" applyAlignment="1">
      <alignment horizontal="left"/>
    </xf>
    <xf numFmtId="0" fontId="46" fillId="0" borderId="2" xfId="15" applyFont="1" applyFill="1" applyBorder="1" applyAlignment="1">
      <alignment horizontal="left" wrapText="1"/>
    </xf>
    <xf numFmtId="0" fontId="46" fillId="0" borderId="2" xfId="15" applyFont="1" applyFill="1" applyBorder="1" applyAlignment="1">
      <alignment horizontal="left" vertical="top"/>
    </xf>
    <xf numFmtId="0" fontId="46" fillId="0" borderId="2" xfId="15" applyFont="1" applyFill="1" applyBorder="1"/>
    <xf numFmtId="0" fontId="46" fillId="0" borderId="2" xfId="0" applyFont="1" applyBorder="1" applyAlignment="1">
      <alignment horizontal="center" vertical="center"/>
    </xf>
    <xf numFmtId="49" fontId="7" fillId="0" borderId="3" xfId="0" applyNumberFormat="1" applyFont="1" applyBorder="1"/>
    <xf numFmtId="0" fontId="7" fillId="0" borderId="3" xfId="0" quotePrefix="1" applyFont="1" applyBorder="1"/>
    <xf numFmtId="0" fontId="7" fillId="0" borderId="0" xfId="15" quotePrefix="1" applyFont="1" applyBorder="1" applyAlignment="1">
      <alignment horizontal="left" vertical="top"/>
    </xf>
    <xf numFmtId="0" fontId="41" fillId="0" borderId="0" xfId="15" quotePrefix="1" applyFont="1" applyAlignment="1">
      <alignment horizontal="left" vertical="top" wrapText="1"/>
    </xf>
    <xf numFmtId="0" fontId="15" fillId="11" borderId="0" xfId="0" applyFont="1" applyFill="1" applyBorder="1" applyAlignment="1">
      <alignment vertical="top"/>
    </xf>
    <xf numFmtId="0" fontId="8" fillId="11" borderId="0" xfId="0" applyFont="1" applyFill="1"/>
    <xf numFmtId="0" fontId="40" fillId="2" borderId="1" xfId="15" applyFont="1" applyFill="1" applyBorder="1" applyAlignment="1">
      <alignment horizontal="center" vertical="center"/>
    </xf>
    <xf numFmtId="0" fontId="30" fillId="8" borderId="4" xfId="16" applyFont="1" applyFill="1" applyBorder="1" applyAlignment="1">
      <alignment horizontal="center" vertical="center"/>
    </xf>
    <xf numFmtId="0" fontId="30" fillId="8" borderId="5" xfId="16" applyFont="1" applyFill="1" applyBorder="1" applyAlignment="1">
      <alignment horizontal="center" vertical="center"/>
    </xf>
    <xf numFmtId="0" fontId="30" fillId="8" borderId="6" xfId="16" applyFont="1" applyFill="1" applyBorder="1" applyAlignment="1">
      <alignment horizontal="center" vertical="center"/>
    </xf>
    <xf numFmtId="0" fontId="10" fillId="2" borderId="1" xfId="15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0" xfId="15" applyFont="1" applyFill="1" applyBorder="1" applyAlignment="1">
      <alignment horizontal="center"/>
    </xf>
    <xf numFmtId="0" fontId="6" fillId="2" borderId="0" xfId="15" applyFont="1" applyFill="1" applyBorder="1" applyAlignment="1">
      <alignment horizontal="center" vertical="center"/>
    </xf>
    <xf numFmtId="0" fontId="20" fillId="2" borderId="0" xfId="15" applyFont="1" applyFill="1" applyBorder="1" applyAlignment="1">
      <alignment horizontal="center" vertical="center"/>
    </xf>
    <xf numFmtId="0" fontId="20" fillId="2" borderId="1" xfId="15" applyFont="1" applyFill="1" applyBorder="1" applyAlignment="1">
      <alignment horizontal="center"/>
    </xf>
  </cellXfs>
  <cellStyles count="18">
    <cellStyle name="Campo de la tabla dinámica" xfId="1" xr:uid="{00000000-0005-0000-0000-000000000000}"/>
    <cellStyle name="Categoría de la tabla dinámica" xfId="2" xr:uid="{00000000-0005-0000-0000-000001000000}"/>
    <cellStyle name="Esquina de la tabla dinámica" xfId="3" xr:uid="{00000000-0005-0000-0000-000002000000}"/>
    <cellStyle name="Hyperlink" xfId="17" builtinId="8"/>
    <cellStyle name="Normal" xfId="0" builtinId="0"/>
    <cellStyle name="Normal 2" xfId="4" xr:uid="{00000000-0005-0000-0000-000005000000}"/>
    <cellStyle name="Normal 2 2" xfId="16" xr:uid="{00000000-0005-0000-0000-000006000000}"/>
    <cellStyle name="Normal 3" xfId="5" xr:uid="{00000000-0005-0000-0000-000007000000}"/>
    <cellStyle name="Normal 4" xfId="15" xr:uid="{00000000-0005-0000-0000-000008000000}"/>
    <cellStyle name="Pivot Table Category" xfId="6" xr:uid="{00000000-0005-0000-0000-000009000000}"/>
    <cellStyle name="Pivot Table Corner" xfId="7" xr:uid="{00000000-0005-0000-0000-00000A000000}"/>
    <cellStyle name="Pivot Table Field" xfId="8" xr:uid="{00000000-0005-0000-0000-00000B000000}"/>
    <cellStyle name="Pivot Table Result" xfId="9" xr:uid="{00000000-0005-0000-0000-00000C000000}"/>
    <cellStyle name="Pivot Table Title" xfId="10" xr:uid="{00000000-0005-0000-0000-00000D000000}"/>
    <cellStyle name="Pivot Table Value" xfId="11" xr:uid="{00000000-0005-0000-0000-00000E000000}"/>
    <cellStyle name="Resultado de la tabla dinámica" xfId="12" xr:uid="{00000000-0005-0000-0000-00000F000000}"/>
    <cellStyle name="Título de la tabla dinámica" xfId="13" xr:uid="{00000000-0005-0000-0000-000010000000}"/>
    <cellStyle name="Valor de la tabla dinámica" xfId="14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D661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215967"/>
      <rgbColor rgb="FFCCCCCC"/>
      <rgbColor rgb="FF558ED5"/>
      <rgbColor rgb="FF5B9BD5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6A6"/>
      <rgbColor rgb="FFB3A2C7"/>
      <rgbColor rgb="FFFFD966"/>
      <rgbColor rgb="FF4472C4"/>
      <rgbColor rgb="FF33CCCC"/>
      <rgbColor rgb="FF92D050"/>
      <rgbColor rgb="FFFFC000"/>
      <rgbColor rgb="FFFF9900"/>
      <rgbColor rgb="FFED7D31"/>
      <rgbColor rgb="FF666666"/>
      <rgbColor rgb="FFA5A5A5"/>
      <rgbColor rgb="FF002060"/>
      <rgbColor rgb="FF00B050"/>
      <rgbColor rgb="FF0D0D0D"/>
      <rgbColor rgb="FF333300"/>
      <rgbColor rgb="FFC9211E"/>
      <rgbColor rgb="FF993366"/>
      <rgbColor rgb="FF2F5597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DBX_OLB_Sanity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05\Documents\My%20Received%20Files\OLBSanity_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05\Desktop\Temenos\TCMB\Session\Selective_MB_Pa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AWS_DBX\New%20folder\OLBSanity_Dem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AWS_DBX\SanityMobile_v96_4.2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Scenarios"/>
      <sheetName val="ProjectConfig"/>
      <sheetName val="MobileInventory"/>
      <sheetName val="Executor"/>
      <sheetName val="StarterSuite"/>
      <sheetName val="CommonExecutor"/>
      <sheetName val="OLBRepo"/>
      <sheetName val="ObjectRepo"/>
      <sheetName val="TestData"/>
      <sheetName val="RecoverySuite"/>
      <sheetName val="ReUsableSuite"/>
      <sheetName val="All Payees"/>
      <sheetName val="ActivateBillpay"/>
      <sheetName val="Pay a registered biller"/>
      <sheetName val=" Credit Card payment"/>
      <sheetName val="Manage billers"/>
      <sheetName val="OnetimePayment"/>
      <sheetName val="Pay multiple bills"/>
      <sheetName val="Schedule a bill pay"/>
      <sheetName val="Mobile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7" t="str">
            <v>AccountsSuite</v>
          </cell>
          <cell r="B7" t="str">
            <v>TC_ID</v>
          </cell>
          <cell r="C7" t="str">
            <v>Execute (Yes/No)</v>
          </cell>
          <cell r="D7" t="str">
            <v>loginUsername</v>
          </cell>
          <cell r="E7" t="str">
            <v>loginPassword</v>
          </cell>
          <cell r="F7" t="str">
            <v>shortTime</v>
          </cell>
          <cell r="G7" t="str">
            <v>time</v>
          </cell>
          <cell r="H7" t="str">
            <v>payeeName</v>
          </cell>
          <cell r="I7" t="str">
            <v>checkNumber</v>
          </cell>
          <cell r="J7" t="str">
            <v>amount</v>
          </cell>
          <cell r="K7" t="str">
            <v>description</v>
          </cell>
          <cell r="L7" t="str">
            <v>dateIssue</v>
          </cell>
          <cell r="M7" t="str">
            <v>from</v>
          </cell>
          <cell r="N7" t="str">
            <v>reason</v>
          </cell>
          <cell r="O7" t="str">
            <v>subject</v>
          </cell>
          <cell r="P7" t="str">
            <v>to</v>
          </cell>
          <cell r="Q7" t="str">
            <v>notes</v>
          </cell>
          <cell r="R7" t="str">
            <v>sendOnDate</v>
          </cell>
          <cell r="S7" t="str">
            <v>frequencyOption</v>
          </cell>
          <cell r="T7" t="str">
            <v>startDate</v>
          </cell>
          <cell r="U7" t="str">
            <v>endDate</v>
          </cell>
          <cell r="V7" t="str">
            <v>accountType</v>
          </cell>
          <cell r="W7" t="str">
            <v>accountNumber</v>
          </cell>
          <cell r="X7" t="str">
            <v>recipientName</v>
          </cell>
          <cell r="Y7" t="str">
            <v>recipientNickname</v>
          </cell>
          <cell r="Z7" t="str">
            <v>CompanyName</v>
          </cell>
          <cell r="AA7" t="str">
            <v>Address1</v>
          </cell>
          <cell r="AB7" t="str">
            <v>Address2</v>
          </cell>
          <cell r="AC7" t="str">
            <v>City</v>
          </cell>
          <cell r="AD7" t="str">
            <v>ZipCode</v>
          </cell>
          <cell r="AE7" t="str">
            <v>mobileNumber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ObjectRepo"/>
      <sheetName val="StarterSuite"/>
      <sheetName val="RecoverySuite"/>
      <sheetName val="ReusableSuite"/>
      <sheetName val="TestData"/>
      <sheetName val="Login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ByStatus"/>
      <sheetName val="TraceabilityMatrix"/>
      <sheetName val="ProjectConfig"/>
      <sheetName val="MobileInventory"/>
      <sheetName val="Executor"/>
      <sheetName val="ObjectRepo"/>
      <sheetName val="TestData"/>
      <sheetName val="LocateUsSuite"/>
      <sheetName val="LoginSuite"/>
      <sheetName val="AccountsSuite"/>
      <sheetName val="MessagesSuite"/>
      <sheetName val="SettingsSuite"/>
      <sheetName val="PayBillsSuite"/>
      <sheetName val="TransfersSuite"/>
      <sheetName val="WireTransferSuite"/>
      <sheetName val="P2PSuite"/>
      <sheetName val="CardManagementSuite"/>
      <sheetName val="DepositsSuite"/>
      <sheetName val="PFM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Y37"/>
  <sheetViews>
    <sheetView topLeftCell="A63" zoomScale="65" zoomScaleNormal="65" workbookViewId="0">
      <selection activeCell="B37" sqref="B37"/>
    </sheetView>
  </sheetViews>
  <sheetFormatPr defaultColWidth="15.44140625" defaultRowHeight="14.4" x14ac:dyDescent="0.3"/>
  <cols>
    <col min="1" max="1" width="8.44140625" style="123" bestFit="1" customWidth="1"/>
    <col min="2" max="2" width="30.5546875" style="118" bestFit="1" customWidth="1"/>
    <col min="3" max="3" width="48.5546875" style="118" bestFit="1" customWidth="1"/>
    <col min="4" max="4" width="5.33203125" style="118" customWidth="1"/>
    <col min="5" max="5" width="5.109375" style="118" customWidth="1"/>
    <col min="6" max="25" width="9.109375" style="118" customWidth="1"/>
    <col min="26" max="16384" width="15.44140625" style="118"/>
  </cols>
  <sheetData>
    <row r="1" spans="1:25" x14ac:dyDescent="0.3">
      <c r="A1" s="115"/>
      <c r="B1" s="116"/>
      <c r="C1" s="116"/>
      <c r="D1" s="117" t="s">
        <v>10</v>
      </c>
      <c r="E1" s="117" t="s">
        <v>11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22.8" x14ac:dyDescent="0.3">
      <c r="A2" s="119" t="s">
        <v>12</v>
      </c>
      <c r="B2" s="119" t="s">
        <v>13</v>
      </c>
      <c r="C2" s="119" t="s">
        <v>0</v>
      </c>
      <c r="D2" s="117" t="s">
        <v>14</v>
      </c>
      <c r="E2" s="117" t="s">
        <v>15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5" x14ac:dyDescent="0.3">
      <c r="A3" s="120">
        <v>1</v>
      </c>
      <c r="B3" s="117" t="s">
        <v>16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x14ac:dyDescent="0.3">
      <c r="A4" s="121">
        <v>2</v>
      </c>
      <c r="B4" s="117" t="s">
        <v>17</v>
      </c>
      <c r="C4" s="117" t="s">
        <v>18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5" spans="1:25" x14ac:dyDescent="0.3">
      <c r="A5" s="120">
        <v>3</v>
      </c>
      <c r="B5" s="117" t="s">
        <v>19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</row>
    <row r="6" spans="1:25" x14ac:dyDescent="0.3">
      <c r="A6" s="120">
        <v>4</v>
      </c>
      <c r="B6" s="117" t="s">
        <v>20</v>
      </c>
      <c r="C6" s="117" t="s">
        <v>21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5" x14ac:dyDescent="0.3">
      <c r="A7" s="121">
        <v>5</v>
      </c>
      <c r="B7" s="117" t="s">
        <v>22</v>
      </c>
      <c r="C7" s="117" t="s">
        <v>23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5" x14ac:dyDescent="0.3">
      <c r="A8" s="120">
        <v>6</v>
      </c>
      <c r="B8" s="117" t="s">
        <v>24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x14ac:dyDescent="0.3">
      <c r="A9" s="120">
        <v>7</v>
      </c>
      <c r="B9" s="117" t="s">
        <v>25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</row>
    <row r="10" spans="1:25" x14ac:dyDescent="0.3">
      <c r="A10" s="121">
        <v>8</v>
      </c>
      <c r="B10" s="117" t="s">
        <v>26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x14ac:dyDescent="0.3">
      <c r="A11" s="120">
        <v>9</v>
      </c>
      <c r="B11" s="122" t="s">
        <v>27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</row>
    <row r="12" spans="1:25" x14ac:dyDescent="0.3">
      <c r="A12" s="120">
        <v>10</v>
      </c>
      <c r="B12" s="117" t="s">
        <v>28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x14ac:dyDescent="0.3">
      <c r="A13" s="121">
        <v>11</v>
      </c>
      <c r="B13" s="117" t="s">
        <v>29</v>
      </c>
      <c r="C13" s="117" t="s">
        <v>30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x14ac:dyDescent="0.3">
      <c r="A14" s="120">
        <v>12</v>
      </c>
      <c r="B14" s="117" t="s">
        <v>31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x14ac:dyDescent="0.3">
      <c r="A15" s="120">
        <v>13</v>
      </c>
      <c r="B15" s="117" t="s">
        <v>32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spans="1:25" x14ac:dyDescent="0.3">
      <c r="A16" s="121">
        <v>14</v>
      </c>
      <c r="B16" s="117" t="s">
        <v>33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x14ac:dyDescent="0.3">
      <c r="A17" s="120">
        <v>15</v>
      </c>
      <c r="B17" s="117" t="s">
        <v>34</v>
      </c>
      <c r="C17" s="117" t="s">
        <v>35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</row>
    <row r="18" spans="1:25" x14ac:dyDescent="0.3">
      <c r="A18" s="120">
        <v>16</v>
      </c>
      <c r="B18" s="117" t="s">
        <v>36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x14ac:dyDescent="0.3">
      <c r="A19" s="121">
        <v>17</v>
      </c>
      <c r="B19" s="117" t="s">
        <v>37</v>
      </c>
      <c r="C19" s="117" t="s">
        <v>38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</row>
    <row r="20" spans="1:25" x14ac:dyDescent="0.3">
      <c r="A20" s="120">
        <v>18</v>
      </c>
      <c r="B20" s="117" t="s">
        <v>39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x14ac:dyDescent="0.3">
      <c r="A21" s="120">
        <v>19</v>
      </c>
      <c r="B21" s="117" t="s">
        <v>40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</row>
    <row r="22" spans="1:25" x14ac:dyDescent="0.3">
      <c r="A22" s="121">
        <v>20</v>
      </c>
      <c r="B22" s="117" t="s">
        <v>41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x14ac:dyDescent="0.3">
      <c r="A23" s="120">
        <v>21</v>
      </c>
      <c r="B23" s="117" t="s">
        <v>42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x14ac:dyDescent="0.3">
      <c r="A24" s="120">
        <v>22</v>
      </c>
      <c r="B24" s="117" t="s">
        <v>43</v>
      </c>
      <c r="C24" s="117" t="s">
        <v>44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x14ac:dyDescent="0.3">
      <c r="A25" s="121">
        <v>23</v>
      </c>
      <c r="B25" s="117" t="s">
        <v>45</v>
      </c>
      <c r="C25" s="117" t="s">
        <v>46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1:25" x14ac:dyDescent="0.3">
      <c r="A26" s="120">
        <v>24</v>
      </c>
      <c r="B26" s="117" t="s">
        <v>47</v>
      </c>
      <c r="C26" s="117" t="s">
        <v>48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1:25" x14ac:dyDescent="0.3">
      <c r="A27" s="120">
        <v>25</v>
      </c>
      <c r="B27" s="117" t="s">
        <v>49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1:25" x14ac:dyDescent="0.3">
      <c r="A28" s="121">
        <v>26</v>
      </c>
      <c r="B28" s="117" t="s">
        <v>50</v>
      </c>
      <c r="C28" s="117" t="s">
        <v>51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1:25" x14ac:dyDescent="0.3">
      <c r="A29" s="120">
        <v>27</v>
      </c>
      <c r="B29" s="117" t="s">
        <v>52</v>
      </c>
      <c r="C29" s="117" t="s">
        <v>53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1:25" x14ac:dyDescent="0.3">
      <c r="A30" s="120">
        <v>28</v>
      </c>
      <c r="B30" s="117" t="s">
        <v>54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spans="1:25" x14ac:dyDescent="0.3">
      <c r="A31" s="121">
        <v>29</v>
      </c>
      <c r="B31" s="117" t="s">
        <v>55</v>
      </c>
      <c r="C31" s="117" t="s">
        <v>56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</row>
    <row r="32" spans="1:25" x14ac:dyDescent="0.3">
      <c r="A32" s="120">
        <v>30</v>
      </c>
      <c r="B32" s="117" t="s">
        <v>57</v>
      </c>
      <c r="C32" s="117" t="s">
        <v>58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x14ac:dyDescent="0.3">
      <c r="A33" s="120">
        <v>31</v>
      </c>
      <c r="B33" s="117" t="s">
        <v>59</v>
      </c>
      <c r="C33" s="117" t="s">
        <v>60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</row>
    <row r="34" spans="1:25" x14ac:dyDescent="0.3">
      <c r="A34" s="121">
        <v>32</v>
      </c>
      <c r="B34" s="117" t="s">
        <v>61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x14ac:dyDescent="0.3">
      <c r="A35" s="120">
        <v>33</v>
      </c>
      <c r="B35" s="117" t="s">
        <v>62</v>
      </c>
      <c r="C35" s="117" t="s">
        <v>63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</row>
    <row r="36" spans="1:25" x14ac:dyDescent="0.3">
      <c r="A36" s="123">
        <v>34</v>
      </c>
      <c r="B36" s="117" t="s">
        <v>1995</v>
      </c>
    </row>
    <row r="37" spans="1:25" x14ac:dyDescent="0.3">
      <c r="A37" s="123">
        <v>35</v>
      </c>
      <c r="B37" s="117" t="s">
        <v>1996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6"/>
  <sheetViews>
    <sheetView topLeftCell="A50" zoomScale="55" zoomScaleNormal="55" workbookViewId="0">
      <selection activeCell="F74" sqref="F74"/>
    </sheetView>
  </sheetViews>
  <sheetFormatPr defaultColWidth="12.109375" defaultRowHeight="14.4" x14ac:dyDescent="0.3"/>
  <cols>
    <col min="1" max="1" width="30" style="74" bestFit="1" customWidth="1"/>
    <col min="2" max="2" width="49" style="74" bestFit="1" customWidth="1"/>
    <col min="3" max="3" width="10.44140625" style="74" bestFit="1" customWidth="1"/>
    <col min="4" max="4" width="63" style="74" bestFit="1" customWidth="1"/>
    <col min="5" max="5" width="35" style="74" customWidth="1"/>
    <col min="6" max="6" width="64.33203125" style="74" bestFit="1" customWidth="1"/>
    <col min="7" max="7" width="26.44140625" style="74" customWidth="1"/>
    <col min="8" max="16384" width="12.109375" style="74"/>
  </cols>
  <sheetData>
    <row r="1" spans="1:7" ht="21" x14ac:dyDescent="0.3">
      <c r="A1" s="166" t="s">
        <v>921</v>
      </c>
      <c r="B1" s="166"/>
      <c r="C1" s="166"/>
      <c r="D1" s="166"/>
      <c r="E1" s="166"/>
      <c r="F1" s="166"/>
      <c r="G1" s="166"/>
    </row>
    <row r="2" spans="1:7" ht="21" x14ac:dyDescent="0.3">
      <c r="A2" s="15" t="s">
        <v>887</v>
      </c>
      <c r="B2" s="15" t="s">
        <v>922</v>
      </c>
      <c r="C2" s="15" t="s">
        <v>923</v>
      </c>
      <c r="D2" s="15" t="s">
        <v>924</v>
      </c>
      <c r="E2" s="15" t="s">
        <v>13</v>
      </c>
      <c r="F2" s="15" t="s">
        <v>925</v>
      </c>
      <c r="G2" s="16" t="s">
        <v>926</v>
      </c>
    </row>
    <row r="3" spans="1:7" ht="21" x14ac:dyDescent="0.3">
      <c r="A3" s="21" t="s">
        <v>9</v>
      </c>
      <c r="B3" s="18" t="s">
        <v>69</v>
      </c>
      <c r="C3" s="17" t="s">
        <v>927</v>
      </c>
      <c r="D3" s="17" t="s">
        <v>984</v>
      </c>
      <c r="E3" s="19" t="s">
        <v>20</v>
      </c>
      <c r="F3" s="64" t="s">
        <v>1369</v>
      </c>
      <c r="G3" s="20"/>
    </row>
    <row r="4" spans="1:7" ht="21" x14ac:dyDescent="0.4">
      <c r="A4" s="1"/>
      <c r="B4" s="1"/>
      <c r="C4" s="17" t="s">
        <v>929</v>
      </c>
      <c r="D4" s="17" t="s">
        <v>1065</v>
      </c>
      <c r="E4" s="19" t="s">
        <v>57</v>
      </c>
      <c r="F4" s="17" t="s">
        <v>1066</v>
      </c>
      <c r="G4" s="20"/>
    </row>
    <row r="5" spans="1:7" ht="21" x14ac:dyDescent="0.4">
      <c r="A5" s="1"/>
      <c r="B5" s="1"/>
      <c r="C5" s="17" t="s">
        <v>931</v>
      </c>
      <c r="D5" s="17" t="s">
        <v>1067</v>
      </c>
      <c r="E5" s="19" t="s">
        <v>20</v>
      </c>
      <c r="F5" s="17" t="s">
        <v>1066</v>
      </c>
      <c r="G5" s="20"/>
    </row>
    <row r="6" spans="1:7" s="1" customFormat="1" ht="21" x14ac:dyDescent="0.4">
      <c r="A6" s="17"/>
      <c r="B6" s="17"/>
      <c r="C6" s="17" t="s">
        <v>2014</v>
      </c>
      <c r="D6" s="17" t="s">
        <v>934</v>
      </c>
      <c r="E6" s="19" t="s">
        <v>36</v>
      </c>
      <c r="F6" s="17"/>
      <c r="G6" s="22" t="s">
        <v>1836</v>
      </c>
    </row>
    <row r="7" spans="1:7" ht="21" x14ac:dyDescent="0.4">
      <c r="A7" s="1"/>
      <c r="B7" s="1"/>
      <c r="C7" s="17" t="s">
        <v>932</v>
      </c>
      <c r="D7" s="17" t="s">
        <v>1068</v>
      </c>
      <c r="E7" s="19" t="s">
        <v>57</v>
      </c>
      <c r="F7" s="17" t="s">
        <v>1069</v>
      </c>
      <c r="G7" s="20"/>
    </row>
    <row r="8" spans="1:7" ht="21" x14ac:dyDescent="0.4">
      <c r="A8" s="1"/>
      <c r="B8" s="1"/>
      <c r="C8" s="17" t="s">
        <v>933</v>
      </c>
      <c r="D8" s="17" t="s">
        <v>1070</v>
      </c>
      <c r="E8" s="19" t="s">
        <v>20</v>
      </c>
      <c r="F8" s="17" t="s">
        <v>1069</v>
      </c>
      <c r="G8" s="20"/>
    </row>
    <row r="9" spans="1:7" ht="21" x14ac:dyDescent="0.4">
      <c r="A9" s="1"/>
      <c r="B9" s="1"/>
      <c r="C9" s="17" t="s">
        <v>935</v>
      </c>
      <c r="D9" s="17" t="s">
        <v>1071</v>
      </c>
      <c r="E9" s="19" t="s">
        <v>57</v>
      </c>
      <c r="F9" s="17" t="s">
        <v>1072</v>
      </c>
      <c r="G9" s="20"/>
    </row>
    <row r="10" spans="1:7" ht="21" x14ac:dyDescent="0.4">
      <c r="A10" s="1"/>
      <c r="B10" s="1"/>
      <c r="C10" s="17" t="s">
        <v>936</v>
      </c>
      <c r="D10" s="17" t="s">
        <v>1073</v>
      </c>
      <c r="E10" s="19" t="s">
        <v>20</v>
      </c>
      <c r="F10" s="17" t="s">
        <v>1072</v>
      </c>
      <c r="G10" s="20"/>
    </row>
    <row r="11" spans="1:7" ht="21" x14ac:dyDescent="0.4">
      <c r="A11" s="1"/>
      <c r="B11" s="1"/>
      <c r="C11" s="17" t="s">
        <v>937</v>
      </c>
      <c r="D11" s="17" t="s">
        <v>1074</v>
      </c>
      <c r="E11" s="19" t="s">
        <v>57</v>
      </c>
      <c r="F11" s="17" t="s">
        <v>1075</v>
      </c>
      <c r="G11" s="20"/>
    </row>
    <row r="12" spans="1:7" ht="21" x14ac:dyDescent="0.4">
      <c r="A12" s="1"/>
      <c r="B12" s="1"/>
      <c r="C12" s="17" t="s">
        <v>938</v>
      </c>
      <c r="D12" s="17" t="s">
        <v>1076</v>
      </c>
      <c r="E12" s="19" t="s">
        <v>20</v>
      </c>
      <c r="F12" s="17" t="s">
        <v>1075</v>
      </c>
      <c r="G12" s="20"/>
    </row>
    <row r="13" spans="1:7" ht="21" x14ac:dyDescent="0.4">
      <c r="A13" s="1"/>
      <c r="B13" s="1"/>
      <c r="C13" s="17" t="s">
        <v>939</v>
      </c>
      <c r="D13" s="17" t="s">
        <v>1077</v>
      </c>
      <c r="E13" s="19" t="s">
        <v>57</v>
      </c>
      <c r="F13" s="17" t="s">
        <v>1078</v>
      </c>
      <c r="G13" s="20"/>
    </row>
    <row r="14" spans="1:7" ht="21" x14ac:dyDescent="0.4">
      <c r="A14" s="1"/>
      <c r="B14" s="1"/>
      <c r="C14" s="17" t="s">
        <v>940</v>
      </c>
      <c r="D14" s="17" t="s">
        <v>1079</v>
      </c>
      <c r="E14" s="19" t="s">
        <v>29</v>
      </c>
      <c r="F14" s="17" t="s">
        <v>1078</v>
      </c>
      <c r="G14" s="20" t="s">
        <v>897</v>
      </c>
    </row>
    <row r="15" spans="1:7" ht="21" x14ac:dyDescent="0.4">
      <c r="A15" s="1"/>
      <c r="B15" s="1"/>
      <c r="C15" s="17" t="s">
        <v>941</v>
      </c>
      <c r="D15" s="17" t="s">
        <v>1080</v>
      </c>
      <c r="E15" s="19" t="s">
        <v>57</v>
      </c>
      <c r="F15" s="17" t="s">
        <v>1081</v>
      </c>
      <c r="G15" s="20"/>
    </row>
    <row r="16" spans="1:7" ht="21" x14ac:dyDescent="0.4">
      <c r="A16" s="1"/>
      <c r="B16" s="1"/>
      <c r="C16" s="17" t="s">
        <v>942</v>
      </c>
      <c r="D16" s="17" t="s">
        <v>1082</v>
      </c>
      <c r="E16" s="19" t="s">
        <v>20</v>
      </c>
      <c r="F16" s="17" t="s">
        <v>1081</v>
      </c>
      <c r="G16" s="20"/>
    </row>
    <row r="17" spans="1:7" ht="21" x14ac:dyDescent="0.4">
      <c r="A17" s="1"/>
      <c r="B17" s="1"/>
      <c r="C17" s="17" t="s">
        <v>943</v>
      </c>
      <c r="D17" s="17" t="s">
        <v>1083</v>
      </c>
      <c r="E17" s="19" t="s">
        <v>57</v>
      </c>
      <c r="F17" s="17" t="s">
        <v>1084</v>
      </c>
      <c r="G17" s="20"/>
    </row>
    <row r="18" spans="1:7" ht="21" x14ac:dyDescent="0.4">
      <c r="A18" s="1"/>
      <c r="B18" s="1"/>
      <c r="C18" s="17" t="s">
        <v>944</v>
      </c>
      <c r="D18" s="17" t="s">
        <v>1085</v>
      </c>
      <c r="E18" s="19" t="s">
        <v>29</v>
      </c>
      <c r="F18" s="17" t="s">
        <v>1084</v>
      </c>
      <c r="G18" s="20" t="s">
        <v>898</v>
      </c>
    </row>
    <row r="19" spans="1:7" ht="21" x14ac:dyDescent="0.4">
      <c r="A19" s="1"/>
      <c r="B19" s="1"/>
      <c r="C19" s="17" t="s">
        <v>945</v>
      </c>
      <c r="D19" s="17" t="s">
        <v>1083</v>
      </c>
      <c r="E19" s="19" t="s">
        <v>57</v>
      </c>
      <c r="F19" s="17" t="s">
        <v>1086</v>
      </c>
      <c r="G19" s="20"/>
    </row>
    <row r="20" spans="1:7" ht="21" x14ac:dyDescent="0.4">
      <c r="A20" s="1"/>
      <c r="B20" s="1"/>
      <c r="C20" s="17" t="s">
        <v>946</v>
      </c>
      <c r="D20" s="17" t="s">
        <v>1085</v>
      </c>
      <c r="E20" s="19" t="s">
        <v>29</v>
      </c>
      <c r="F20" s="17" t="s">
        <v>1086</v>
      </c>
      <c r="G20" s="20" t="s">
        <v>899</v>
      </c>
    </row>
    <row r="21" spans="1:7" ht="21" x14ac:dyDescent="0.4">
      <c r="A21" s="1"/>
      <c r="B21" s="1"/>
      <c r="C21" s="17" t="s">
        <v>947</v>
      </c>
      <c r="D21" s="17" t="s">
        <v>1087</v>
      </c>
      <c r="E21" s="19" t="s">
        <v>57</v>
      </c>
      <c r="F21" s="17" t="s">
        <v>1088</v>
      </c>
      <c r="G21" s="20"/>
    </row>
    <row r="22" spans="1:7" ht="21" x14ac:dyDescent="0.4">
      <c r="A22" s="1"/>
      <c r="B22" s="1"/>
      <c r="C22" s="17" t="s">
        <v>948</v>
      </c>
      <c r="D22" s="17" t="s">
        <v>1089</v>
      </c>
      <c r="E22" s="19" t="s">
        <v>29</v>
      </c>
      <c r="F22" s="17" t="s">
        <v>1088</v>
      </c>
      <c r="G22" s="20" t="s">
        <v>900</v>
      </c>
    </row>
    <row r="23" spans="1:7" ht="21" x14ac:dyDescent="0.4">
      <c r="A23" s="1"/>
      <c r="B23" s="1"/>
      <c r="C23" s="17" t="s">
        <v>950</v>
      </c>
      <c r="D23" s="17" t="s">
        <v>1090</v>
      </c>
      <c r="E23" s="19" t="s">
        <v>57</v>
      </c>
      <c r="F23" s="17" t="s">
        <v>1091</v>
      </c>
      <c r="G23" s="20"/>
    </row>
    <row r="24" spans="1:7" ht="21" x14ac:dyDescent="0.4">
      <c r="A24" s="1"/>
      <c r="B24" s="1"/>
      <c r="C24" s="17" t="s">
        <v>951</v>
      </c>
      <c r="D24" s="17" t="s">
        <v>1092</v>
      </c>
      <c r="E24" s="19" t="s">
        <v>29</v>
      </c>
      <c r="F24" s="17" t="s">
        <v>1091</v>
      </c>
      <c r="G24" s="20" t="s">
        <v>1093</v>
      </c>
    </row>
    <row r="25" spans="1:7" ht="21" x14ac:dyDescent="0.4">
      <c r="A25" s="1"/>
      <c r="B25" s="1"/>
      <c r="C25" s="17" t="s">
        <v>952</v>
      </c>
      <c r="D25" s="17" t="s">
        <v>1064</v>
      </c>
      <c r="E25" s="19" t="s">
        <v>33</v>
      </c>
      <c r="F25" s="17"/>
      <c r="G25" s="20"/>
    </row>
    <row r="26" spans="1:7" ht="21" x14ac:dyDescent="0.4">
      <c r="A26" s="1"/>
      <c r="B26" s="1"/>
      <c r="C26" s="17" t="s">
        <v>953</v>
      </c>
      <c r="D26" s="17" t="s">
        <v>1094</v>
      </c>
      <c r="E26" s="19" t="s">
        <v>57</v>
      </c>
      <c r="F26" s="17" t="s">
        <v>1095</v>
      </c>
      <c r="G26" s="20"/>
    </row>
    <row r="27" spans="1:7" ht="21" x14ac:dyDescent="0.4">
      <c r="A27" s="1"/>
      <c r="B27" s="1"/>
      <c r="C27" s="17" t="s">
        <v>954</v>
      </c>
      <c r="D27" s="17" t="s">
        <v>1096</v>
      </c>
      <c r="E27" s="19" t="s">
        <v>29</v>
      </c>
      <c r="F27" s="17" t="s">
        <v>1095</v>
      </c>
      <c r="G27" s="20" t="s">
        <v>906</v>
      </c>
    </row>
    <row r="28" spans="1:7" ht="21" x14ac:dyDescent="0.4">
      <c r="A28" s="1"/>
      <c r="B28" s="1"/>
      <c r="C28" s="17" t="s">
        <v>956</v>
      </c>
      <c r="D28" s="17" t="s">
        <v>1080</v>
      </c>
      <c r="E28" s="19" t="s">
        <v>57</v>
      </c>
      <c r="F28" s="17" t="s">
        <v>1081</v>
      </c>
      <c r="G28" s="20"/>
    </row>
    <row r="29" spans="1:7" ht="21" x14ac:dyDescent="0.4">
      <c r="A29" s="1"/>
      <c r="B29" s="1"/>
      <c r="C29" s="17" t="s">
        <v>957</v>
      </c>
      <c r="D29" s="17" t="s">
        <v>1082</v>
      </c>
      <c r="E29" s="19" t="s">
        <v>20</v>
      </c>
      <c r="F29" s="17" t="s">
        <v>1081</v>
      </c>
      <c r="G29" s="20"/>
    </row>
    <row r="30" spans="1:7" ht="21" x14ac:dyDescent="0.4">
      <c r="A30" s="1"/>
      <c r="B30" s="1"/>
      <c r="C30" s="17" t="s">
        <v>958</v>
      </c>
      <c r="D30" s="17" t="s">
        <v>985</v>
      </c>
      <c r="E30" s="19" t="s">
        <v>57</v>
      </c>
      <c r="F30" s="17" t="s">
        <v>986</v>
      </c>
      <c r="G30" s="20"/>
    </row>
    <row r="31" spans="1:7" ht="21" x14ac:dyDescent="0.4">
      <c r="A31" s="1"/>
      <c r="B31" s="1"/>
      <c r="C31" s="17" t="s">
        <v>959</v>
      </c>
      <c r="D31" s="17" t="s">
        <v>987</v>
      </c>
      <c r="E31" s="19" t="s">
        <v>20</v>
      </c>
      <c r="F31" s="17" t="s">
        <v>986</v>
      </c>
      <c r="G31" s="20"/>
    </row>
    <row r="32" spans="1:7" ht="21" x14ac:dyDescent="0.4">
      <c r="A32" s="1"/>
      <c r="B32" s="1"/>
      <c r="C32" s="17" t="s">
        <v>960</v>
      </c>
      <c r="D32" s="17" t="s">
        <v>989</v>
      </c>
      <c r="E32" s="19" t="s">
        <v>20</v>
      </c>
      <c r="F32" s="17" t="s">
        <v>988</v>
      </c>
      <c r="G32" s="20"/>
    </row>
    <row r="33" spans="1:7" ht="21" x14ac:dyDescent="0.4">
      <c r="A33" s="1"/>
      <c r="B33" s="1"/>
      <c r="C33" s="17" t="s">
        <v>961</v>
      </c>
      <c r="D33" s="17" t="s">
        <v>991</v>
      </c>
      <c r="E33" s="19" t="s">
        <v>20</v>
      </c>
      <c r="F33" s="17" t="s">
        <v>990</v>
      </c>
      <c r="G33" s="20"/>
    </row>
    <row r="34" spans="1:7" ht="21" x14ac:dyDescent="0.4">
      <c r="A34" s="1"/>
      <c r="B34" s="1"/>
      <c r="C34" s="17" t="s">
        <v>962</v>
      </c>
      <c r="D34" s="17" t="s">
        <v>993</v>
      </c>
      <c r="E34" s="19" t="s">
        <v>20</v>
      </c>
      <c r="F34" s="17" t="s">
        <v>992</v>
      </c>
      <c r="G34" s="20"/>
    </row>
    <row r="35" spans="1:7" ht="21" x14ac:dyDescent="0.4">
      <c r="A35" s="1"/>
      <c r="B35" s="1"/>
      <c r="C35" s="17" t="s">
        <v>963</v>
      </c>
      <c r="D35" s="17" t="s">
        <v>995</v>
      </c>
      <c r="E35" s="19" t="s">
        <v>20</v>
      </c>
      <c r="F35" s="17" t="s">
        <v>994</v>
      </c>
      <c r="G35" s="20"/>
    </row>
    <row r="36" spans="1:7" ht="21" x14ac:dyDescent="0.4">
      <c r="A36" s="1"/>
      <c r="B36" s="1"/>
      <c r="C36" s="17" t="s">
        <v>964</v>
      </c>
      <c r="D36" s="17" t="s">
        <v>997</v>
      </c>
      <c r="E36" s="19" t="s">
        <v>20</v>
      </c>
      <c r="F36" s="17" t="s">
        <v>996</v>
      </c>
      <c r="G36" s="20"/>
    </row>
    <row r="37" spans="1:7" ht="21" x14ac:dyDescent="0.4">
      <c r="A37" s="1"/>
      <c r="B37" s="1"/>
      <c r="C37" s="17" t="s">
        <v>965</v>
      </c>
      <c r="D37" s="17" t="s">
        <v>1097</v>
      </c>
      <c r="E37" s="19" t="s">
        <v>20</v>
      </c>
      <c r="F37" s="17" t="s">
        <v>1098</v>
      </c>
      <c r="G37" s="20"/>
    </row>
    <row r="38" spans="1:7" ht="21" x14ac:dyDescent="0.4">
      <c r="A38" s="1"/>
      <c r="B38" s="1"/>
      <c r="C38" s="17" t="s">
        <v>966</v>
      </c>
      <c r="D38" s="17" t="s">
        <v>1099</v>
      </c>
      <c r="E38" s="19" t="s">
        <v>20</v>
      </c>
      <c r="F38" s="17" t="s">
        <v>1029</v>
      </c>
      <c r="G38" s="20"/>
    </row>
    <row r="39" spans="1:7" ht="21" x14ac:dyDescent="0.4">
      <c r="A39" s="1"/>
      <c r="B39" s="1"/>
      <c r="C39" s="17" t="s">
        <v>967</v>
      </c>
      <c r="D39" s="17" t="s">
        <v>1100</v>
      </c>
      <c r="E39" s="19" t="s">
        <v>20</v>
      </c>
      <c r="F39" s="17" t="s">
        <v>1028</v>
      </c>
      <c r="G39" s="20"/>
    </row>
    <row r="40" spans="1:7" ht="21" x14ac:dyDescent="0.4">
      <c r="A40" s="1"/>
      <c r="B40" s="1"/>
      <c r="C40" s="17" t="s">
        <v>968</v>
      </c>
      <c r="D40" s="17" t="s">
        <v>1080</v>
      </c>
      <c r="E40" s="19" t="s">
        <v>57</v>
      </c>
      <c r="F40" s="17" t="s">
        <v>1101</v>
      </c>
      <c r="G40" s="20"/>
    </row>
    <row r="41" spans="1:7" ht="21" x14ac:dyDescent="0.4">
      <c r="A41" s="1"/>
      <c r="B41" s="1"/>
      <c r="C41" s="17" t="s">
        <v>969</v>
      </c>
      <c r="D41" s="17" t="s">
        <v>1082</v>
      </c>
      <c r="E41" s="19" t="s">
        <v>20</v>
      </c>
      <c r="F41" s="17" t="s">
        <v>1101</v>
      </c>
      <c r="G41" s="20"/>
    </row>
    <row r="42" spans="1:7" ht="21" x14ac:dyDescent="0.4">
      <c r="A42" s="1"/>
      <c r="B42" s="1"/>
      <c r="C42" s="17" t="s">
        <v>998</v>
      </c>
      <c r="D42" s="17" t="s">
        <v>985</v>
      </c>
      <c r="E42" s="19" t="s">
        <v>57</v>
      </c>
      <c r="F42" s="17" t="s">
        <v>986</v>
      </c>
      <c r="G42" s="20"/>
    </row>
    <row r="43" spans="1:7" ht="21" x14ac:dyDescent="0.4">
      <c r="A43" s="1"/>
      <c r="B43" s="1"/>
      <c r="C43" s="17" t="s">
        <v>999</v>
      </c>
      <c r="D43" s="17" t="s">
        <v>987</v>
      </c>
      <c r="E43" s="19" t="s">
        <v>20</v>
      </c>
      <c r="F43" s="17" t="s">
        <v>986</v>
      </c>
      <c r="G43" s="20"/>
    </row>
    <row r="44" spans="1:7" ht="21" x14ac:dyDescent="0.4">
      <c r="A44" s="1"/>
      <c r="B44" s="1"/>
      <c r="C44" s="17" t="s">
        <v>1000</v>
      </c>
      <c r="D44" s="17" t="s">
        <v>989</v>
      </c>
      <c r="E44" s="19" t="s">
        <v>20</v>
      </c>
      <c r="F44" s="17" t="s">
        <v>988</v>
      </c>
      <c r="G44" s="20"/>
    </row>
    <row r="45" spans="1:7" ht="21" x14ac:dyDescent="0.4">
      <c r="A45" s="1"/>
      <c r="B45" s="1"/>
      <c r="C45" s="17" t="s">
        <v>1001</v>
      </c>
      <c r="D45" s="17" t="s">
        <v>991</v>
      </c>
      <c r="E45" s="19" t="s">
        <v>20</v>
      </c>
      <c r="F45" s="17" t="s">
        <v>990</v>
      </c>
      <c r="G45" s="20"/>
    </row>
    <row r="46" spans="1:7" ht="21" x14ac:dyDescent="0.4">
      <c r="A46" s="1"/>
      <c r="B46" s="1"/>
      <c r="C46" s="17" t="s">
        <v>1002</v>
      </c>
      <c r="D46" s="17" t="s">
        <v>993</v>
      </c>
      <c r="E46" s="19" t="s">
        <v>20</v>
      </c>
      <c r="F46" s="17" t="s">
        <v>992</v>
      </c>
      <c r="G46" s="20"/>
    </row>
    <row r="47" spans="1:7" ht="21" x14ac:dyDescent="0.4">
      <c r="A47" s="1"/>
      <c r="B47" s="1"/>
      <c r="C47" s="17" t="s">
        <v>1003</v>
      </c>
      <c r="D47" s="17" t="s">
        <v>995</v>
      </c>
      <c r="E47" s="19" t="s">
        <v>20</v>
      </c>
      <c r="F47" s="17" t="s">
        <v>994</v>
      </c>
      <c r="G47" s="20"/>
    </row>
    <row r="48" spans="1:7" ht="21" x14ac:dyDescent="0.4">
      <c r="A48" s="1"/>
      <c r="B48" s="1"/>
      <c r="C48" s="17" t="s">
        <v>1004</v>
      </c>
      <c r="D48" s="17" t="s">
        <v>997</v>
      </c>
      <c r="E48" s="19" t="s">
        <v>20</v>
      </c>
      <c r="F48" s="17" t="s">
        <v>996</v>
      </c>
      <c r="G48" s="20"/>
    </row>
    <row r="49" spans="1:7" ht="21" x14ac:dyDescent="0.4">
      <c r="A49" s="1"/>
      <c r="B49" s="1"/>
      <c r="C49" s="17" t="s">
        <v>1005</v>
      </c>
      <c r="D49" s="17" t="s">
        <v>1097</v>
      </c>
      <c r="E49" s="19" t="s">
        <v>20</v>
      </c>
      <c r="F49" s="17" t="s">
        <v>1098</v>
      </c>
      <c r="G49" s="20"/>
    </row>
    <row r="50" spans="1:7" ht="21" x14ac:dyDescent="0.4">
      <c r="A50" s="1"/>
      <c r="B50" s="1"/>
      <c r="C50" s="17" t="s">
        <v>1006</v>
      </c>
      <c r="D50" s="17" t="s">
        <v>1099</v>
      </c>
      <c r="E50" s="19" t="s">
        <v>20</v>
      </c>
      <c r="F50" s="17" t="s">
        <v>1029</v>
      </c>
      <c r="G50" s="20"/>
    </row>
    <row r="51" spans="1:7" ht="21" x14ac:dyDescent="0.4">
      <c r="A51" s="1"/>
      <c r="B51" s="1"/>
      <c r="C51" s="17" t="s">
        <v>1007</v>
      </c>
      <c r="D51" s="17" t="s">
        <v>1100</v>
      </c>
      <c r="E51" s="19" t="s">
        <v>20</v>
      </c>
      <c r="F51" s="17" t="s">
        <v>1028</v>
      </c>
      <c r="G51" s="20"/>
    </row>
    <row r="52" spans="1:7" ht="21" x14ac:dyDescent="0.4">
      <c r="A52" s="1"/>
      <c r="B52" s="1"/>
      <c r="C52" s="17" t="s">
        <v>1008</v>
      </c>
      <c r="D52" s="17" t="s">
        <v>1080</v>
      </c>
      <c r="E52" s="19" t="s">
        <v>57</v>
      </c>
      <c r="F52" s="17" t="s">
        <v>1101</v>
      </c>
      <c r="G52" s="20"/>
    </row>
    <row r="53" spans="1:7" ht="21" x14ac:dyDescent="0.4">
      <c r="A53" s="1"/>
      <c r="B53" s="1"/>
      <c r="C53" s="17" t="s">
        <v>1009</v>
      </c>
      <c r="D53" s="17" t="s">
        <v>1082</v>
      </c>
      <c r="E53" s="19" t="s">
        <v>20</v>
      </c>
      <c r="F53" s="17" t="s">
        <v>1101</v>
      </c>
      <c r="G53" s="20"/>
    </row>
    <row r="54" spans="1:7" ht="21" x14ac:dyDescent="0.4">
      <c r="A54" s="1"/>
      <c r="B54" s="1"/>
      <c r="C54" s="17" t="s">
        <v>1010</v>
      </c>
      <c r="D54" s="17" t="s">
        <v>1102</v>
      </c>
      <c r="E54" s="19" t="s">
        <v>57</v>
      </c>
      <c r="F54" s="17" t="s">
        <v>1103</v>
      </c>
      <c r="G54" s="20"/>
    </row>
    <row r="55" spans="1:7" ht="21" x14ac:dyDescent="0.4">
      <c r="A55" s="1"/>
      <c r="B55" s="1"/>
      <c r="C55" s="17" t="s">
        <v>1011</v>
      </c>
      <c r="D55" s="17" t="s">
        <v>1104</v>
      </c>
      <c r="E55" s="19" t="s">
        <v>29</v>
      </c>
      <c r="F55" s="17" t="s">
        <v>1103</v>
      </c>
      <c r="G55" s="20" t="s">
        <v>1105</v>
      </c>
    </row>
    <row r="56" spans="1:7" ht="21" x14ac:dyDescent="0.4">
      <c r="A56" s="1"/>
      <c r="B56" s="1"/>
      <c r="C56" s="17" t="s">
        <v>1013</v>
      </c>
      <c r="D56" s="17" t="s">
        <v>1080</v>
      </c>
      <c r="E56" s="19" t="s">
        <v>57</v>
      </c>
      <c r="F56" s="17" t="s">
        <v>1101</v>
      </c>
      <c r="G56" s="20"/>
    </row>
    <row r="57" spans="1:7" ht="21" x14ac:dyDescent="0.4">
      <c r="A57" s="1"/>
      <c r="B57" s="1"/>
      <c r="C57" s="17" t="s">
        <v>1014</v>
      </c>
      <c r="D57" s="17" t="s">
        <v>1082</v>
      </c>
      <c r="E57" s="19" t="s">
        <v>20</v>
      </c>
      <c r="F57" s="17" t="s">
        <v>1101</v>
      </c>
      <c r="G57" s="20"/>
    </row>
    <row r="58" spans="1:7" ht="21" x14ac:dyDescent="0.4">
      <c r="A58" s="1"/>
      <c r="B58" s="1"/>
      <c r="C58" s="17" t="s">
        <v>1015</v>
      </c>
      <c r="D58" s="17" t="s">
        <v>1106</v>
      </c>
      <c r="E58" s="19" t="s">
        <v>57</v>
      </c>
      <c r="F58" s="17" t="s">
        <v>1107</v>
      </c>
      <c r="G58" s="20"/>
    </row>
    <row r="59" spans="1:7" ht="21" x14ac:dyDescent="0.4">
      <c r="A59" s="1"/>
      <c r="B59" s="1"/>
      <c r="C59" s="17" t="s">
        <v>1016</v>
      </c>
      <c r="D59" s="17" t="s">
        <v>1108</v>
      </c>
      <c r="E59" s="19" t="s">
        <v>29</v>
      </c>
      <c r="F59" s="17" t="s">
        <v>1107</v>
      </c>
      <c r="G59" s="20" t="s">
        <v>897</v>
      </c>
    </row>
    <row r="60" spans="1:7" ht="21" x14ac:dyDescent="0.4">
      <c r="A60" s="1"/>
      <c r="B60" s="1"/>
      <c r="C60" s="17" t="s">
        <v>1017</v>
      </c>
      <c r="D60" s="17" t="s">
        <v>1109</v>
      </c>
      <c r="E60" s="19" t="s">
        <v>57</v>
      </c>
      <c r="F60" s="17" t="s">
        <v>1110</v>
      </c>
      <c r="G60" s="20"/>
    </row>
    <row r="61" spans="1:7" ht="21" x14ac:dyDescent="0.4">
      <c r="A61" s="1"/>
      <c r="B61" s="1"/>
      <c r="C61" s="17" t="s">
        <v>1018</v>
      </c>
      <c r="D61" s="17" t="s">
        <v>1111</v>
      </c>
      <c r="E61" s="19" t="s">
        <v>20</v>
      </c>
      <c r="F61" s="17" t="s">
        <v>1110</v>
      </c>
      <c r="G61" s="20"/>
    </row>
    <row r="62" spans="1:7" ht="21" x14ac:dyDescent="0.4">
      <c r="A62" s="1"/>
      <c r="B62" s="1"/>
      <c r="C62" s="17" t="s">
        <v>1019</v>
      </c>
      <c r="D62" s="17" t="s">
        <v>1112</v>
      </c>
      <c r="E62" s="19" t="s">
        <v>57</v>
      </c>
      <c r="F62" s="17" t="s">
        <v>1113</v>
      </c>
      <c r="G62" s="20"/>
    </row>
    <row r="63" spans="1:7" ht="21" x14ac:dyDescent="0.4">
      <c r="A63" s="1"/>
      <c r="B63" s="1"/>
      <c r="C63" s="17" t="s">
        <v>1020</v>
      </c>
      <c r="D63" s="17" t="s">
        <v>1114</v>
      </c>
      <c r="E63" s="19" t="s">
        <v>20</v>
      </c>
      <c r="F63" s="17" t="s">
        <v>1113</v>
      </c>
      <c r="G63" s="20"/>
    </row>
    <row r="64" spans="1:7" ht="21" x14ac:dyDescent="0.4">
      <c r="A64" s="1"/>
      <c r="B64" s="1"/>
      <c r="C64" s="17" t="s">
        <v>1021</v>
      </c>
      <c r="D64" s="17" t="s">
        <v>1063</v>
      </c>
      <c r="E64" s="19" t="s">
        <v>36</v>
      </c>
      <c r="F64" s="17"/>
      <c r="G64" s="20" t="s">
        <v>914</v>
      </c>
    </row>
    <row r="65" spans="1:7" ht="21" x14ac:dyDescent="0.4">
      <c r="A65" s="1"/>
      <c r="B65" s="1"/>
      <c r="C65" s="17" t="s">
        <v>1022</v>
      </c>
      <c r="D65" s="17" t="s">
        <v>1115</v>
      </c>
      <c r="E65" s="19" t="s">
        <v>57</v>
      </c>
      <c r="F65" s="17" t="s">
        <v>1116</v>
      </c>
      <c r="G65" s="20"/>
    </row>
    <row r="66" spans="1:7" ht="21" x14ac:dyDescent="0.4">
      <c r="A66" s="1"/>
      <c r="B66" s="1"/>
      <c r="C66" s="17" t="s">
        <v>1023</v>
      </c>
      <c r="D66" s="17" t="s">
        <v>1117</v>
      </c>
      <c r="E66" s="19" t="s">
        <v>20</v>
      </c>
      <c r="F66" s="17" t="s">
        <v>1116</v>
      </c>
      <c r="G66" s="20"/>
    </row>
    <row r="67" spans="1:7" ht="21" x14ac:dyDescent="0.4">
      <c r="A67" s="1"/>
      <c r="B67" s="1"/>
      <c r="C67" s="17" t="s">
        <v>1024</v>
      </c>
      <c r="D67" s="17" t="s">
        <v>1063</v>
      </c>
      <c r="E67" s="19" t="s">
        <v>36</v>
      </c>
      <c r="F67" s="17"/>
      <c r="G67" s="22" t="s">
        <v>1975</v>
      </c>
    </row>
    <row r="68" spans="1:7" ht="21" x14ac:dyDescent="0.4">
      <c r="A68" s="1"/>
      <c r="B68" s="1"/>
      <c r="C68" s="17" t="s">
        <v>1025</v>
      </c>
      <c r="D68" s="17" t="s">
        <v>1532</v>
      </c>
      <c r="E68" s="19" t="s">
        <v>20</v>
      </c>
      <c r="F68" s="64" t="s">
        <v>1369</v>
      </c>
      <c r="G68" s="20"/>
    </row>
    <row r="69" spans="1:7" ht="21" x14ac:dyDescent="0.4">
      <c r="A69" s="1"/>
      <c r="B69" s="1"/>
      <c r="C69" s="17" t="s">
        <v>1026</v>
      </c>
      <c r="D69" s="17" t="s">
        <v>1063</v>
      </c>
      <c r="E69" s="19" t="s">
        <v>36</v>
      </c>
      <c r="F69" s="17"/>
      <c r="G69" s="22" t="s">
        <v>894</v>
      </c>
    </row>
    <row r="70" spans="1:7" ht="21" x14ac:dyDescent="0.3">
      <c r="A70" s="15" t="s">
        <v>887</v>
      </c>
      <c r="B70" s="15" t="s">
        <v>922</v>
      </c>
      <c r="C70" s="15" t="s">
        <v>923</v>
      </c>
      <c r="D70" s="15" t="s">
        <v>924</v>
      </c>
      <c r="E70" s="15" t="s">
        <v>13</v>
      </c>
      <c r="F70" s="15" t="s">
        <v>925</v>
      </c>
      <c r="G70" s="16" t="s">
        <v>926</v>
      </c>
    </row>
    <row r="71" spans="1:7" ht="21" x14ac:dyDescent="0.4">
      <c r="A71" s="23" t="s">
        <v>1529</v>
      </c>
      <c r="B71" s="23" t="s">
        <v>72</v>
      </c>
      <c r="C71" s="1" t="s">
        <v>931</v>
      </c>
      <c r="D71" s="1" t="s">
        <v>984</v>
      </c>
      <c r="E71" s="19" t="s">
        <v>20</v>
      </c>
      <c r="F71" s="64" t="s">
        <v>1369</v>
      </c>
      <c r="G71" s="24"/>
    </row>
    <row r="72" spans="1:7" ht="21" x14ac:dyDescent="0.4">
      <c r="A72" s="1"/>
      <c r="B72" s="1"/>
      <c r="C72" s="1" t="s">
        <v>932</v>
      </c>
      <c r="D72" s="1" t="s">
        <v>1067</v>
      </c>
      <c r="E72" s="19" t="s">
        <v>20</v>
      </c>
      <c r="F72" s="1" t="s">
        <v>1066</v>
      </c>
      <c r="G72" s="24"/>
    </row>
    <row r="73" spans="1:7" s="1" customFormat="1" ht="21" x14ac:dyDescent="0.4">
      <c r="A73" s="17"/>
      <c r="B73" s="17"/>
      <c r="C73" s="17" t="s">
        <v>2014</v>
      </c>
      <c r="D73" s="17" t="s">
        <v>934</v>
      </c>
      <c r="E73" s="19" t="s">
        <v>36</v>
      </c>
      <c r="F73" s="17"/>
      <c r="G73" s="22" t="s">
        <v>1836</v>
      </c>
    </row>
    <row r="74" spans="1:7" ht="21" x14ac:dyDescent="0.4">
      <c r="A74" s="1"/>
      <c r="B74" s="1"/>
      <c r="C74" s="1" t="s">
        <v>933</v>
      </c>
      <c r="D74" s="1" t="s">
        <v>1118</v>
      </c>
      <c r="E74" s="19" t="s">
        <v>20</v>
      </c>
      <c r="F74" s="1" t="s">
        <v>1119</v>
      </c>
      <c r="G74" s="24"/>
    </row>
    <row r="75" spans="1:7" ht="21" x14ac:dyDescent="0.4">
      <c r="A75" s="1"/>
      <c r="B75" s="1"/>
      <c r="C75" s="1" t="s">
        <v>935</v>
      </c>
      <c r="D75" s="1" t="s">
        <v>1120</v>
      </c>
      <c r="E75" s="19" t="s">
        <v>20</v>
      </c>
      <c r="F75" s="1" t="s">
        <v>1121</v>
      </c>
      <c r="G75" s="24"/>
    </row>
    <row r="76" spans="1:7" ht="21" x14ac:dyDescent="0.4">
      <c r="A76" s="1"/>
      <c r="B76" s="1"/>
      <c r="C76" s="1" t="s">
        <v>936</v>
      </c>
      <c r="D76" s="1" t="s">
        <v>1122</v>
      </c>
      <c r="E76" s="19" t="s">
        <v>20</v>
      </c>
      <c r="F76" s="1" t="s">
        <v>986</v>
      </c>
      <c r="G76" s="24"/>
    </row>
    <row r="77" spans="1:7" ht="21" x14ac:dyDescent="0.4">
      <c r="A77" s="1"/>
      <c r="B77" s="1"/>
      <c r="C77" s="1" t="s">
        <v>937</v>
      </c>
      <c r="D77" s="1" t="s">
        <v>1123</v>
      </c>
      <c r="E77" s="19" t="s">
        <v>20</v>
      </c>
      <c r="F77" s="1" t="s">
        <v>994</v>
      </c>
      <c r="G77" s="24"/>
    </row>
    <row r="78" spans="1:7" ht="21" x14ac:dyDescent="0.4">
      <c r="A78" s="1"/>
      <c r="B78" s="1"/>
      <c r="C78" s="1" t="s">
        <v>938</v>
      </c>
      <c r="D78" s="1" t="s">
        <v>1124</v>
      </c>
      <c r="E78" s="19" t="s">
        <v>20</v>
      </c>
      <c r="F78" s="1" t="s">
        <v>1027</v>
      </c>
      <c r="G78" s="24"/>
    </row>
    <row r="79" spans="1:7" ht="21" x14ac:dyDescent="0.4">
      <c r="A79" s="1"/>
      <c r="B79" s="1"/>
      <c r="C79" s="1" t="s">
        <v>939</v>
      </c>
      <c r="D79" s="1" t="s">
        <v>1125</v>
      </c>
      <c r="E79" s="19" t="s">
        <v>20</v>
      </c>
      <c r="F79" s="1" t="s">
        <v>1126</v>
      </c>
      <c r="G79" s="24"/>
    </row>
    <row r="80" spans="1:7" ht="21" x14ac:dyDescent="0.4">
      <c r="A80" s="1"/>
      <c r="B80" s="1"/>
      <c r="C80" s="1" t="s">
        <v>940</v>
      </c>
      <c r="D80" s="1" t="s">
        <v>1127</v>
      </c>
      <c r="E80" s="19" t="s">
        <v>20</v>
      </c>
      <c r="F80" s="1" t="s">
        <v>1128</v>
      </c>
      <c r="G80" s="24"/>
    </row>
    <row r="81" spans="1:7" ht="21" x14ac:dyDescent="0.4">
      <c r="A81" s="1"/>
      <c r="B81" s="1"/>
      <c r="C81" s="1" t="s">
        <v>941</v>
      </c>
      <c r="D81" s="1" t="s">
        <v>1145</v>
      </c>
      <c r="E81" s="19" t="s">
        <v>20</v>
      </c>
      <c r="F81" s="1" t="s">
        <v>1146</v>
      </c>
      <c r="G81" s="24"/>
    </row>
    <row r="82" spans="1:7" ht="21" x14ac:dyDescent="0.4">
      <c r="A82" s="1"/>
      <c r="B82" s="1"/>
      <c r="C82" s="1" t="s">
        <v>942</v>
      </c>
      <c r="D82" s="1" t="s">
        <v>1147</v>
      </c>
      <c r="E82" s="19" t="s">
        <v>20</v>
      </c>
      <c r="F82" s="1" t="s">
        <v>1148</v>
      </c>
      <c r="G82" s="24"/>
    </row>
    <row r="83" spans="1:7" ht="21" x14ac:dyDescent="0.4">
      <c r="A83" s="1"/>
      <c r="B83" s="1"/>
      <c r="C83" s="1" t="s">
        <v>943</v>
      </c>
      <c r="D83" s="1" t="s">
        <v>1129</v>
      </c>
      <c r="E83" s="19" t="s">
        <v>20</v>
      </c>
      <c r="F83" s="1" t="s">
        <v>1126</v>
      </c>
      <c r="G83" s="24"/>
    </row>
    <row r="84" spans="1:7" ht="21" x14ac:dyDescent="0.4">
      <c r="A84" s="1"/>
      <c r="B84" s="1"/>
      <c r="C84" s="1" t="s">
        <v>944</v>
      </c>
      <c r="D84" s="1" t="s">
        <v>1130</v>
      </c>
      <c r="E84" s="19" t="s">
        <v>29</v>
      </c>
      <c r="F84" s="1" t="s">
        <v>1131</v>
      </c>
      <c r="G84" s="24" t="s">
        <v>908</v>
      </c>
    </row>
    <row r="85" spans="1:7" ht="21" x14ac:dyDescent="0.4">
      <c r="A85" s="1"/>
      <c r="B85" s="1"/>
      <c r="C85" s="1" t="s">
        <v>946</v>
      </c>
      <c r="D85" s="1" t="s">
        <v>1242</v>
      </c>
      <c r="E85" s="19" t="s">
        <v>20</v>
      </c>
      <c r="F85" s="1" t="s">
        <v>1245</v>
      </c>
      <c r="G85" s="24"/>
    </row>
    <row r="86" spans="1:7" ht="21" x14ac:dyDescent="0.4">
      <c r="A86" s="1"/>
      <c r="B86" s="1"/>
      <c r="C86" s="1" t="s">
        <v>947</v>
      </c>
      <c r="D86" s="1" t="s">
        <v>1132</v>
      </c>
      <c r="E86" s="19" t="s">
        <v>20</v>
      </c>
      <c r="F86" s="1" t="s">
        <v>1133</v>
      </c>
      <c r="G86" s="24"/>
    </row>
    <row r="87" spans="1:7" ht="21" x14ac:dyDescent="0.4">
      <c r="A87" s="1"/>
      <c r="B87" s="1"/>
      <c r="C87" s="1" t="s">
        <v>948</v>
      </c>
      <c r="D87" s="1" t="s">
        <v>934</v>
      </c>
      <c r="E87" s="19" t="s">
        <v>36</v>
      </c>
      <c r="F87" s="1"/>
      <c r="G87" s="24" t="s">
        <v>889</v>
      </c>
    </row>
    <row r="88" spans="1:7" ht="21" x14ac:dyDescent="0.4">
      <c r="A88" s="1"/>
      <c r="B88" s="1"/>
      <c r="C88" s="1" t="s">
        <v>949</v>
      </c>
      <c r="D88" s="1" t="s">
        <v>1134</v>
      </c>
      <c r="E88" s="19" t="s">
        <v>20</v>
      </c>
      <c r="F88" s="1" t="s">
        <v>1135</v>
      </c>
      <c r="G88" s="24"/>
    </row>
    <row r="89" spans="1:7" ht="21" x14ac:dyDescent="0.4">
      <c r="A89" s="1"/>
      <c r="B89" s="1"/>
      <c r="C89" s="1" t="s">
        <v>950</v>
      </c>
      <c r="D89" s="1" t="s">
        <v>934</v>
      </c>
      <c r="E89" s="19" t="s">
        <v>36</v>
      </c>
      <c r="F89" s="1"/>
      <c r="G89" s="24" t="s">
        <v>889</v>
      </c>
    </row>
    <row r="90" spans="1:7" ht="21" x14ac:dyDescent="0.4">
      <c r="A90" s="1"/>
      <c r="B90" s="1"/>
      <c r="C90" s="1" t="s">
        <v>951</v>
      </c>
      <c r="D90" s="1" t="s">
        <v>1136</v>
      </c>
      <c r="E90" s="19" t="s">
        <v>59</v>
      </c>
      <c r="F90" s="1" t="s">
        <v>1137</v>
      </c>
      <c r="G90" s="154" t="s">
        <v>1976</v>
      </c>
    </row>
    <row r="91" spans="1:7" ht="21" x14ac:dyDescent="0.4">
      <c r="A91" s="1"/>
      <c r="B91" s="1"/>
      <c r="C91" s="1" t="s">
        <v>953</v>
      </c>
      <c r="D91" s="1" t="s">
        <v>1138</v>
      </c>
      <c r="E91" s="19" t="s">
        <v>59</v>
      </c>
      <c r="F91" s="1" t="s">
        <v>1139</v>
      </c>
      <c r="G91" s="24" t="s">
        <v>1140</v>
      </c>
    </row>
    <row r="92" spans="1:7" ht="21" x14ac:dyDescent="0.4">
      <c r="A92" s="1"/>
      <c r="B92" s="1"/>
      <c r="C92" s="1" t="s">
        <v>955</v>
      </c>
      <c r="D92" s="1" t="s">
        <v>1141</v>
      </c>
      <c r="E92" s="19" t="s">
        <v>20</v>
      </c>
      <c r="F92" s="1" t="s">
        <v>1142</v>
      </c>
      <c r="G92" s="24"/>
    </row>
    <row r="93" spans="1:7" ht="21" x14ac:dyDescent="0.4">
      <c r="A93" s="1"/>
      <c r="B93" s="1"/>
      <c r="C93" s="1" t="s">
        <v>956</v>
      </c>
      <c r="D93" s="1" t="s">
        <v>1143</v>
      </c>
      <c r="E93" s="19" t="s">
        <v>20</v>
      </c>
      <c r="F93" s="1" t="s">
        <v>1144</v>
      </c>
      <c r="G93" s="24"/>
    </row>
    <row r="94" spans="1:7" ht="21" x14ac:dyDescent="0.4">
      <c r="A94" s="1"/>
      <c r="B94" s="1"/>
      <c r="C94" s="1" t="s">
        <v>957</v>
      </c>
      <c r="D94" s="1" t="s">
        <v>934</v>
      </c>
      <c r="E94" s="19" t="s">
        <v>36</v>
      </c>
      <c r="F94" s="1"/>
      <c r="G94" s="24" t="s">
        <v>914</v>
      </c>
    </row>
    <row r="95" spans="1:7" ht="21" x14ac:dyDescent="0.4">
      <c r="A95" s="1"/>
      <c r="B95" s="1"/>
      <c r="C95" s="1" t="s">
        <v>958</v>
      </c>
      <c r="D95" s="1" t="s">
        <v>1978</v>
      </c>
      <c r="E95" s="19" t="s">
        <v>20</v>
      </c>
      <c r="F95" s="64" t="s">
        <v>1369</v>
      </c>
      <c r="G95" s="69"/>
    </row>
    <row r="96" spans="1:7" ht="21" x14ac:dyDescent="0.4">
      <c r="A96" s="1"/>
      <c r="B96" s="1"/>
      <c r="C96" s="1" t="s">
        <v>959</v>
      </c>
      <c r="D96" s="1" t="s">
        <v>1979</v>
      </c>
      <c r="E96" s="19" t="s">
        <v>20</v>
      </c>
      <c r="F96" s="64" t="s">
        <v>1977</v>
      </c>
      <c r="G96" s="69"/>
    </row>
    <row r="97" spans="1:7" ht="21" x14ac:dyDescent="0.4">
      <c r="A97" s="1"/>
      <c r="B97" s="1"/>
      <c r="C97" s="1" t="s">
        <v>960</v>
      </c>
      <c r="D97" s="17" t="s">
        <v>1533</v>
      </c>
      <c r="E97" s="19" t="s">
        <v>57</v>
      </c>
      <c r="F97" s="1" t="s">
        <v>983</v>
      </c>
      <c r="G97" s="21"/>
    </row>
    <row r="98" spans="1:7" ht="21" x14ac:dyDescent="0.3">
      <c r="A98" s="15" t="s">
        <v>887</v>
      </c>
      <c r="B98" s="15" t="s">
        <v>922</v>
      </c>
      <c r="C98" s="15" t="s">
        <v>923</v>
      </c>
      <c r="D98" s="15" t="s">
        <v>924</v>
      </c>
      <c r="E98" s="15" t="s">
        <v>13</v>
      </c>
      <c r="F98" s="15" t="s">
        <v>925</v>
      </c>
      <c r="G98" s="16" t="s">
        <v>926</v>
      </c>
    </row>
    <row r="99" spans="1:7" ht="21" x14ac:dyDescent="0.4">
      <c r="A99" s="23" t="s">
        <v>1530</v>
      </c>
      <c r="B99" s="23" t="s">
        <v>1528</v>
      </c>
      <c r="C99" s="1" t="s">
        <v>927</v>
      </c>
      <c r="D99" s="1" t="s">
        <v>984</v>
      </c>
      <c r="E99" s="19" t="s">
        <v>20</v>
      </c>
      <c r="F99" s="64" t="s">
        <v>1369</v>
      </c>
      <c r="G99" s="24"/>
    </row>
    <row r="100" spans="1:7" ht="21" x14ac:dyDescent="0.4">
      <c r="A100" s="1"/>
      <c r="B100" s="1"/>
      <c r="C100" s="1" t="s">
        <v>929</v>
      </c>
      <c r="D100" s="1" t="s">
        <v>1067</v>
      </c>
      <c r="E100" s="19" t="s">
        <v>20</v>
      </c>
      <c r="F100" s="1" t="s">
        <v>1066</v>
      </c>
      <c r="G100" s="24"/>
    </row>
    <row r="101" spans="1:7" ht="21" x14ac:dyDescent="0.4">
      <c r="A101" s="1"/>
      <c r="B101" s="1"/>
      <c r="C101" s="1" t="s">
        <v>931</v>
      </c>
      <c r="D101" s="1" t="s">
        <v>1118</v>
      </c>
      <c r="E101" s="19" t="s">
        <v>20</v>
      </c>
      <c r="F101" s="1" t="s">
        <v>1119</v>
      </c>
      <c r="G101" s="24"/>
    </row>
    <row r="102" spans="1:7" ht="21" x14ac:dyDescent="0.4">
      <c r="A102" s="1"/>
      <c r="B102" s="1"/>
      <c r="C102" s="1" t="s">
        <v>932</v>
      </c>
      <c r="D102" s="1" t="s">
        <v>1120</v>
      </c>
      <c r="E102" s="19" t="s">
        <v>20</v>
      </c>
      <c r="F102" s="1" t="s">
        <v>1121</v>
      </c>
      <c r="G102" s="24"/>
    </row>
    <row r="103" spans="1:7" ht="21" x14ac:dyDescent="0.4">
      <c r="A103" s="1"/>
      <c r="B103" s="1"/>
      <c r="C103" s="1" t="s">
        <v>933</v>
      </c>
      <c r="D103" s="1" t="s">
        <v>1122</v>
      </c>
      <c r="E103" s="19" t="s">
        <v>20</v>
      </c>
      <c r="F103" s="1" t="s">
        <v>986</v>
      </c>
      <c r="G103" s="24"/>
    </row>
    <row r="104" spans="1:7" ht="21" x14ac:dyDescent="0.4">
      <c r="A104" s="1"/>
      <c r="B104" s="1"/>
      <c r="C104" s="1" t="s">
        <v>935</v>
      </c>
      <c r="D104" s="1" t="s">
        <v>1546</v>
      </c>
      <c r="E104" s="19" t="s">
        <v>20</v>
      </c>
      <c r="F104" s="1" t="s">
        <v>990</v>
      </c>
      <c r="G104" s="24"/>
    </row>
    <row r="105" spans="1:7" ht="21" x14ac:dyDescent="0.4">
      <c r="A105" s="1"/>
      <c r="B105" s="1"/>
      <c r="C105" s="1" t="s">
        <v>936</v>
      </c>
      <c r="D105" s="1" t="s">
        <v>1547</v>
      </c>
      <c r="E105" s="19" t="s">
        <v>20</v>
      </c>
      <c r="F105" s="1" t="s">
        <v>988</v>
      </c>
      <c r="G105" s="24"/>
    </row>
    <row r="106" spans="1:7" ht="21" x14ac:dyDescent="0.4">
      <c r="A106" s="1"/>
      <c r="B106" s="1"/>
      <c r="C106" s="1" t="s">
        <v>937</v>
      </c>
      <c r="D106" s="1" t="s">
        <v>1125</v>
      </c>
      <c r="E106" s="19" t="s">
        <v>20</v>
      </c>
      <c r="F106" s="1" t="s">
        <v>1126</v>
      </c>
      <c r="G106" s="24"/>
    </row>
    <row r="107" spans="1:7" ht="21" x14ac:dyDescent="0.4">
      <c r="A107" s="1"/>
      <c r="B107" s="1"/>
      <c r="C107" s="1" t="s">
        <v>938</v>
      </c>
      <c r="D107" s="1" t="s">
        <v>1534</v>
      </c>
      <c r="E107" s="19" t="s">
        <v>20</v>
      </c>
      <c r="F107" s="1" t="s">
        <v>1535</v>
      </c>
      <c r="G107" s="24"/>
    </row>
    <row r="108" spans="1:7" ht="21" x14ac:dyDescent="0.4">
      <c r="A108" s="1"/>
      <c r="B108" s="1"/>
      <c r="C108" s="1" t="s">
        <v>939</v>
      </c>
      <c r="D108" s="1" t="s">
        <v>1130</v>
      </c>
      <c r="E108" s="19" t="s">
        <v>29</v>
      </c>
      <c r="F108" s="1" t="s">
        <v>1131</v>
      </c>
      <c r="G108" s="24" t="s">
        <v>908</v>
      </c>
    </row>
    <row r="109" spans="1:7" ht="21" x14ac:dyDescent="0.4">
      <c r="A109" s="1"/>
      <c r="B109" s="1"/>
      <c r="C109" s="1" t="s">
        <v>941</v>
      </c>
      <c r="D109" s="1" t="s">
        <v>1242</v>
      </c>
      <c r="E109" s="19" t="s">
        <v>57</v>
      </c>
      <c r="F109" s="1" t="s">
        <v>1245</v>
      </c>
      <c r="G109" s="24"/>
    </row>
    <row r="110" spans="1:7" ht="21" x14ac:dyDescent="0.4">
      <c r="A110" s="1"/>
      <c r="B110" s="1"/>
      <c r="C110" s="1" t="s">
        <v>942</v>
      </c>
      <c r="D110" s="1" t="s">
        <v>1132</v>
      </c>
      <c r="E110" s="19" t="s">
        <v>20</v>
      </c>
      <c r="F110" s="1" t="s">
        <v>1133</v>
      </c>
      <c r="G110" s="24"/>
    </row>
    <row r="111" spans="1:7" ht="21" x14ac:dyDescent="0.4">
      <c r="A111" s="1"/>
      <c r="B111" s="1"/>
      <c r="C111" s="1" t="s">
        <v>943</v>
      </c>
      <c r="D111" s="1" t="s">
        <v>934</v>
      </c>
      <c r="E111" s="19" t="s">
        <v>36</v>
      </c>
      <c r="F111" s="1"/>
      <c r="G111" s="155" t="s">
        <v>1982</v>
      </c>
    </row>
    <row r="112" spans="1:7" ht="21" x14ac:dyDescent="0.4">
      <c r="A112" s="1"/>
      <c r="B112" s="1"/>
      <c r="C112" s="1" t="s">
        <v>944</v>
      </c>
      <c r="D112" s="1" t="s">
        <v>1536</v>
      </c>
      <c r="E112" s="19" t="s">
        <v>43</v>
      </c>
      <c r="F112" s="1" t="s">
        <v>1537</v>
      </c>
      <c r="G112" s="155" t="s">
        <v>1538</v>
      </c>
    </row>
    <row r="113" spans="1:7" ht="21" x14ac:dyDescent="0.4">
      <c r="A113" s="1"/>
      <c r="B113" s="1"/>
      <c r="C113" s="1" t="s">
        <v>945</v>
      </c>
      <c r="D113" s="1" t="s">
        <v>1539</v>
      </c>
      <c r="E113" s="19" t="s">
        <v>20</v>
      </c>
      <c r="F113" s="1" t="s">
        <v>1540</v>
      </c>
      <c r="G113" s="24"/>
    </row>
    <row r="114" spans="1:7" ht="21" x14ac:dyDescent="0.4">
      <c r="A114" s="1"/>
      <c r="B114" s="1"/>
      <c r="C114" s="1" t="s">
        <v>946</v>
      </c>
      <c r="D114" s="1" t="s">
        <v>1541</v>
      </c>
      <c r="E114" s="19" t="s">
        <v>20</v>
      </c>
      <c r="F114" s="1" t="s">
        <v>1542</v>
      </c>
      <c r="G114" s="24"/>
    </row>
    <row r="115" spans="1:7" ht="21" x14ac:dyDescent="0.4">
      <c r="A115" s="1"/>
      <c r="B115" s="1"/>
      <c r="C115" s="1" t="s">
        <v>947</v>
      </c>
      <c r="D115" s="1" t="s">
        <v>934</v>
      </c>
      <c r="E115" s="19" t="s">
        <v>36</v>
      </c>
      <c r="F115" s="1"/>
      <c r="G115" s="24" t="s">
        <v>889</v>
      </c>
    </row>
    <row r="116" spans="1:7" ht="21" x14ac:dyDescent="0.4">
      <c r="A116" s="1"/>
      <c r="B116" s="1"/>
      <c r="C116" s="1" t="s">
        <v>948</v>
      </c>
      <c r="D116" s="1" t="s">
        <v>1543</v>
      </c>
      <c r="E116" s="19" t="s">
        <v>20</v>
      </c>
      <c r="F116" s="1" t="s">
        <v>1544</v>
      </c>
      <c r="G116" s="24"/>
    </row>
    <row r="117" spans="1:7" ht="21" x14ac:dyDescent="0.4">
      <c r="A117" s="1"/>
      <c r="B117" s="1"/>
      <c r="C117" s="1" t="s">
        <v>949</v>
      </c>
      <c r="D117" s="1" t="s">
        <v>1545</v>
      </c>
      <c r="E117" s="19" t="s">
        <v>20</v>
      </c>
      <c r="F117" s="1" t="s">
        <v>988</v>
      </c>
      <c r="G117" s="24"/>
    </row>
    <row r="118" spans="1:7" ht="21" x14ac:dyDescent="0.4">
      <c r="A118" s="1"/>
      <c r="B118" s="1"/>
      <c r="C118" s="1" t="s">
        <v>950</v>
      </c>
      <c r="D118" s="1" t="s">
        <v>1125</v>
      </c>
      <c r="E118" s="19" t="s">
        <v>20</v>
      </c>
      <c r="F118" s="1" t="s">
        <v>1126</v>
      </c>
      <c r="G118" s="24"/>
    </row>
    <row r="119" spans="1:7" ht="21" x14ac:dyDescent="0.4">
      <c r="A119" s="1"/>
      <c r="B119" s="1"/>
      <c r="C119" s="1" t="s">
        <v>951</v>
      </c>
      <c r="D119" s="1" t="s">
        <v>934</v>
      </c>
      <c r="E119" s="19" t="s">
        <v>36</v>
      </c>
      <c r="F119" s="1"/>
      <c r="G119" s="24" t="s">
        <v>889</v>
      </c>
    </row>
    <row r="120" spans="1:7" ht="21" x14ac:dyDescent="0.4">
      <c r="A120" s="1"/>
      <c r="B120" s="1"/>
      <c r="C120" s="1" t="s">
        <v>952</v>
      </c>
      <c r="D120" s="1" t="s">
        <v>1534</v>
      </c>
      <c r="E120" s="19" t="s">
        <v>20</v>
      </c>
      <c r="F120" s="1" t="s">
        <v>1535</v>
      </c>
      <c r="G120" s="24"/>
    </row>
    <row r="121" spans="1:7" ht="21" x14ac:dyDescent="0.4">
      <c r="A121" s="1"/>
      <c r="B121" s="1"/>
      <c r="C121" s="1" t="s">
        <v>953</v>
      </c>
      <c r="D121" s="1" t="s">
        <v>934</v>
      </c>
      <c r="E121" s="19" t="s">
        <v>36</v>
      </c>
      <c r="F121" s="1"/>
      <c r="G121" s="24" t="s">
        <v>889</v>
      </c>
    </row>
    <row r="122" spans="1:7" ht="21" x14ac:dyDescent="0.4">
      <c r="A122" s="1"/>
      <c r="B122" s="1"/>
      <c r="C122" s="1" t="s">
        <v>954</v>
      </c>
      <c r="D122" s="1" t="s">
        <v>1132</v>
      </c>
      <c r="E122" s="19" t="s">
        <v>20</v>
      </c>
      <c r="F122" s="1" t="s">
        <v>1133</v>
      </c>
      <c r="G122" s="24"/>
    </row>
    <row r="123" spans="1:7" ht="21" x14ac:dyDescent="0.4">
      <c r="A123" s="1"/>
      <c r="B123" s="1"/>
      <c r="C123" s="1" t="s">
        <v>955</v>
      </c>
      <c r="D123" s="1" t="s">
        <v>934</v>
      </c>
      <c r="E123" s="19" t="s">
        <v>36</v>
      </c>
      <c r="F123" s="1"/>
      <c r="G123" s="24" t="s">
        <v>914</v>
      </c>
    </row>
    <row r="124" spans="1:7" ht="21" x14ac:dyDescent="0.4">
      <c r="A124" s="1"/>
      <c r="B124" s="1"/>
      <c r="C124" s="1" t="s">
        <v>956</v>
      </c>
      <c r="D124" s="1" t="s">
        <v>1990</v>
      </c>
      <c r="E124" s="19" t="s">
        <v>20</v>
      </c>
      <c r="F124" s="1" t="s">
        <v>1994</v>
      </c>
      <c r="G124" s="24"/>
    </row>
    <row r="125" spans="1:7" s="132" customFormat="1" ht="21" x14ac:dyDescent="0.4">
      <c r="A125" s="69"/>
      <c r="B125" s="69"/>
      <c r="C125" s="1" t="s">
        <v>958</v>
      </c>
      <c r="D125" s="64" t="s">
        <v>1979</v>
      </c>
      <c r="E125" s="65" t="s">
        <v>20</v>
      </c>
      <c r="F125" s="64" t="s">
        <v>1977</v>
      </c>
      <c r="G125" s="64"/>
    </row>
    <row r="126" spans="1:7" ht="21" x14ac:dyDescent="0.4">
      <c r="A126" s="1"/>
      <c r="B126" s="1"/>
      <c r="C126" s="1" t="s">
        <v>959</v>
      </c>
      <c r="D126" s="1" t="s">
        <v>934</v>
      </c>
      <c r="E126" s="19" t="s">
        <v>36</v>
      </c>
      <c r="F126" s="1"/>
      <c r="G126" s="24" t="s">
        <v>914</v>
      </c>
    </row>
  </sheetData>
  <mergeCells count="1">
    <mergeCell ref="A1:G1"/>
  </mergeCells>
  <phoneticPr fontId="13" type="noConversion"/>
  <dataValidations count="1">
    <dataValidation type="list" allowBlank="1" showInputMessage="1" showErrorMessage="1" sqref="E6 E73" xr:uid="{00000000-0002-0000-0900-000000000000}">
      <formula1>$B$3:$B$39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'C:\Users\KIT966\Desktop\AWS_DBX\[SanityMobile_v96_4.2.6.xlsx]ObjectRepo'!#REF!</xm:f>
          </x14:formula1>
          <x14:formula2>
            <xm:f>0</xm:f>
          </x14:formula2>
          <xm:sqref>F107 F112:F116 F126 F118:F123</xm:sqref>
        </x14:dataValidation>
        <x14:dataValidation type="list" allowBlank="1" showInputMessage="1" showErrorMessage="1" xr:uid="{00000000-0002-0000-0900-000002000000}">
          <x14:formula1>
            <xm:f>ObjectRepo!$E:$E</xm:f>
          </x14:formula1>
          <xm:sqref>F1:F2 F124:F125 F117 F108:F111 F4:F67 F97:F98 F100:F106 F69:F70 F72:F94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05"/>
  <sheetViews>
    <sheetView topLeftCell="B1" zoomScale="55" zoomScaleNormal="55" workbookViewId="0">
      <selection activeCell="E260" sqref="E260"/>
    </sheetView>
  </sheetViews>
  <sheetFormatPr defaultColWidth="41.88671875" defaultRowHeight="21" x14ac:dyDescent="0.4"/>
  <cols>
    <col min="1" max="1" width="32.44140625" style="132" bestFit="1" customWidth="1"/>
    <col min="2" max="2" width="65.88671875" style="132" customWidth="1"/>
    <col min="3" max="3" width="10.44140625" style="132" bestFit="1" customWidth="1"/>
    <col min="4" max="4" width="62.109375" style="132" bestFit="1" customWidth="1"/>
    <col min="5" max="5" width="41.33203125" style="132" bestFit="1" customWidth="1"/>
    <col min="6" max="6" width="83.33203125" style="132" bestFit="1" customWidth="1"/>
    <col min="7" max="7" width="75.5546875" style="132" bestFit="1" customWidth="1"/>
    <col min="8" max="16384" width="41.88671875" style="132"/>
  </cols>
  <sheetData>
    <row r="1" spans="1:7" x14ac:dyDescent="0.4">
      <c r="A1" s="165" t="s">
        <v>921</v>
      </c>
      <c r="B1" s="165"/>
      <c r="C1" s="165"/>
      <c r="D1" s="165"/>
      <c r="E1" s="165"/>
      <c r="F1" s="165"/>
      <c r="G1" s="165"/>
    </row>
    <row r="2" spans="1:7" ht="18" customHeight="1" x14ac:dyDescent="0.4">
      <c r="A2" s="15" t="s">
        <v>887</v>
      </c>
      <c r="B2" s="15" t="s">
        <v>922</v>
      </c>
      <c r="C2" s="15" t="s">
        <v>923</v>
      </c>
      <c r="D2" s="15" t="s">
        <v>924</v>
      </c>
      <c r="E2" s="15" t="s">
        <v>13</v>
      </c>
      <c r="F2" s="15" t="s">
        <v>925</v>
      </c>
      <c r="G2" s="15" t="s">
        <v>926</v>
      </c>
    </row>
    <row r="3" spans="1:7" x14ac:dyDescent="0.4">
      <c r="A3" s="66" t="s">
        <v>7</v>
      </c>
      <c r="B3" s="68" t="s">
        <v>70</v>
      </c>
      <c r="C3" s="64" t="s">
        <v>927</v>
      </c>
      <c r="D3" s="64" t="s">
        <v>1955</v>
      </c>
      <c r="E3" s="65" t="s">
        <v>20</v>
      </c>
      <c r="F3" s="64" t="s">
        <v>1369</v>
      </c>
      <c r="G3" s="64"/>
    </row>
    <row r="4" spans="1:7" x14ac:dyDescent="0.4">
      <c r="A4" s="66"/>
      <c r="B4" s="68"/>
      <c r="C4" s="64" t="s">
        <v>929</v>
      </c>
      <c r="D4" s="64" t="s">
        <v>1247</v>
      </c>
      <c r="E4" s="65" t="s">
        <v>20</v>
      </c>
      <c r="F4" s="64" t="s">
        <v>1248</v>
      </c>
      <c r="G4" s="64"/>
    </row>
    <row r="5" spans="1:7" x14ac:dyDescent="0.4">
      <c r="A5" s="69"/>
      <c r="B5" s="69"/>
      <c r="C5" s="64" t="s">
        <v>931</v>
      </c>
      <c r="D5" s="64" t="s">
        <v>1150</v>
      </c>
      <c r="E5" s="65" t="s">
        <v>20</v>
      </c>
      <c r="F5" s="64" t="s">
        <v>627</v>
      </c>
      <c r="G5" s="64"/>
    </row>
    <row r="6" spans="1:7" x14ac:dyDescent="0.4">
      <c r="A6" s="69"/>
      <c r="B6" s="69"/>
      <c r="C6" s="64" t="s">
        <v>932</v>
      </c>
      <c r="D6" s="64" t="s">
        <v>1152</v>
      </c>
      <c r="E6" s="65" t="s">
        <v>20</v>
      </c>
      <c r="F6" s="64" t="s">
        <v>1151</v>
      </c>
      <c r="G6" s="64"/>
    </row>
    <row r="7" spans="1:7" x14ac:dyDescent="0.4">
      <c r="A7" s="69"/>
      <c r="B7" s="69"/>
      <c r="C7" s="64" t="s">
        <v>933</v>
      </c>
      <c r="D7" s="64" t="s">
        <v>987</v>
      </c>
      <c r="E7" s="65" t="s">
        <v>20</v>
      </c>
      <c r="F7" s="64" t="s">
        <v>986</v>
      </c>
      <c r="G7" s="64"/>
    </row>
    <row r="8" spans="1:7" x14ac:dyDescent="0.4">
      <c r="A8" s="69"/>
      <c r="B8" s="69"/>
      <c r="C8" s="64" t="s">
        <v>935</v>
      </c>
      <c r="D8" s="64" t="s">
        <v>989</v>
      </c>
      <c r="E8" s="65" t="s">
        <v>20</v>
      </c>
      <c r="F8" s="64" t="s">
        <v>988</v>
      </c>
      <c r="G8" s="64"/>
    </row>
    <row r="9" spans="1:7" x14ac:dyDescent="0.4">
      <c r="A9" s="69"/>
      <c r="B9" s="69"/>
      <c r="C9" s="64" t="s">
        <v>936</v>
      </c>
      <c r="D9" s="64" t="s">
        <v>991</v>
      </c>
      <c r="E9" s="65" t="s">
        <v>20</v>
      </c>
      <c r="F9" s="64" t="s">
        <v>990</v>
      </c>
      <c r="G9" s="64"/>
    </row>
    <row r="10" spans="1:7" x14ac:dyDescent="0.4">
      <c r="A10" s="69"/>
      <c r="B10" s="69"/>
      <c r="C10" s="64" t="s">
        <v>937</v>
      </c>
      <c r="D10" s="64" t="s">
        <v>993</v>
      </c>
      <c r="E10" s="65" t="s">
        <v>20</v>
      </c>
      <c r="F10" s="64" t="s">
        <v>992</v>
      </c>
      <c r="G10" s="64"/>
    </row>
    <row r="11" spans="1:7" x14ac:dyDescent="0.4">
      <c r="A11" s="69"/>
      <c r="B11" s="69"/>
      <c r="C11" s="64" t="s">
        <v>938</v>
      </c>
      <c r="D11" s="64" t="s">
        <v>995</v>
      </c>
      <c r="E11" s="65" t="s">
        <v>20</v>
      </c>
      <c r="F11" s="64" t="s">
        <v>994</v>
      </c>
      <c r="G11" s="64"/>
    </row>
    <row r="12" spans="1:7" x14ac:dyDescent="0.4">
      <c r="A12" s="69"/>
      <c r="B12" s="69"/>
      <c r="C12" s="64" t="s">
        <v>939</v>
      </c>
      <c r="D12" s="64" t="s">
        <v>997</v>
      </c>
      <c r="E12" s="65" t="s">
        <v>20</v>
      </c>
      <c r="F12" s="64" t="s">
        <v>996</v>
      </c>
      <c r="G12" s="64"/>
    </row>
    <row r="13" spans="1:7" x14ac:dyDescent="0.4">
      <c r="A13" s="69"/>
      <c r="B13" s="69"/>
      <c r="C13" s="64" t="s">
        <v>940</v>
      </c>
      <c r="D13" s="64" t="s">
        <v>1097</v>
      </c>
      <c r="E13" s="65" t="s">
        <v>20</v>
      </c>
      <c r="F13" s="64" t="s">
        <v>1098</v>
      </c>
      <c r="G13" s="64"/>
    </row>
    <row r="14" spans="1:7" x14ac:dyDescent="0.4">
      <c r="A14" s="69"/>
      <c r="B14" s="69"/>
      <c r="C14" s="64" t="s">
        <v>941</v>
      </c>
      <c r="D14" s="64" t="s">
        <v>1099</v>
      </c>
      <c r="E14" s="65" t="s">
        <v>20</v>
      </c>
      <c r="F14" s="64" t="s">
        <v>1029</v>
      </c>
      <c r="G14" s="64"/>
    </row>
    <row r="15" spans="1:7" x14ac:dyDescent="0.4">
      <c r="A15" s="69"/>
      <c r="B15" s="69"/>
      <c r="C15" s="64" t="s">
        <v>942</v>
      </c>
      <c r="D15" s="64" t="s">
        <v>1100</v>
      </c>
      <c r="E15" s="65" t="s">
        <v>20</v>
      </c>
      <c r="F15" s="64" t="s">
        <v>1028</v>
      </c>
      <c r="G15" s="64"/>
    </row>
    <row r="16" spans="1:7" x14ac:dyDescent="0.4">
      <c r="A16" s="69"/>
      <c r="B16" s="69"/>
      <c r="C16" s="64" t="s">
        <v>943</v>
      </c>
      <c r="D16" s="64" t="s">
        <v>1153</v>
      </c>
      <c r="E16" s="65" t="s">
        <v>20</v>
      </c>
      <c r="F16" s="64" t="s">
        <v>1027</v>
      </c>
      <c r="G16" s="64"/>
    </row>
    <row r="17" spans="1:7" x14ac:dyDescent="0.4">
      <c r="A17" s="69"/>
      <c r="B17" s="69"/>
      <c r="C17" s="64" t="s">
        <v>944</v>
      </c>
      <c r="D17" s="64" t="s">
        <v>987</v>
      </c>
      <c r="E17" s="65" t="s">
        <v>20</v>
      </c>
      <c r="F17" s="64" t="s">
        <v>986</v>
      </c>
      <c r="G17" s="64"/>
    </row>
    <row r="18" spans="1:7" x14ac:dyDescent="0.4">
      <c r="A18" s="69"/>
      <c r="B18" s="69"/>
      <c r="C18" s="64" t="s">
        <v>945</v>
      </c>
      <c r="D18" s="64" t="s">
        <v>989</v>
      </c>
      <c r="E18" s="65" t="s">
        <v>20</v>
      </c>
      <c r="F18" s="64" t="s">
        <v>988</v>
      </c>
      <c r="G18" s="64"/>
    </row>
    <row r="19" spans="1:7" x14ac:dyDescent="0.4">
      <c r="A19" s="69"/>
      <c r="B19" s="69"/>
      <c r="C19" s="64" t="s">
        <v>946</v>
      </c>
      <c r="D19" s="64" t="s">
        <v>991</v>
      </c>
      <c r="E19" s="65" t="s">
        <v>20</v>
      </c>
      <c r="F19" s="64" t="s">
        <v>990</v>
      </c>
      <c r="G19" s="64"/>
    </row>
    <row r="20" spans="1:7" x14ac:dyDescent="0.4">
      <c r="A20" s="69"/>
      <c r="B20" s="69"/>
      <c r="C20" s="64" t="s">
        <v>947</v>
      </c>
      <c r="D20" s="64" t="s">
        <v>993</v>
      </c>
      <c r="E20" s="65" t="s">
        <v>20</v>
      </c>
      <c r="F20" s="64" t="s">
        <v>992</v>
      </c>
      <c r="G20" s="64"/>
    </row>
    <row r="21" spans="1:7" x14ac:dyDescent="0.4">
      <c r="A21" s="69"/>
      <c r="B21" s="69"/>
      <c r="C21" s="64" t="s">
        <v>948</v>
      </c>
      <c r="D21" s="64" t="s">
        <v>995</v>
      </c>
      <c r="E21" s="65" t="s">
        <v>20</v>
      </c>
      <c r="F21" s="64" t="s">
        <v>994</v>
      </c>
      <c r="G21" s="64"/>
    </row>
    <row r="22" spans="1:7" x14ac:dyDescent="0.4">
      <c r="A22" s="69"/>
      <c r="B22" s="69"/>
      <c r="C22" s="64" t="s">
        <v>949</v>
      </c>
      <c r="D22" s="64" t="s">
        <v>997</v>
      </c>
      <c r="E22" s="65" t="s">
        <v>20</v>
      </c>
      <c r="F22" s="64" t="s">
        <v>996</v>
      </c>
      <c r="G22" s="64"/>
    </row>
    <row r="23" spans="1:7" x14ac:dyDescent="0.4">
      <c r="A23" s="69"/>
      <c r="B23" s="69"/>
      <c r="C23" s="64" t="s">
        <v>950</v>
      </c>
      <c r="D23" s="64" t="s">
        <v>1082</v>
      </c>
      <c r="E23" s="65" t="s">
        <v>20</v>
      </c>
      <c r="F23" s="64" t="s">
        <v>1154</v>
      </c>
      <c r="G23" s="64"/>
    </row>
    <row r="24" spans="1:7" x14ac:dyDescent="0.4">
      <c r="A24" s="69"/>
      <c r="B24" s="69"/>
      <c r="C24" s="64" t="s">
        <v>951</v>
      </c>
      <c r="D24" s="64" t="s">
        <v>985</v>
      </c>
      <c r="E24" s="65" t="s">
        <v>57</v>
      </c>
      <c r="F24" s="64" t="s">
        <v>986</v>
      </c>
      <c r="G24" s="64"/>
    </row>
    <row r="25" spans="1:7" x14ac:dyDescent="0.4">
      <c r="A25" s="69"/>
      <c r="B25" s="69"/>
      <c r="C25" s="64" t="s">
        <v>952</v>
      </c>
      <c r="D25" s="64" t="s">
        <v>987</v>
      </c>
      <c r="E25" s="65" t="s">
        <v>20</v>
      </c>
      <c r="F25" s="64" t="s">
        <v>986</v>
      </c>
      <c r="G25" s="64"/>
    </row>
    <row r="26" spans="1:7" x14ac:dyDescent="0.4">
      <c r="A26" s="69"/>
      <c r="B26" s="69"/>
      <c r="C26" s="64" t="s">
        <v>953</v>
      </c>
      <c r="D26" s="64" t="s">
        <v>989</v>
      </c>
      <c r="E26" s="65" t="s">
        <v>20</v>
      </c>
      <c r="F26" s="64" t="s">
        <v>988</v>
      </c>
      <c r="G26" s="64"/>
    </row>
    <row r="27" spans="1:7" x14ac:dyDescent="0.4">
      <c r="A27" s="69"/>
      <c r="B27" s="69"/>
      <c r="C27" s="64" t="s">
        <v>954</v>
      </c>
      <c r="D27" s="64" t="s">
        <v>991</v>
      </c>
      <c r="E27" s="65" t="s">
        <v>20</v>
      </c>
      <c r="F27" s="64" t="s">
        <v>990</v>
      </c>
      <c r="G27" s="64"/>
    </row>
    <row r="28" spans="1:7" x14ac:dyDescent="0.4">
      <c r="A28" s="69"/>
      <c r="B28" s="69"/>
      <c r="C28" s="64" t="s">
        <v>955</v>
      </c>
      <c r="D28" s="64" t="s">
        <v>993</v>
      </c>
      <c r="E28" s="65" t="s">
        <v>20</v>
      </c>
      <c r="F28" s="64" t="s">
        <v>992</v>
      </c>
      <c r="G28" s="64"/>
    </row>
    <row r="29" spans="1:7" x14ac:dyDescent="0.4">
      <c r="A29" s="69"/>
      <c r="B29" s="69"/>
      <c r="C29" s="64" t="s">
        <v>956</v>
      </c>
      <c r="D29" s="64" t="s">
        <v>995</v>
      </c>
      <c r="E29" s="65" t="s">
        <v>20</v>
      </c>
      <c r="F29" s="64" t="s">
        <v>994</v>
      </c>
      <c r="G29" s="64"/>
    </row>
    <row r="30" spans="1:7" x14ac:dyDescent="0.4">
      <c r="A30" s="69"/>
      <c r="B30" s="69"/>
      <c r="C30" s="64" t="s">
        <v>957</v>
      </c>
      <c r="D30" s="64" t="s">
        <v>997</v>
      </c>
      <c r="E30" s="65" t="s">
        <v>20</v>
      </c>
      <c r="F30" s="64" t="s">
        <v>996</v>
      </c>
      <c r="G30" s="64"/>
    </row>
    <row r="31" spans="1:7" x14ac:dyDescent="0.4">
      <c r="A31" s="69"/>
      <c r="B31" s="69"/>
      <c r="C31" s="64" t="s">
        <v>958</v>
      </c>
      <c r="D31" s="64" t="s">
        <v>1097</v>
      </c>
      <c r="E31" s="65" t="s">
        <v>20</v>
      </c>
      <c r="F31" s="64" t="s">
        <v>1098</v>
      </c>
      <c r="G31" s="64"/>
    </row>
    <row r="32" spans="1:7" x14ac:dyDescent="0.4">
      <c r="A32" s="69"/>
      <c r="B32" s="69"/>
      <c r="C32" s="64" t="s">
        <v>959</v>
      </c>
      <c r="D32" s="64" t="s">
        <v>1099</v>
      </c>
      <c r="E32" s="65" t="s">
        <v>20</v>
      </c>
      <c r="F32" s="64" t="s">
        <v>1029</v>
      </c>
      <c r="G32" s="64"/>
    </row>
    <row r="33" spans="1:7" x14ac:dyDescent="0.4">
      <c r="A33" s="69"/>
      <c r="B33" s="69"/>
      <c r="C33" s="64" t="s">
        <v>960</v>
      </c>
      <c r="D33" s="64" t="s">
        <v>1100</v>
      </c>
      <c r="E33" s="65" t="s">
        <v>20</v>
      </c>
      <c r="F33" s="64" t="s">
        <v>1028</v>
      </c>
      <c r="G33" s="64"/>
    </row>
    <row r="34" spans="1:7" x14ac:dyDescent="0.4">
      <c r="A34" s="69"/>
      <c r="B34" s="69"/>
      <c r="C34" s="64" t="s">
        <v>961</v>
      </c>
      <c r="D34" s="64" t="s">
        <v>1153</v>
      </c>
      <c r="E34" s="65" t="s">
        <v>20</v>
      </c>
      <c r="F34" s="64" t="s">
        <v>1027</v>
      </c>
      <c r="G34" s="64"/>
    </row>
    <row r="35" spans="1:7" x14ac:dyDescent="0.4">
      <c r="A35" s="69"/>
      <c r="B35" s="69"/>
      <c r="C35" s="64" t="s">
        <v>962</v>
      </c>
      <c r="D35" s="64" t="s">
        <v>987</v>
      </c>
      <c r="E35" s="65" t="s">
        <v>20</v>
      </c>
      <c r="F35" s="64" t="s">
        <v>986</v>
      </c>
      <c r="G35" s="64"/>
    </row>
    <row r="36" spans="1:7" x14ac:dyDescent="0.4">
      <c r="A36" s="69"/>
      <c r="B36" s="69"/>
      <c r="C36" s="64" t="s">
        <v>963</v>
      </c>
      <c r="D36" s="64" t="s">
        <v>989</v>
      </c>
      <c r="E36" s="65" t="s">
        <v>20</v>
      </c>
      <c r="F36" s="64" t="s">
        <v>988</v>
      </c>
      <c r="G36" s="64"/>
    </row>
    <row r="37" spans="1:7" x14ac:dyDescent="0.4">
      <c r="A37" s="69"/>
      <c r="B37" s="69"/>
      <c r="C37" s="64" t="s">
        <v>964</v>
      </c>
      <c r="D37" s="64" t="s">
        <v>991</v>
      </c>
      <c r="E37" s="65" t="s">
        <v>20</v>
      </c>
      <c r="F37" s="64" t="s">
        <v>990</v>
      </c>
      <c r="G37" s="64"/>
    </row>
    <row r="38" spans="1:7" x14ac:dyDescent="0.4">
      <c r="A38" s="69"/>
      <c r="B38" s="69"/>
      <c r="C38" s="64" t="s">
        <v>965</v>
      </c>
      <c r="D38" s="64" t="s">
        <v>993</v>
      </c>
      <c r="E38" s="65" t="s">
        <v>20</v>
      </c>
      <c r="F38" s="64" t="s">
        <v>992</v>
      </c>
      <c r="G38" s="64"/>
    </row>
    <row r="39" spans="1:7" x14ac:dyDescent="0.4">
      <c r="A39" s="69"/>
      <c r="B39" s="69"/>
      <c r="C39" s="64" t="s">
        <v>966</v>
      </c>
      <c r="D39" s="64" t="s">
        <v>995</v>
      </c>
      <c r="E39" s="65" t="s">
        <v>20</v>
      </c>
      <c r="F39" s="64" t="s">
        <v>994</v>
      </c>
      <c r="G39" s="64"/>
    </row>
    <row r="40" spans="1:7" x14ac:dyDescent="0.4">
      <c r="A40" s="69"/>
      <c r="B40" s="69"/>
      <c r="C40" s="64" t="s">
        <v>967</v>
      </c>
      <c r="D40" s="64" t="s">
        <v>997</v>
      </c>
      <c r="E40" s="65" t="s">
        <v>20</v>
      </c>
      <c r="F40" s="64" t="s">
        <v>996</v>
      </c>
      <c r="G40" s="64"/>
    </row>
    <row r="41" spans="1:7" x14ac:dyDescent="0.4">
      <c r="A41" s="69"/>
      <c r="B41" s="69"/>
      <c r="C41" s="64" t="s">
        <v>968</v>
      </c>
      <c r="D41" s="64" t="s">
        <v>1080</v>
      </c>
      <c r="E41" s="65" t="s">
        <v>57</v>
      </c>
      <c r="F41" s="64" t="s">
        <v>1154</v>
      </c>
      <c r="G41" s="64"/>
    </row>
    <row r="42" spans="1:7" x14ac:dyDescent="0.4">
      <c r="A42" s="69"/>
      <c r="B42" s="69"/>
      <c r="C42" s="64" t="s">
        <v>969</v>
      </c>
      <c r="D42" s="64" t="s">
        <v>1082</v>
      </c>
      <c r="E42" s="65" t="s">
        <v>20</v>
      </c>
      <c r="F42" s="64" t="s">
        <v>1154</v>
      </c>
      <c r="G42" s="64"/>
    </row>
    <row r="43" spans="1:7" x14ac:dyDescent="0.4">
      <c r="A43" s="69"/>
      <c r="B43" s="69"/>
      <c r="C43" s="64" t="s">
        <v>998</v>
      </c>
      <c r="D43" s="64" t="s">
        <v>1155</v>
      </c>
      <c r="E43" s="65" t="s">
        <v>57</v>
      </c>
      <c r="F43" s="64" t="s">
        <v>1156</v>
      </c>
      <c r="G43" s="64"/>
    </row>
    <row r="44" spans="1:7" x14ac:dyDescent="0.4">
      <c r="A44" s="69"/>
      <c r="B44" s="69"/>
      <c r="C44" s="64" t="s">
        <v>999</v>
      </c>
      <c r="D44" s="64" t="s">
        <v>1157</v>
      </c>
      <c r="E44" s="65" t="s">
        <v>29</v>
      </c>
      <c r="F44" s="64" t="s">
        <v>1156</v>
      </c>
      <c r="G44" s="64"/>
    </row>
    <row r="45" spans="1:7" x14ac:dyDescent="0.4">
      <c r="A45" s="69"/>
      <c r="B45" s="69"/>
      <c r="C45" s="64" t="s">
        <v>1000</v>
      </c>
      <c r="D45" s="64" t="s">
        <v>1082</v>
      </c>
      <c r="E45" s="65" t="s">
        <v>20</v>
      </c>
      <c r="F45" s="64" t="s">
        <v>1154</v>
      </c>
      <c r="G45" s="64"/>
    </row>
    <row r="46" spans="1:7" x14ac:dyDescent="0.4">
      <c r="A46" s="69"/>
      <c r="B46" s="69"/>
      <c r="C46" s="64" t="s">
        <v>1001</v>
      </c>
      <c r="D46" s="64" t="s">
        <v>1082</v>
      </c>
      <c r="E46" s="65" t="s">
        <v>20</v>
      </c>
      <c r="F46" s="64" t="s">
        <v>1154</v>
      </c>
      <c r="G46" s="64"/>
    </row>
    <row r="47" spans="1:7" x14ac:dyDescent="0.4">
      <c r="A47" s="69"/>
      <c r="B47" s="69"/>
      <c r="C47" s="64" t="s">
        <v>1002</v>
      </c>
      <c r="D47" s="64" t="s">
        <v>1381</v>
      </c>
      <c r="E47" s="65" t="s">
        <v>29</v>
      </c>
      <c r="F47" s="64" t="s">
        <v>1156</v>
      </c>
      <c r="G47" s="66" t="s">
        <v>918</v>
      </c>
    </row>
    <row r="48" spans="1:7" x14ac:dyDescent="0.4">
      <c r="A48" s="69"/>
      <c r="B48" s="69"/>
      <c r="C48" s="64" t="s">
        <v>1003</v>
      </c>
      <c r="D48" s="64" t="s">
        <v>1082</v>
      </c>
      <c r="E48" s="65" t="s">
        <v>20</v>
      </c>
      <c r="F48" s="64" t="s">
        <v>1154</v>
      </c>
      <c r="G48" s="64"/>
    </row>
    <row r="49" spans="1:7" x14ac:dyDescent="0.4">
      <c r="A49" s="69"/>
      <c r="B49" s="69"/>
      <c r="C49" s="64" t="s">
        <v>1004</v>
      </c>
      <c r="D49" s="64" t="s">
        <v>1382</v>
      </c>
      <c r="E49" s="65" t="s">
        <v>20</v>
      </c>
      <c r="F49" s="64" t="s">
        <v>1154</v>
      </c>
      <c r="G49" s="64"/>
    </row>
    <row r="50" spans="1:7" x14ac:dyDescent="0.4">
      <c r="A50" s="69"/>
      <c r="B50" s="69"/>
      <c r="C50" s="64" t="s">
        <v>1005</v>
      </c>
      <c r="D50" s="64" t="s">
        <v>1383</v>
      </c>
      <c r="E50" s="65" t="s">
        <v>29</v>
      </c>
      <c r="F50" s="64" t="s">
        <v>1343</v>
      </c>
      <c r="G50" s="66" t="s">
        <v>918</v>
      </c>
    </row>
    <row r="51" spans="1:7" x14ac:dyDescent="0.4">
      <c r="A51" s="69"/>
      <c r="B51" s="69"/>
      <c r="C51" s="64" t="s">
        <v>1006</v>
      </c>
      <c r="D51" s="64" t="s">
        <v>1384</v>
      </c>
      <c r="E51" s="65" t="s">
        <v>20</v>
      </c>
      <c r="F51" s="64" t="s">
        <v>1160</v>
      </c>
      <c r="G51" s="66"/>
    </row>
    <row r="52" spans="1:7" x14ac:dyDescent="0.4">
      <c r="A52" s="69"/>
      <c r="B52" s="69"/>
      <c r="C52" s="64" t="s">
        <v>1007</v>
      </c>
      <c r="D52" s="64" t="s">
        <v>1385</v>
      </c>
      <c r="E52" s="65" t="s">
        <v>20</v>
      </c>
      <c r="F52" s="64" t="s">
        <v>1163</v>
      </c>
      <c r="G52" s="66"/>
    </row>
    <row r="53" spans="1:7" x14ac:dyDescent="0.4">
      <c r="A53" s="69"/>
      <c r="B53" s="69"/>
      <c r="C53" s="64" t="s">
        <v>1008</v>
      </c>
      <c r="D53" s="64" t="s">
        <v>1112</v>
      </c>
      <c r="E53" s="65" t="s">
        <v>57</v>
      </c>
      <c r="F53" s="64" t="s">
        <v>1164</v>
      </c>
      <c r="G53" s="64"/>
    </row>
    <row r="54" spans="1:7" x14ac:dyDescent="0.4">
      <c r="A54" s="69"/>
      <c r="B54" s="69"/>
      <c r="C54" s="64" t="s">
        <v>1009</v>
      </c>
      <c r="D54" s="64" t="s">
        <v>1114</v>
      </c>
      <c r="E54" s="65" t="s">
        <v>20</v>
      </c>
      <c r="F54" s="64" t="s">
        <v>1164</v>
      </c>
      <c r="G54" s="64"/>
    </row>
    <row r="55" spans="1:7" x14ac:dyDescent="0.4">
      <c r="A55" s="69"/>
      <c r="B55" s="69"/>
      <c r="C55" s="64" t="s">
        <v>1010</v>
      </c>
      <c r="D55" s="64" t="s">
        <v>930</v>
      </c>
      <c r="E55" s="65" t="s">
        <v>36</v>
      </c>
      <c r="F55" s="64"/>
      <c r="G55" s="66" t="s">
        <v>889</v>
      </c>
    </row>
    <row r="56" spans="1:7" x14ac:dyDescent="0.4">
      <c r="A56" s="69"/>
      <c r="B56" s="69"/>
      <c r="C56" s="64" t="s">
        <v>1011</v>
      </c>
      <c r="D56" s="64" t="s">
        <v>1115</v>
      </c>
      <c r="E56" s="65" t="s">
        <v>57</v>
      </c>
      <c r="F56" s="64" t="s">
        <v>1165</v>
      </c>
      <c r="G56" s="64"/>
    </row>
    <row r="57" spans="1:7" x14ac:dyDescent="0.4">
      <c r="A57" s="69"/>
      <c r="B57" s="69"/>
      <c r="C57" s="64" t="s">
        <v>1012</v>
      </c>
      <c r="D57" s="64" t="s">
        <v>1117</v>
      </c>
      <c r="E57" s="65" t="s">
        <v>20</v>
      </c>
      <c r="F57" s="64" t="s">
        <v>1165</v>
      </c>
      <c r="G57" s="64"/>
    </row>
    <row r="58" spans="1:7" x14ac:dyDescent="0.4">
      <c r="A58" s="69"/>
      <c r="B58" s="69"/>
      <c r="C58" s="64" t="s">
        <v>1013</v>
      </c>
      <c r="D58" s="64" t="s">
        <v>930</v>
      </c>
      <c r="E58" s="65" t="s">
        <v>36</v>
      </c>
      <c r="F58" s="64"/>
      <c r="G58" s="66" t="s">
        <v>889</v>
      </c>
    </row>
    <row r="59" spans="1:7" x14ac:dyDescent="0.4">
      <c r="A59" s="69"/>
      <c r="B59" s="69"/>
      <c r="C59" s="64" t="s">
        <v>1014</v>
      </c>
      <c r="D59" s="64" t="s">
        <v>1367</v>
      </c>
      <c r="E59" s="65" t="s">
        <v>20</v>
      </c>
      <c r="F59" s="64" t="s">
        <v>1369</v>
      </c>
      <c r="G59" s="64"/>
    </row>
    <row r="60" spans="1:7" x14ac:dyDescent="0.4">
      <c r="A60" s="69"/>
      <c r="B60" s="69"/>
      <c r="C60" s="64" t="s">
        <v>1015</v>
      </c>
      <c r="D60" s="64" t="s">
        <v>934</v>
      </c>
      <c r="E60" s="65" t="s">
        <v>36</v>
      </c>
      <c r="F60" s="64"/>
      <c r="G60" s="73" t="s">
        <v>1240</v>
      </c>
    </row>
    <row r="61" spans="1:7" x14ac:dyDescent="0.4">
      <c r="A61" s="69"/>
      <c r="B61" s="69"/>
      <c r="C61" s="64" t="s">
        <v>1016</v>
      </c>
      <c r="D61" s="64" t="s">
        <v>1368</v>
      </c>
      <c r="E61" s="65" t="s">
        <v>20</v>
      </c>
      <c r="F61" s="64" t="s">
        <v>1369</v>
      </c>
      <c r="G61" s="64"/>
    </row>
    <row r="62" spans="1:7" x14ac:dyDescent="0.4">
      <c r="A62" s="69"/>
      <c r="B62" s="69"/>
      <c r="C62" s="64" t="s">
        <v>1017</v>
      </c>
      <c r="D62" s="64" t="s">
        <v>934</v>
      </c>
      <c r="E62" s="65" t="s">
        <v>36</v>
      </c>
      <c r="F62" s="64"/>
      <c r="G62" s="73" t="s">
        <v>1240</v>
      </c>
    </row>
    <row r="63" spans="1:7" x14ac:dyDescent="0.4">
      <c r="A63" s="69"/>
      <c r="B63" s="69"/>
      <c r="C63" s="64" t="s">
        <v>1018</v>
      </c>
      <c r="D63" s="64" t="s">
        <v>1386</v>
      </c>
      <c r="E63" s="65" t="s">
        <v>57</v>
      </c>
      <c r="F63" s="64" t="s">
        <v>983</v>
      </c>
      <c r="G63" s="64"/>
    </row>
    <row r="64" spans="1:7" x14ac:dyDescent="0.4">
      <c r="A64" s="15" t="s">
        <v>887</v>
      </c>
      <c r="B64" s="15" t="s">
        <v>922</v>
      </c>
      <c r="C64" s="15" t="s">
        <v>923</v>
      </c>
      <c r="D64" s="15" t="s">
        <v>924</v>
      </c>
      <c r="E64" s="15" t="s">
        <v>13</v>
      </c>
      <c r="F64" s="15" t="s">
        <v>925</v>
      </c>
      <c r="G64" s="15" t="s">
        <v>926</v>
      </c>
    </row>
    <row r="65" spans="1:7" x14ac:dyDescent="0.4">
      <c r="A65" s="66" t="s">
        <v>6</v>
      </c>
      <c r="B65" s="68" t="s">
        <v>71</v>
      </c>
      <c r="C65" s="64" t="s">
        <v>927</v>
      </c>
      <c r="D65" s="64" t="s">
        <v>984</v>
      </c>
      <c r="E65" s="65" t="s">
        <v>20</v>
      </c>
      <c r="F65" s="64" t="s">
        <v>1369</v>
      </c>
      <c r="G65" s="64"/>
    </row>
    <row r="66" spans="1:7" x14ac:dyDescent="0.4">
      <c r="A66" s="72"/>
      <c r="B66" s="68"/>
      <c r="C66" s="64" t="s">
        <v>929</v>
      </c>
      <c r="D66" s="64" t="s">
        <v>934</v>
      </c>
      <c r="E66" s="65" t="s">
        <v>36</v>
      </c>
      <c r="F66" s="64"/>
      <c r="G66" s="73" t="s">
        <v>894</v>
      </c>
    </row>
    <row r="67" spans="1:7" x14ac:dyDescent="0.4">
      <c r="A67" s="64"/>
      <c r="B67" s="64"/>
      <c r="C67" s="64" t="s">
        <v>929</v>
      </c>
      <c r="D67" s="64" t="s">
        <v>1251</v>
      </c>
      <c r="E67" s="65" t="s">
        <v>20</v>
      </c>
      <c r="F67" s="64" t="s">
        <v>1149</v>
      </c>
      <c r="G67" s="64"/>
    </row>
    <row r="68" spans="1:7" x14ac:dyDescent="0.4">
      <c r="A68" s="64"/>
      <c r="B68" s="64"/>
      <c r="C68" s="64" t="s">
        <v>931</v>
      </c>
      <c r="D68" s="64" t="s">
        <v>1059</v>
      </c>
      <c r="E68" s="65" t="s">
        <v>20</v>
      </c>
      <c r="F68" s="64" t="s">
        <v>1060</v>
      </c>
      <c r="G68" s="64"/>
    </row>
    <row r="69" spans="1:7" x14ac:dyDescent="0.4">
      <c r="A69" s="64"/>
      <c r="B69" s="64"/>
      <c r="C69" s="64" t="s">
        <v>932</v>
      </c>
      <c r="D69" s="64" t="s">
        <v>1171</v>
      </c>
      <c r="E69" s="65" t="s">
        <v>29</v>
      </c>
      <c r="F69" s="64" t="s">
        <v>1060</v>
      </c>
      <c r="G69" s="66" t="s">
        <v>1061</v>
      </c>
    </row>
    <row r="70" spans="1:7" x14ac:dyDescent="0.4">
      <c r="A70" s="64"/>
      <c r="B70" s="64"/>
      <c r="C70" s="64" t="s">
        <v>933</v>
      </c>
      <c r="D70" s="64" t="s">
        <v>1173</v>
      </c>
      <c r="E70" s="65" t="s">
        <v>20</v>
      </c>
      <c r="F70" s="64" t="s">
        <v>1172</v>
      </c>
      <c r="G70" s="64"/>
    </row>
    <row r="71" spans="1:7" x14ac:dyDescent="0.4">
      <c r="A71" s="64"/>
      <c r="B71" s="64"/>
      <c r="C71" s="64" t="s">
        <v>935</v>
      </c>
      <c r="D71" s="64" t="s">
        <v>1059</v>
      </c>
      <c r="E71" s="65" t="s">
        <v>20</v>
      </c>
      <c r="F71" s="64" t="s">
        <v>1060</v>
      </c>
      <c r="G71" s="64"/>
    </row>
    <row r="72" spans="1:7" x14ac:dyDescent="0.4">
      <c r="A72" s="64"/>
      <c r="B72" s="64"/>
      <c r="C72" s="64" t="s">
        <v>936</v>
      </c>
      <c r="D72" s="64" t="s">
        <v>1252</v>
      </c>
      <c r="E72" s="65" t="s">
        <v>29</v>
      </c>
      <c r="F72" s="64" t="s">
        <v>1060</v>
      </c>
      <c r="G72" s="66" t="s">
        <v>1174</v>
      </c>
    </row>
    <row r="73" spans="1:7" x14ac:dyDescent="0.4">
      <c r="A73" s="64"/>
      <c r="B73" s="64"/>
      <c r="C73" s="64" t="s">
        <v>937</v>
      </c>
      <c r="D73" s="64" t="s">
        <v>1176</v>
      </c>
      <c r="E73" s="65" t="s">
        <v>20</v>
      </c>
      <c r="F73" s="64" t="s">
        <v>1175</v>
      </c>
      <c r="G73" s="64"/>
    </row>
    <row r="74" spans="1:7" x14ac:dyDescent="0.4">
      <c r="A74" s="64"/>
      <c r="B74" s="64"/>
      <c r="C74" s="64" t="s">
        <v>938</v>
      </c>
      <c r="D74" s="64" t="s">
        <v>1177</v>
      </c>
      <c r="E74" s="65" t="s">
        <v>20</v>
      </c>
      <c r="F74" s="64" t="s">
        <v>986</v>
      </c>
      <c r="G74" s="64"/>
    </row>
    <row r="75" spans="1:7" x14ac:dyDescent="0.4">
      <c r="A75" s="64"/>
      <c r="B75" s="64"/>
      <c r="C75" s="64" t="s">
        <v>939</v>
      </c>
      <c r="D75" s="64" t="s">
        <v>1178</v>
      </c>
      <c r="E75" s="65" t="s">
        <v>20</v>
      </c>
      <c r="F75" s="64" t="s">
        <v>1027</v>
      </c>
      <c r="G75" s="64"/>
    </row>
    <row r="76" spans="1:7" x14ac:dyDescent="0.4">
      <c r="A76" s="64"/>
      <c r="B76" s="64"/>
      <c r="C76" s="64" t="s">
        <v>940</v>
      </c>
      <c r="D76" s="64" t="s">
        <v>1178</v>
      </c>
      <c r="E76" s="65" t="s">
        <v>20</v>
      </c>
      <c r="F76" s="64" t="s">
        <v>1027</v>
      </c>
      <c r="G76" s="64"/>
    </row>
    <row r="77" spans="1:7" x14ac:dyDescent="0.4">
      <c r="A77" s="64"/>
      <c r="B77" s="64"/>
      <c r="C77" s="64" t="s">
        <v>941</v>
      </c>
      <c r="D77" s="64" t="s">
        <v>1166</v>
      </c>
      <c r="E77" s="65" t="s">
        <v>20</v>
      </c>
      <c r="F77" s="64" t="s">
        <v>1062</v>
      </c>
      <c r="G77" s="64"/>
    </row>
    <row r="78" spans="1:7" x14ac:dyDescent="0.4">
      <c r="A78" s="64"/>
      <c r="B78" s="64"/>
      <c r="C78" s="64" t="s">
        <v>942</v>
      </c>
      <c r="D78" s="64" t="s">
        <v>1167</v>
      </c>
      <c r="E78" s="65" t="s">
        <v>29</v>
      </c>
      <c r="F78" s="64" t="s">
        <v>1253</v>
      </c>
      <c r="G78" s="66" t="s">
        <v>908</v>
      </c>
    </row>
    <row r="79" spans="1:7" x14ac:dyDescent="0.4">
      <c r="A79" s="64"/>
      <c r="B79" s="64"/>
      <c r="C79" s="64" t="s">
        <v>944</v>
      </c>
      <c r="D79" s="64" t="s">
        <v>1255</v>
      </c>
      <c r="E79" s="65" t="s">
        <v>20</v>
      </c>
      <c r="F79" s="64" t="s">
        <v>1254</v>
      </c>
      <c r="G79" s="64"/>
    </row>
    <row r="80" spans="1:7" x14ac:dyDescent="0.4">
      <c r="A80" s="64"/>
      <c r="B80" s="64"/>
      <c r="C80" s="64" t="s">
        <v>945</v>
      </c>
      <c r="D80" s="64" t="s">
        <v>1170</v>
      </c>
      <c r="E80" s="65" t="s">
        <v>57</v>
      </c>
      <c r="F80" s="64" t="s">
        <v>1169</v>
      </c>
      <c r="G80" s="70"/>
    </row>
    <row r="81" spans="1:7" x14ac:dyDescent="0.4">
      <c r="A81" s="64"/>
      <c r="B81" s="64"/>
      <c r="C81" s="64" t="s">
        <v>946</v>
      </c>
      <c r="D81" s="64" t="s">
        <v>1371</v>
      </c>
      <c r="E81" s="65" t="s">
        <v>20</v>
      </c>
      <c r="F81" s="64" t="s">
        <v>1370</v>
      </c>
      <c r="G81" s="70"/>
    </row>
    <row r="82" spans="1:7" x14ac:dyDescent="0.4">
      <c r="A82" s="69"/>
      <c r="B82" s="69"/>
      <c r="C82" s="64" t="s">
        <v>947</v>
      </c>
      <c r="D82" s="64" t="s">
        <v>1386</v>
      </c>
      <c r="E82" s="65" t="s">
        <v>57</v>
      </c>
      <c r="F82" s="64" t="s">
        <v>983</v>
      </c>
      <c r="G82" s="64"/>
    </row>
    <row r="83" spans="1:7" x14ac:dyDescent="0.4">
      <c r="A83" s="15" t="s">
        <v>887</v>
      </c>
      <c r="B83" s="15" t="s">
        <v>922</v>
      </c>
      <c r="C83" s="15" t="s">
        <v>923</v>
      </c>
      <c r="D83" s="15" t="s">
        <v>924</v>
      </c>
      <c r="E83" s="15" t="s">
        <v>13</v>
      </c>
      <c r="F83" s="15" t="s">
        <v>925</v>
      </c>
      <c r="G83" s="15" t="s">
        <v>926</v>
      </c>
    </row>
    <row r="84" spans="1:7" x14ac:dyDescent="0.4">
      <c r="A84" s="66" t="s">
        <v>1296</v>
      </c>
      <c r="B84" s="68" t="s">
        <v>1297</v>
      </c>
      <c r="C84" s="64" t="s">
        <v>927</v>
      </c>
      <c r="D84" s="64" t="s">
        <v>984</v>
      </c>
      <c r="E84" s="65" t="s">
        <v>20</v>
      </c>
      <c r="F84" s="64" t="s">
        <v>1369</v>
      </c>
      <c r="G84" s="64"/>
    </row>
    <row r="85" spans="1:7" x14ac:dyDescent="0.4">
      <c r="A85" s="72"/>
      <c r="B85" s="68"/>
      <c r="C85" s="64" t="s">
        <v>929</v>
      </c>
      <c r="D85" s="64" t="s">
        <v>934</v>
      </c>
      <c r="E85" s="65" t="s">
        <v>36</v>
      </c>
      <c r="F85" s="64"/>
      <c r="G85" s="73" t="s">
        <v>894</v>
      </c>
    </row>
    <row r="86" spans="1:7" x14ac:dyDescent="0.4">
      <c r="A86" s="69"/>
      <c r="B86" s="69"/>
      <c r="C86" s="64" t="s">
        <v>929</v>
      </c>
      <c r="D86" s="64" t="s">
        <v>1267</v>
      </c>
      <c r="E86" s="65" t="s">
        <v>57</v>
      </c>
      <c r="F86" s="64" t="s">
        <v>1149</v>
      </c>
      <c r="G86" s="64"/>
    </row>
    <row r="87" spans="1:7" x14ac:dyDescent="0.4">
      <c r="A87" s="69"/>
      <c r="B87" s="69"/>
      <c r="C87" s="64" t="s">
        <v>931</v>
      </c>
      <c r="D87" s="64" t="s">
        <v>1268</v>
      </c>
      <c r="E87" s="65" t="s">
        <v>20</v>
      </c>
      <c r="F87" s="64" t="s">
        <v>1149</v>
      </c>
      <c r="G87" s="64"/>
    </row>
    <row r="88" spans="1:7" x14ac:dyDescent="0.4">
      <c r="A88" s="69"/>
      <c r="B88" s="69"/>
      <c r="C88" s="64" t="s">
        <v>938</v>
      </c>
      <c r="D88" s="64" t="s">
        <v>1059</v>
      </c>
      <c r="E88" s="65" t="s">
        <v>20</v>
      </c>
      <c r="F88" s="64" t="s">
        <v>1060</v>
      </c>
      <c r="G88" s="64"/>
    </row>
    <row r="89" spans="1:7" x14ac:dyDescent="0.4">
      <c r="A89" s="69"/>
      <c r="B89" s="69"/>
      <c r="C89" s="64" t="s">
        <v>939</v>
      </c>
      <c r="D89" s="64" t="s">
        <v>1171</v>
      </c>
      <c r="E89" s="65" t="s">
        <v>29</v>
      </c>
      <c r="F89" s="64" t="s">
        <v>1060</v>
      </c>
      <c r="G89" s="66" t="s">
        <v>1373</v>
      </c>
    </row>
    <row r="90" spans="1:7" x14ac:dyDescent="0.4">
      <c r="A90" s="69"/>
      <c r="B90" s="69"/>
      <c r="C90" s="64" t="s">
        <v>936</v>
      </c>
      <c r="D90" s="64" t="s">
        <v>1269</v>
      </c>
      <c r="E90" s="65" t="s">
        <v>20</v>
      </c>
      <c r="F90" s="64" t="s">
        <v>1377</v>
      </c>
      <c r="G90" s="64"/>
    </row>
    <row r="91" spans="1:7" x14ac:dyDescent="0.4">
      <c r="A91" s="69"/>
      <c r="B91" s="69"/>
      <c r="C91" s="64" t="s">
        <v>938</v>
      </c>
      <c r="D91" s="64" t="s">
        <v>1059</v>
      </c>
      <c r="E91" s="65" t="s">
        <v>20</v>
      </c>
      <c r="F91" s="64" t="s">
        <v>1060</v>
      </c>
      <c r="G91" s="64"/>
    </row>
    <row r="92" spans="1:7" x14ac:dyDescent="0.4">
      <c r="A92" s="69"/>
      <c r="B92" s="69"/>
      <c r="C92" s="64" t="s">
        <v>939</v>
      </c>
      <c r="D92" s="64" t="s">
        <v>1270</v>
      </c>
      <c r="E92" s="65" t="s">
        <v>29</v>
      </c>
      <c r="F92" s="64" t="s">
        <v>1060</v>
      </c>
      <c r="G92" s="66" t="s">
        <v>1372</v>
      </c>
    </row>
    <row r="93" spans="1:7" x14ac:dyDescent="0.4">
      <c r="A93" s="69"/>
      <c r="B93" s="69"/>
      <c r="C93" s="64" t="s">
        <v>940</v>
      </c>
      <c r="D93" s="64" t="s">
        <v>1272</v>
      </c>
      <c r="E93" s="65" t="s">
        <v>20</v>
      </c>
      <c r="F93" s="64" t="s">
        <v>1377</v>
      </c>
      <c r="G93" s="64"/>
    </row>
    <row r="94" spans="1:7" x14ac:dyDescent="0.4">
      <c r="A94" s="69"/>
      <c r="B94" s="69"/>
      <c r="C94" s="64" t="s">
        <v>941</v>
      </c>
      <c r="D94" s="64" t="s">
        <v>1273</v>
      </c>
      <c r="E94" s="65" t="s">
        <v>20</v>
      </c>
      <c r="F94" s="64" t="s">
        <v>986</v>
      </c>
      <c r="G94" s="64"/>
    </row>
    <row r="95" spans="1:7" x14ac:dyDescent="0.4">
      <c r="A95" s="69"/>
      <c r="B95" s="69"/>
      <c r="C95" s="64" t="s">
        <v>942</v>
      </c>
      <c r="D95" s="64" t="s">
        <v>1274</v>
      </c>
      <c r="E95" s="65" t="s">
        <v>20</v>
      </c>
      <c r="F95" s="64" t="s">
        <v>1027</v>
      </c>
      <c r="G95" s="64"/>
    </row>
    <row r="96" spans="1:7" x14ac:dyDescent="0.4">
      <c r="A96" s="69"/>
      <c r="B96" s="69"/>
      <c r="C96" s="64" t="s">
        <v>943</v>
      </c>
      <c r="D96" s="64" t="s">
        <v>1274</v>
      </c>
      <c r="E96" s="65" t="s">
        <v>20</v>
      </c>
      <c r="F96" s="64" t="s">
        <v>1027</v>
      </c>
      <c r="G96" s="64"/>
    </row>
    <row r="97" spans="1:7" x14ac:dyDescent="0.4">
      <c r="A97" s="69"/>
      <c r="B97" s="69"/>
      <c r="C97" s="64" t="s">
        <v>944</v>
      </c>
      <c r="D97" s="64" t="s">
        <v>1166</v>
      </c>
      <c r="E97" s="65" t="s">
        <v>20</v>
      </c>
      <c r="F97" s="64" t="s">
        <v>1062</v>
      </c>
      <c r="G97" s="64"/>
    </row>
    <row r="98" spans="1:7" x14ac:dyDescent="0.4">
      <c r="A98" s="69"/>
      <c r="B98" s="69"/>
      <c r="C98" s="64" t="s">
        <v>945</v>
      </c>
      <c r="D98" s="64" t="s">
        <v>1378</v>
      </c>
      <c r="E98" s="65" t="s">
        <v>20</v>
      </c>
      <c r="F98" s="64" t="s">
        <v>1307</v>
      </c>
      <c r="G98" s="64"/>
    </row>
    <row r="99" spans="1:7" x14ac:dyDescent="0.4">
      <c r="A99" s="69"/>
      <c r="B99" s="69"/>
      <c r="C99" s="64" t="s">
        <v>946</v>
      </c>
      <c r="D99" s="64" t="s">
        <v>1275</v>
      </c>
      <c r="E99" s="65" t="s">
        <v>20</v>
      </c>
      <c r="F99" s="64" t="s">
        <v>1276</v>
      </c>
      <c r="G99" s="64"/>
    </row>
    <row r="100" spans="1:7" x14ac:dyDescent="0.4">
      <c r="A100" s="69"/>
      <c r="B100" s="69"/>
      <c r="C100" s="64" t="s">
        <v>947</v>
      </c>
      <c r="D100" s="64" t="s">
        <v>1277</v>
      </c>
      <c r="E100" s="65" t="s">
        <v>20</v>
      </c>
      <c r="F100" s="64" t="s">
        <v>1278</v>
      </c>
      <c r="G100" s="64"/>
    </row>
    <row r="101" spans="1:7" x14ac:dyDescent="0.4">
      <c r="A101" s="69"/>
      <c r="B101" s="69"/>
      <c r="C101" s="64" t="s">
        <v>950</v>
      </c>
      <c r="D101" s="64" t="s">
        <v>1280</v>
      </c>
      <c r="E101" s="65" t="s">
        <v>20</v>
      </c>
      <c r="F101" s="64" t="s">
        <v>1281</v>
      </c>
      <c r="G101" s="64"/>
    </row>
    <row r="102" spans="1:7" x14ac:dyDescent="0.4">
      <c r="A102" s="69"/>
      <c r="B102" s="69"/>
      <c r="C102" s="64" t="s">
        <v>951</v>
      </c>
      <c r="D102" s="64" t="s">
        <v>1282</v>
      </c>
      <c r="E102" s="65" t="s">
        <v>20</v>
      </c>
      <c r="F102" s="64" t="s">
        <v>1283</v>
      </c>
      <c r="G102" s="64"/>
    </row>
    <row r="103" spans="1:7" x14ac:dyDescent="0.4">
      <c r="A103" s="69"/>
      <c r="B103" s="69"/>
      <c r="C103" s="64" t="s">
        <v>948</v>
      </c>
      <c r="D103" s="64" t="s">
        <v>1279</v>
      </c>
      <c r="E103" s="65" t="s">
        <v>20</v>
      </c>
      <c r="F103" s="64" t="s">
        <v>990</v>
      </c>
      <c r="G103" s="64"/>
    </row>
    <row r="104" spans="1:7" x14ac:dyDescent="0.4">
      <c r="A104" s="69"/>
      <c r="B104" s="69"/>
      <c r="C104" s="64" t="s">
        <v>949</v>
      </c>
      <c r="D104" s="64" t="s">
        <v>1166</v>
      </c>
      <c r="E104" s="65" t="s">
        <v>20</v>
      </c>
      <c r="F104" s="64" t="s">
        <v>1062</v>
      </c>
      <c r="G104" s="64"/>
    </row>
    <row r="105" spans="1:7" x14ac:dyDescent="0.4">
      <c r="A105" s="69"/>
      <c r="B105" s="69"/>
      <c r="C105" s="64" t="s">
        <v>952</v>
      </c>
      <c r="D105" s="64" t="s">
        <v>1284</v>
      </c>
      <c r="E105" s="65" t="s">
        <v>42</v>
      </c>
      <c r="F105" s="64"/>
      <c r="G105" s="64"/>
    </row>
    <row r="106" spans="1:7" x14ac:dyDescent="0.4">
      <c r="A106" s="69"/>
      <c r="B106" s="69"/>
      <c r="C106" s="64" t="s">
        <v>953</v>
      </c>
      <c r="D106" s="64" t="s">
        <v>1167</v>
      </c>
      <c r="E106" s="65" t="s">
        <v>29</v>
      </c>
      <c r="F106" s="64" t="s">
        <v>1253</v>
      </c>
      <c r="G106" s="66" t="s">
        <v>908</v>
      </c>
    </row>
    <row r="107" spans="1:7" x14ac:dyDescent="0.4">
      <c r="A107" s="69"/>
      <c r="B107" s="69"/>
      <c r="C107" s="64" t="s">
        <v>955</v>
      </c>
      <c r="D107" s="64" t="s">
        <v>1388</v>
      </c>
      <c r="E107" s="65" t="s">
        <v>20</v>
      </c>
      <c r="F107" s="64" t="s">
        <v>1308</v>
      </c>
      <c r="G107" s="64"/>
    </row>
    <row r="108" spans="1:7" x14ac:dyDescent="0.4">
      <c r="A108" s="69"/>
      <c r="B108" s="69"/>
      <c r="C108" s="64" t="s">
        <v>956</v>
      </c>
      <c r="D108" s="64" t="s">
        <v>1285</v>
      </c>
      <c r="E108" s="65" t="s">
        <v>57</v>
      </c>
      <c r="F108" s="64" t="s">
        <v>1169</v>
      </c>
      <c r="G108" s="71"/>
    </row>
    <row r="109" spans="1:7" x14ac:dyDescent="0.4">
      <c r="A109" s="69"/>
      <c r="B109" s="69"/>
      <c r="C109" s="64" t="s">
        <v>957</v>
      </c>
      <c r="D109" s="64" t="s">
        <v>1286</v>
      </c>
      <c r="E109" s="65" t="s">
        <v>59</v>
      </c>
      <c r="F109" s="64" t="s">
        <v>1169</v>
      </c>
      <c r="G109" s="66" t="s">
        <v>1287</v>
      </c>
    </row>
    <row r="110" spans="1:7" x14ac:dyDescent="0.4">
      <c r="A110" s="69"/>
      <c r="B110" s="69"/>
      <c r="C110" s="64" t="s">
        <v>958</v>
      </c>
      <c r="D110" s="64" t="s">
        <v>1288</v>
      </c>
      <c r="E110" s="65" t="s">
        <v>59</v>
      </c>
      <c r="F110" s="64" t="s">
        <v>1289</v>
      </c>
      <c r="G110" s="66" t="s">
        <v>1290</v>
      </c>
    </row>
    <row r="111" spans="1:7" x14ac:dyDescent="0.4">
      <c r="A111" s="69"/>
      <c r="B111" s="69"/>
      <c r="C111" s="64" t="s">
        <v>959</v>
      </c>
      <c r="D111" s="64" t="s">
        <v>1291</v>
      </c>
      <c r="E111" s="65" t="s">
        <v>59</v>
      </c>
      <c r="F111" s="64" t="s">
        <v>1292</v>
      </c>
      <c r="G111" s="66" t="s">
        <v>916</v>
      </c>
    </row>
    <row r="112" spans="1:7" x14ac:dyDescent="0.4">
      <c r="A112" s="69"/>
      <c r="B112" s="69"/>
      <c r="C112" s="64" t="s">
        <v>960</v>
      </c>
      <c r="D112" s="64" t="s">
        <v>1293</v>
      </c>
      <c r="E112" s="65" t="s">
        <v>59</v>
      </c>
      <c r="F112" s="64" t="s">
        <v>1294</v>
      </c>
      <c r="G112" s="66" t="s">
        <v>1240</v>
      </c>
    </row>
    <row r="113" spans="1:7" x14ac:dyDescent="0.4">
      <c r="A113" s="64"/>
      <c r="B113" s="64"/>
      <c r="C113" s="64" t="s">
        <v>961</v>
      </c>
      <c r="D113" s="64" t="s">
        <v>1371</v>
      </c>
      <c r="E113" s="65" t="s">
        <v>20</v>
      </c>
      <c r="F113" s="64" t="s">
        <v>1370</v>
      </c>
      <c r="G113" s="70"/>
    </row>
    <row r="114" spans="1:7" x14ac:dyDescent="0.4">
      <c r="A114" s="69"/>
      <c r="B114" s="69"/>
      <c r="C114" s="64" t="s">
        <v>962</v>
      </c>
      <c r="D114" s="64" t="s">
        <v>1380</v>
      </c>
      <c r="E114" s="65" t="s">
        <v>57</v>
      </c>
      <c r="F114" s="64" t="s">
        <v>983</v>
      </c>
      <c r="G114" s="64"/>
    </row>
    <row r="115" spans="1:7" x14ac:dyDescent="0.4">
      <c r="A115" s="15" t="s">
        <v>887</v>
      </c>
      <c r="B115" s="15" t="s">
        <v>922</v>
      </c>
      <c r="C115" s="15" t="s">
        <v>923</v>
      </c>
      <c r="D115" s="15" t="s">
        <v>924</v>
      </c>
      <c r="E115" s="15" t="s">
        <v>13</v>
      </c>
      <c r="F115" s="15" t="s">
        <v>925</v>
      </c>
      <c r="G115" s="15" t="s">
        <v>926</v>
      </c>
    </row>
    <row r="116" spans="1:7" x14ac:dyDescent="0.4">
      <c r="A116" s="72" t="s">
        <v>1264</v>
      </c>
      <c r="B116" s="68" t="s">
        <v>1265</v>
      </c>
      <c r="C116" s="64" t="s">
        <v>927</v>
      </c>
      <c r="D116" s="64" t="s">
        <v>984</v>
      </c>
      <c r="E116" s="65" t="s">
        <v>20</v>
      </c>
      <c r="F116" s="64" t="s">
        <v>1369</v>
      </c>
      <c r="G116" s="64"/>
    </row>
    <row r="117" spans="1:7" x14ac:dyDescent="0.4">
      <c r="A117" s="72"/>
      <c r="B117" s="68"/>
      <c r="C117" s="64" t="s">
        <v>929</v>
      </c>
      <c r="D117" s="64" t="s">
        <v>934</v>
      </c>
      <c r="E117" s="65" t="s">
        <v>36</v>
      </c>
      <c r="F117" s="64"/>
      <c r="G117" s="73" t="s">
        <v>894</v>
      </c>
    </row>
    <row r="118" spans="1:7" x14ac:dyDescent="0.4">
      <c r="A118" s="69"/>
      <c r="B118" s="69"/>
      <c r="C118" s="64" t="s">
        <v>931</v>
      </c>
      <c r="D118" s="64" t="s">
        <v>1267</v>
      </c>
      <c r="E118" s="65" t="s">
        <v>57</v>
      </c>
      <c r="F118" s="64" t="s">
        <v>1149</v>
      </c>
      <c r="G118" s="64"/>
    </row>
    <row r="119" spans="1:7" x14ac:dyDescent="0.4">
      <c r="A119" s="69"/>
      <c r="B119" s="69"/>
      <c r="C119" s="64" t="s">
        <v>932</v>
      </c>
      <c r="D119" s="64" t="s">
        <v>1268</v>
      </c>
      <c r="E119" s="65" t="s">
        <v>20</v>
      </c>
      <c r="F119" s="64" t="s">
        <v>1149</v>
      </c>
      <c r="G119" s="64"/>
    </row>
    <row r="120" spans="1:7" x14ac:dyDescent="0.4">
      <c r="A120" s="69"/>
      <c r="B120" s="69"/>
      <c r="C120" s="64" t="s">
        <v>933</v>
      </c>
      <c r="D120" s="64" t="s">
        <v>1059</v>
      </c>
      <c r="E120" s="65" t="s">
        <v>20</v>
      </c>
      <c r="F120" s="64" t="s">
        <v>1060</v>
      </c>
      <c r="G120" s="64"/>
    </row>
    <row r="121" spans="1:7" x14ac:dyDescent="0.4">
      <c r="A121" s="69"/>
      <c r="B121" s="69"/>
      <c r="C121" s="64" t="s">
        <v>935</v>
      </c>
      <c r="D121" s="64" t="s">
        <v>1171</v>
      </c>
      <c r="E121" s="65" t="s">
        <v>29</v>
      </c>
      <c r="F121" s="64" t="s">
        <v>1060</v>
      </c>
      <c r="G121" s="66" t="s">
        <v>1373</v>
      </c>
    </row>
    <row r="122" spans="1:7" x14ac:dyDescent="0.4">
      <c r="A122" s="69"/>
      <c r="B122" s="69"/>
      <c r="C122" s="64" t="s">
        <v>936</v>
      </c>
      <c r="D122" s="64" t="s">
        <v>1269</v>
      </c>
      <c r="E122" s="65" t="s">
        <v>20</v>
      </c>
      <c r="F122" s="64" t="s">
        <v>1377</v>
      </c>
      <c r="G122" s="64"/>
    </row>
    <row r="123" spans="1:7" x14ac:dyDescent="0.4">
      <c r="A123" s="69"/>
      <c r="B123" s="69"/>
      <c r="C123" s="64" t="s">
        <v>937</v>
      </c>
      <c r="D123" s="64" t="s">
        <v>1059</v>
      </c>
      <c r="E123" s="65" t="s">
        <v>20</v>
      </c>
      <c r="F123" s="64" t="s">
        <v>1060</v>
      </c>
      <c r="G123" s="64"/>
    </row>
    <row r="124" spans="1:7" x14ac:dyDescent="0.4">
      <c r="A124" s="69"/>
      <c r="B124" s="69"/>
      <c r="C124" s="64" t="s">
        <v>938</v>
      </c>
      <c r="D124" s="64" t="s">
        <v>1270</v>
      </c>
      <c r="E124" s="65" t="s">
        <v>29</v>
      </c>
      <c r="F124" s="64" t="s">
        <v>1060</v>
      </c>
      <c r="G124" s="66" t="s">
        <v>1372</v>
      </c>
    </row>
    <row r="125" spans="1:7" x14ac:dyDescent="0.4">
      <c r="A125" s="69"/>
      <c r="B125" s="69"/>
      <c r="C125" s="64" t="s">
        <v>939</v>
      </c>
      <c r="D125" s="64" t="s">
        <v>1272</v>
      </c>
      <c r="E125" s="65" t="s">
        <v>20</v>
      </c>
      <c r="F125" s="64" t="s">
        <v>1377</v>
      </c>
      <c r="G125" s="64"/>
    </row>
    <row r="126" spans="1:7" x14ac:dyDescent="0.4">
      <c r="A126" s="69"/>
      <c r="B126" s="69"/>
      <c r="C126" s="64" t="s">
        <v>940</v>
      </c>
      <c r="D126" s="64" t="s">
        <v>1273</v>
      </c>
      <c r="E126" s="65" t="s">
        <v>20</v>
      </c>
      <c r="F126" s="64" t="s">
        <v>986</v>
      </c>
      <c r="G126" s="64"/>
    </row>
    <row r="127" spans="1:7" x14ac:dyDescent="0.4">
      <c r="A127" s="69"/>
      <c r="B127" s="69"/>
      <c r="C127" s="64" t="s">
        <v>941</v>
      </c>
      <c r="D127" s="64" t="s">
        <v>1274</v>
      </c>
      <c r="E127" s="65" t="s">
        <v>20</v>
      </c>
      <c r="F127" s="64" t="s">
        <v>1027</v>
      </c>
      <c r="G127" s="64"/>
    </row>
    <row r="128" spans="1:7" x14ac:dyDescent="0.4">
      <c r="A128" s="69"/>
      <c r="B128" s="69"/>
      <c r="C128" s="64" t="s">
        <v>942</v>
      </c>
      <c r="D128" s="64" t="s">
        <v>1274</v>
      </c>
      <c r="E128" s="65" t="s">
        <v>20</v>
      </c>
      <c r="F128" s="64" t="s">
        <v>1027</v>
      </c>
      <c r="G128" s="64"/>
    </row>
    <row r="129" spans="1:7" x14ac:dyDescent="0.4">
      <c r="A129" s="69"/>
      <c r="B129" s="69"/>
      <c r="C129" s="64" t="s">
        <v>943</v>
      </c>
      <c r="D129" s="64" t="s">
        <v>1166</v>
      </c>
      <c r="E129" s="65" t="s">
        <v>20</v>
      </c>
      <c r="F129" s="64" t="s">
        <v>1062</v>
      </c>
      <c r="G129" s="64"/>
    </row>
    <row r="130" spans="1:7" x14ac:dyDescent="0.4">
      <c r="A130" s="69"/>
      <c r="B130" s="69"/>
      <c r="C130" s="64" t="s">
        <v>944</v>
      </c>
      <c r="D130" s="64" t="s">
        <v>1392</v>
      </c>
      <c r="E130" s="65" t="s">
        <v>20</v>
      </c>
      <c r="F130" s="64" t="s">
        <v>1393</v>
      </c>
      <c r="G130" s="64"/>
    </row>
    <row r="131" spans="1:7" x14ac:dyDescent="0.4">
      <c r="A131" s="69"/>
      <c r="B131" s="69"/>
      <c r="C131" s="64" t="s">
        <v>945</v>
      </c>
      <c r="D131" s="64" t="s">
        <v>1280</v>
      </c>
      <c r="E131" s="65" t="s">
        <v>20</v>
      </c>
      <c r="F131" s="64" t="s">
        <v>1281</v>
      </c>
      <c r="G131" s="64"/>
    </row>
    <row r="132" spans="1:7" x14ac:dyDescent="0.4">
      <c r="A132" s="69"/>
      <c r="B132" s="69"/>
      <c r="C132" s="64" t="s">
        <v>946</v>
      </c>
      <c r="D132" s="64" t="s">
        <v>1282</v>
      </c>
      <c r="E132" s="65" t="s">
        <v>20</v>
      </c>
      <c r="F132" s="64" t="s">
        <v>1283</v>
      </c>
      <c r="G132" s="64"/>
    </row>
    <row r="133" spans="1:7" x14ac:dyDescent="0.4">
      <c r="A133" s="69"/>
      <c r="B133" s="69"/>
      <c r="C133" s="64" t="s">
        <v>947</v>
      </c>
      <c r="D133" s="64" t="s">
        <v>1166</v>
      </c>
      <c r="E133" s="65" t="s">
        <v>20</v>
      </c>
      <c r="F133" s="64" t="s">
        <v>1062</v>
      </c>
      <c r="G133" s="64"/>
    </row>
    <row r="134" spans="1:7" x14ac:dyDescent="0.4">
      <c r="A134" s="69"/>
      <c r="B134" s="69"/>
      <c r="C134" s="64" t="s">
        <v>948</v>
      </c>
      <c r="D134" s="64" t="s">
        <v>1167</v>
      </c>
      <c r="E134" s="65" t="s">
        <v>29</v>
      </c>
      <c r="F134" s="64" t="s">
        <v>1253</v>
      </c>
      <c r="G134" s="66" t="s">
        <v>908</v>
      </c>
    </row>
    <row r="135" spans="1:7" x14ac:dyDescent="0.4">
      <c r="A135" s="69"/>
      <c r="B135" s="69"/>
      <c r="C135" s="64" t="s">
        <v>950</v>
      </c>
      <c r="D135" s="64" t="s">
        <v>1388</v>
      </c>
      <c r="E135" s="65" t="s">
        <v>20</v>
      </c>
      <c r="F135" s="64" t="s">
        <v>1308</v>
      </c>
      <c r="G135" s="64"/>
    </row>
    <row r="136" spans="1:7" x14ac:dyDescent="0.4">
      <c r="A136" s="69"/>
      <c r="B136" s="69"/>
      <c r="C136" s="64" t="s">
        <v>951</v>
      </c>
      <c r="D136" s="64" t="s">
        <v>1285</v>
      </c>
      <c r="E136" s="65" t="s">
        <v>57</v>
      </c>
      <c r="F136" s="64" t="s">
        <v>1169</v>
      </c>
      <c r="G136" s="71"/>
    </row>
    <row r="137" spans="1:7" x14ac:dyDescent="0.4">
      <c r="A137" s="69"/>
      <c r="B137" s="69"/>
      <c r="C137" s="64" t="s">
        <v>952</v>
      </c>
      <c r="D137" s="64" t="s">
        <v>1286</v>
      </c>
      <c r="E137" s="65" t="s">
        <v>59</v>
      </c>
      <c r="F137" s="64" t="s">
        <v>1169</v>
      </c>
      <c r="G137" s="66" t="s">
        <v>1287</v>
      </c>
    </row>
    <row r="138" spans="1:7" x14ac:dyDescent="0.4">
      <c r="A138" s="64"/>
      <c r="B138" s="64"/>
      <c r="C138" s="64" t="s">
        <v>953</v>
      </c>
      <c r="D138" s="64" t="s">
        <v>1371</v>
      </c>
      <c r="E138" s="65" t="s">
        <v>20</v>
      </c>
      <c r="F138" s="64" t="s">
        <v>1370</v>
      </c>
      <c r="G138" s="70"/>
    </row>
    <row r="139" spans="1:7" x14ac:dyDescent="0.4">
      <c r="A139" s="69"/>
      <c r="B139" s="69"/>
      <c r="C139" s="64" t="s">
        <v>954</v>
      </c>
      <c r="D139" s="64" t="s">
        <v>1380</v>
      </c>
      <c r="E139" s="65" t="s">
        <v>57</v>
      </c>
      <c r="F139" s="64" t="s">
        <v>983</v>
      </c>
      <c r="G139" s="64"/>
    </row>
    <row r="140" spans="1:7" x14ac:dyDescent="0.4">
      <c r="A140" s="15" t="s">
        <v>887</v>
      </c>
      <c r="B140" s="15" t="s">
        <v>922</v>
      </c>
      <c r="C140" s="15" t="s">
        <v>923</v>
      </c>
      <c r="D140" s="15" t="s">
        <v>924</v>
      </c>
      <c r="E140" s="15" t="s">
        <v>13</v>
      </c>
      <c r="F140" s="15" t="s">
        <v>925</v>
      </c>
      <c r="G140" s="15" t="s">
        <v>926</v>
      </c>
    </row>
    <row r="141" spans="1:7" x14ac:dyDescent="0.4">
      <c r="A141" s="72" t="s">
        <v>1299</v>
      </c>
      <c r="B141" s="68" t="s">
        <v>1300</v>
      </c>
      <c r="C141" s="64" t="s">
        <v>927</v>
      </c>
      <c r="D141" s="64" t="s">
        <v>984</v>
      </c>
      <c r="E141" s="65" t="s">
        <v>20</v>
      </c>
      <c r="F141" s="64" t="s">
        <v>1369</v>
      </c>
      <c r="G141" s="64"/>
    </row>
    <row r="142" spans="1:7" x14ac:dyDescent="0.4">
      <c r="A142" s="72"/>
      <c r="B142" s="68"/>
      <c r="C142" s="64" t="s">
        <v>929</v>
      </c>
      <c r="D142" s="64" t="s">
        <v>934</v>
      </c>
      <c r="E142" s="65" t="s">
        <v>36</v>
      </c>
      <c r="F142" s="64"/>
      <c r="G142" s="73" t="s">
        <v>894</v>
      </c>
    </row>
    <row r="143" spans="1:7" x14ac:dyDescent="0.4">
      <c r="A143" s="69"/>
      <c r="B143" s="69"/>
      <c r="C143" s="64" t="s">
        <v>929</v>
      </c>
      <c r="D143" s="64" t="s">
        <v>1298</v>
      </c>
      <c r="E143" s="65" t="s">
        <v>57</v>
      </c>
      <c r="F143" s="64" t="s">
        <v>1149</v>
      </c>
      <c r="G143" s="64"/>
    </row>
    <row r="144" spans="1:7" x14ac:dyDescent="0.4">
      <c r="A144" s="69"/>
      <c r="B144" s="69"/>
      <c r="C144" s="64" t="s">
        <v>931</v>
      </c>
      <c r="D144" s="64" t="s">
        <v>1268</v>
      </c>
      <c r="E144" s="65" t="s">
        <v>20</v>
      </c>
      <c r="F144" s="64" t="s">
        <v>1149</v>
      </c>
      <c r="G144" s="64"/>
    </row>
    <row r="145" spans="1:7" x14ac:dyDescent="0.4">
      <c r="A145" s="69"/>
      <c r="B145" s="69"/>
      <c r="C145" s="64" t="s">
        <v>932</v>
      </c>
      <c r="D145" s="64" t="s">
        <v>1158</v>
      </c>
      <c r="E145" s="65" t="s">
        <v>57</v>
      </c>
      <c r="F145" s="64" t="s">
        <v>1060</v>
      </c>
      <c r="G145" s="64"/>
    </row>
    <row r="146" spans="1:7" x14ac:dyDescent="0.4">
      <c r="A146" s="69"/>
      <c r="B146" s="69"/>
      <c r="C146" s="64" t="s">
        <v>933</v>
      </c>
      <c r="D146" s="64" t="s">
        <v>1059</v>
      </c>
      <c r="E146" s="65" t="s">
        <v>20</v>
      </c>
      <c r="F146" s="64" t="s">
        <v>1060</v>
      </c>
      <c r="G146" s="64"/>
    </row>
    <row r="147" spans="1:7" x14ac:dyDescent="0.4">
      <c r="A147" s="69"/>
      <c r="B147" s="69"/>
      <c r="C147" s="64" t="s">
        <v>935</v>
      </c>
      <c r="D147" s="64" t="s">
        <v>1171</v>
      </c>
      <c r="E147" s="65" t="s">
        <v>29</v>
      </c>
      <c r="F147" s="64" t="s">
        <v>1060</v>
      </c>
      <c r="G147" s="66" t="s">
        <v>1061</v>
      </c>
    </row>
    <row r="148" spans="1:7" x14ac:dyDescent="0.4">
      <c r="A148" s="69"/>
      <c r="B148" s="69"/>
      <c r="C148" s="64" t="s">
        <v>936</v>
      </c>
      <c r="D148" s="64" t="s">
        <v>1394</v>
      </c>
      <c r="E148" s="65" t="s">
        <v>57</v>
      </c>
      <c r="F148" s="64" t="s">
        <v>1172</v>
      </c>
      <c r="G148" s="64"/>
    </row>
    <row r="149" spans="1:7" x14ac:dyDescent="0.4">
      <c r="A149" s="69"/>
      <c r="B149" s="69"/>
      <c r="C149" s="64" t="s">
        <v>937</v>
      </c>
      <c r="D149" s="64" t="s">
        <v>1173</v>
      </c>
      <c r="E149" s="65" t="s">
        <v>20</v>
      </c>
      <c r="F149" s="64" t="s">
        <v>1172</v>
      </c>
      <c r="G149" s="64"/>
    </row>
    <row r="150" spans="1:7" x14ac:dyDescent="0.4">
      <c r="A150" s="69"/>
      <c r="B150" s="69"/>
      <c r="C150" s="64" t="s">
        <v>938</v>
      </c>
      <c r="D150" s="64" t="s">
        <v>1158</v>
      </c>
      <c r="E150" s="65" t="s">
        <v>57</v>
      </c>
      <c r="F150" s="64" t="s">
        <v>1060</v>
      </c>
      <c r="G150" s="64"/>
    </row>
    <row r="151" spans="1:7" x14ac:dyDescent="0.4">
      <c r="A151" s="69"/>
      <c r="B151" s="69"/>
      <c r="C151" s="64" t="s">
        <v>939</v>
      </c>
      <c r="D151" s="64" t="s">
        <v>1059</v>
      </c>
      <c r="E151" s="65" t="s">
        <v>20</v>
      </c>
      <c r="F151" s="64" t="s">
        <v>1060</v>
      </c>
      <c r="G151" s="64"/>
    </row>
    <row r="152" spans="1:7" x14ac:dyDescent="0.4">
      <c r="A152" s="69"/>
      <c r="B152" s="69"/>
      <c r="C152" s="64" t="s">
        <v>940</v>
      </c>
      <c r="D152" s="64" t="s">
        <v>1171</v>
      </c>
      <c r="E152" s="65" t="s">
        <v>29</v>
      </c>
      <c r="F152" s="64" t="s">
        <v>1060</v>
      </c>
      <c r="G152" s="66" t="s">
        <v>1174</v>
      </c>
    </row>
    <row r="153" spans="1:7" x14ac:dyDescent="0.4">
      <c r="A153" s="69"/>
      <c r="B153" s="69"/>
      <c r="C153" s="64" t="s">
        <v>941</v>
      </c>
      <c r="D153" s="64" t="s">
        <v>1301</v>
      </c>
      <c r="E153" s="65" t="s">
        <v>57</v>
      </c>
      <c r="F153" s="64" t="s">
        <v>1175</v>
      </c>
      <c r="G153" s="64"/>
    </row>
    <row r="154" spans="1:7" x14ac:dyDescent="0.4">
      <c r="A154" s="69"/>
      <c r="B154" s="69"/>
      <c r="C154" s="64" t="s">
        <v>942</v>
      </c>
      <c r="D154" s="64" t="s">
        <v>1176</v>
      </c>
      <c r="E154" s="65" t="s">
        <v>20</v>
      </c>
      <c r="F154" s="64" t="s">
        <v>1175</v>
      </c>
      <c r="G154" s="64"/>
    </row>
    <row r="155" spans="1:7" x14ac:dyDescent="0.4">
      <c r="A155" s="69"/>
      <c r="B155" s="69"/>
      <c r="C155" s="64" t="s">
        <v>943</v>
      </c>
      <c r="D155" s="64" t="s">
        <v>1177</v>
      </c>
      <c r="E155" s="65" t="s">
        <v>20</v>
      </c>
      <c r="F155" s="64" t="s">
        <v>986</v>
      </c>
      <c r="G155" s="64"/>
    </row>
    <row r="156" spans="1:7" x14ac:dyDescent="0.4">
      <c r="A156" s="69"/>
      <c r="B156" s="69"/>
      <c r="C156" s="64" t="s">
        <v>944</v>
      </c>
      <c r="D156" s="64" t="s">
        <v>1178</v>
      </c>
      <c r="E156" s="65" t="s">
        <v>20</v>
      </c>
      <c r="F156" s="64" t="s">
        <v>1027</v>
      </c>
      <c r="G156" s="64"/>
    </row>
    <row r="157" spans="1:7" x14ac:dyDescent="0.4">
      <c r="A157" s="69"/>
      <c r="B157" s="69"/>
      <c r="C157" s="64" t="s">
        <v>945</v>
      </c>
      <c r="D157" s="64" t="s">
        <v>1178</v>
      </c>
      <c r="E157" s="65" t="s">
        <v>20</v>
      </c>
      <c r="F157" s="64" t="s">
        <v>1027</v>
      </c>
      <c r="G157" s="64"/>
    </row>
    <row r="158" spans="1:7" x14ac:dyDescent="0.4">
      <c r="A158" s="69"/>
      <c r="B158" s="69"/>
      <c r="C158" s="64" t="s">
        <v>946</v>
      </c>
      <c r="D158" s="64" t="s">
        <v>1166</v>
      </c>
      <c r="E158" s="65" t="s">
        <v>20</v>
      </c>
      <c r="F158" s="64" t="s">
        <v>1062</v>
      </c>
      <c r="G158" s="64"/>
    </row>
    <row r="159" spans="1:7" x14ac:dyDescent="0.4">
      <c r="A159" s="69"/>
      <c r="B159" s="69"/>
      <c r="C159" s="64" t="s">
        <v>947</v>
      </c>
      <c r="D159" s="64" t="s">
        <v>1304</v>
      </c>
      <c r="E159" s="65" t="s">
        <v>20</v>
      </c>
      <c r="F159" s="64" t="s">
        <v>1989</v>
      </c>
      <c r="G159" s="64"/>
    </row>
    <row r="160" spans="1:7" x14ac:dyDescent="0.4">
      <c r="A160" s="69"/>
      <c r="B160" s="69"/>
      <c r="C160" s="64" t="s">
        <v>948</v>
      </c>
      <c r="D160" s="64" t="s">
        <v>1380</v>
      </c>
      <c r="E160" s="65" t="s">
        <v>57</v>
      </c>
      <c r="F160" s="64" t="s">
        <v>983</v>
      </c>
      <c r="G160" s="64"/>
    </row>
    <row r="161" spans="1:7" x14ac:dyDescent="0.4">
      <c r="A161" s="15" t="s">
        <v>887</v>
      </c>
      <c r="B161" s="15" t="s">
        <v>922</v>
      </c>
      <c r="C161" s="15" t="s">
        <v>923</v>
      </c>
      <c r="D161" s="15" t="s">
        <v>924</v>
      </c>
      <c r="E161" s="15" t="s">
        <v>13</v>
      </c>
      <c r="F161" s="15" t="s">
        <v>925</v>
      </c>
      <c r="G161" s="15" t="s">
        <v>926</v>
      </c>
    </row>
    <row r="162" spans="1:7" x14ac:dyDescent="0.4">
      <c r="A162" s="66" t="s">
        <v>1305</v>
      </c>
      <c r="B162" s="68" t="s">
        <v>1306</v>
      </c>
      <c r="C162" s="64" t="s">
        <v>927</v>
      </c>
      <c r="D162" s="64" t="s">
        <v>984</v>
      </c>
      <c r="E162" s="65" t="s">
        <v>20</v>
      </c>
      <c r="F162" s="64" t="s">
        <v>1369</v>
      </c>
      <c r="G162" s="64"/>
    </row>
    <row r="163" spans="1:7" x14ac:dyDescent="0.4">
      <c r="A163" s="72"/>
      <c r="B163" s="68"/>
      <c r="C163" s="64" t="s">
        <v>929</v>
      </c>
      <c r="D163" s="64" t="s">
        <v>934</v>
      </c>
      <c r="E163" s="65" t="s">
        <v>36</v>
      </c>
      <c r="F163" s="64"/>
      <c r="G163" s="73" t="s">
        <v>894</v>
      </c>
    </row>
    <row r="164" spans="1:7" x14ac:dyDescent="0.4">
      <c r="A164" s="69"/>
      <c r="B164" s="69"/>
      <c r="C164" s="64" t="s">
        <v>931</v>
      </c>
      <c r="D164" s="64" t="s">
        <v>1268</v>
      </c>
      <c r="E164" s="65" t="s">
        <v>20</v>
      </c>
      <c r="F164" s="64" t="s">
        <v>1149</v>
      </c>
      <c r="G164" s="64"/>
    </row>
    <row r="165" spans="1:7" x14ac:dyDescent="0.4">
      <c r="A165" s="69"/>
      <c r="B165" s="69"/>
      <c r="C165" s="64" t="s">
        <v>938</v>
      </c>
      <c r="D165" s="64" t="s">
        <v>1059</v>
      </c>
      <c r="E165" s="65" t="s">
        <v>20</v>
      </c>
      <c r="F165" s="64" t="s">
        <v>1060</v>
      </c>
      <c r="G165" s="64"/>
    </row>
    <row r="166" spans="1:7" x14ac:dyDescent="0.4">
      <c r="A166" s="69"/>
      <c r="B166" s="69"/>
      <c r="C166" s="64" t="s">
        <v>939</v>
      </c>
      <c r="D166" s="64" t="s">
        <v>1171</v>
      </c>
      <c r="E166" s="65" t="s">
        <v>29</v>
      </c>
      <c r="F166" s="64" t="s">
        <v>1060</v>
      </c>
      <c r="G166" s="66" t="s">
        <v>1373</v>
      </c>
    </row>
    <row r="167" spans="1:7" x14ac:dyDescent="0.4">
      <c r="A167" s="69"/>
      <c r="B167" s="69"/>
      <c r="C167" s="64" t="s">
        <v>936</v>
      </c>
      <c r="D167" s="64" t="s">
        <v>1269</v>
      </c>
      <c r="E167" s="65" t="s">
        <v>20</v>
      </c>
      <c r="F167" s="64" t="s">
        <v>1377</v>
      </c>
      <c r="G167" s="64"/>
    </row>
    <row r="168" spans="1:7" x14ac:dyDescent="0.4">
      <c r="A168" s="69"/>
      <c r="B168" s="69"/>
      <c r="C168" s="64" t="s">
        <v>938</v>
      </c>
      <c r="D168" s="64" t="s">
        <v>1059</v>
      </c>
      <c r="E168" s="65" t="s">
        <v>20</v>
      </c>
      <c r="F168" s="64" t="s">
        <v>1060</v>
      </c>
      <c r="G168" s="64"/>
    </row>
    <row r="169" spans="1:7" x14ac:dyDescent="0.4">
      <c r="A169" s="69"/>
      <c r="B169" s="69"/>
      <c r="C169" s="64" t="s">
        <v>939</v>
      </c>
      <c r="D169" s="64" t="s">
        <v>1270</v>
      </c>
      <c r="E169" s="65" t="s">
        <v>29</v>
      </c>
      <c r="F169" s="64" t="s">
        <v>1060</v>
      </c>
      <c r="G169" s="66" t="s">
        <v>1372</v>
      </c>
    </row>
    <row r="170" spans="1:7" x14ac:dyDescent="0.4">
      <c r="A170" s="69"/>
      <c r="B170" s="69"/>
      <c r="C170" s="64" t="s">
        <v>940</v>
      </c>
      <c r="D170" s="64" t="s">
        <v>1272</v>
      </c>
      <c r="E170" s="65" t="s">
        <v>20</v>
      </c>
      <c r="F170" s="64" t="s">
        <v>1377</v>
      </c>
      <c r="G170" s="64"/>
    </row>
    <row r="171" spans="1:7" x14ac:dyDescent="0.4">
      <c r="A171" s="69"/>
      <c r="B171" s="69"/>
      <c r="C171" s="64" t="s">
        <v>941</v>
      </c>
      <c r="D171" s="64" t="s">
        <v>1273</v>
      </c>
      <c r="E171" s="65" t="s">
        <v>20</v>
      </c>
      <c r="F171" s="64" t="s">
        <v>986</v>
      </c>
      <c r="G171" s="64"/>
    </row>
    <row r="172" spans="1:7" x14ac:dyDescent="0.4">
      <c r="A172" s="69"/>
      <c r="B172" s="69"/>
      <c r="C172" s="64" t="s">
        <v>942</v>
      </c>
      <c r="D172" s="64" t="s">
        <v>1274</v>
      </c>
      <c r="E172" s="65" t="s">
        <v>20</v>
      </c>
      <c r="F172" s="64" t="s">
        <v>1027</v>
      </c>
      <c r="G172" s="64"/>
    </row>
    <row r="173" spans="1:7" x14ac:dyDescent="0.4">
      <c r="A173" s="69"/>
      <c r="B173" s="69"/>
      <c r="C173" s="64" t="s">
        <v>943</v>
      </c>
      <c r="D173" s="64" t="s">
        <v>1274</v>
      </c>
      <c r="E173" s="65" t="s">
        <v>20</v>
      </c>
      <c r="F173" s="64" t="s">
        <v>1027</v>
      </c>
      <c r="G173" s="64"/>
    </row>
    <row r="174" spans="1:7" x14ac:dyDescent="0.4">
      <c r="A174" s="69"/>
      <c r="B174" s="69"/>
      <c r="C174" s="64" t="s">
        <v>944</v>
      </c>
      <c r="D174" s="64" t="s">
        <v>1166</v>
      </c>
      <c r="E174" s="65" t="s">
        <v>20</v>
      </c>
      <c r="F174" s="64" t="s">
        <v>1062</v>
      </c>
      <c r="G174" s="64"/>
    </row>
    <row r="175" spans="1:7" x14ac:dyDescent="0.4">
      <c r="A175" s="69"/>
      <c r="B175" s="69"/>
      <c r="C175" s="64" t="s">
        <v>945</v>
      </c>
      <c r="D175" s="64" t="s">
        <v>1378</v>
      </c>
      <c r="E175" s="65" t="s">
        <v>20</v>
      </c>
      <c r="F175" s="64" t="s">
        <v>1307</v>
      </c>
      <c r="G175" s="64"/>
    </row>
    <row r="176" spans="1:7" x14ac:dyDescent="0.4">
      <c r="A176" s="69"/>
      <c r="B176" s="69"/>
      <c r="C176" s="64" t="s">
        <v>946</v>
      </c>
      <c r="D176" s="64" t="s">
        <v>1275</v>
      </c>
      <c r="E176" s="65" t="s">
        <v>20</v>
      </c>
      <c r="F176" s="64" t="s">
        <v>1276</v>
      </c>
      <c r="G176" s="64"/>
    </row>
    <row r="177" spans="1:7" x14ac:dyDescent="0.4">
      <c r="A177" s="69"/>
      <c r="B177" s="69"/>
      <c r="C177" s="64" t="s">
        <v>947</v>
      </c>
      <c r="D177" s="64" t="s">
        <v>1277</v>
      </c>
      <c r="E177" s="65" t="s">
        <v>20</v>
      </c>
      <c r="F177" s="64" t="s">
        <v>1278</v>
      </c>
      <c r="G177" s="64"/>
    </row>
    <row r="178" spans="1:7" x14ac:dyDescent="0.4">
      <c r="A178" s="69"/>
      <c r="B178" s="69"/>
      <c r="C178" s="64" t="s">
        <v>950</v>
      </c>
      <c r="D178" s="64" t="s">
        <v>1280</v>
      </c>
      <c r="E178" s="65" t="s">
        <v>20</v>
      </c>
      <c r="F178" s="64" t="s">
        <v>1281</v>
      </c>
      <c r="G178" s="64"/>
    </row>
    <row r="179" spans="1:7" x14ac:dyDescent="0.4">
      <c r="A179" s="69"/>
      <c r="B179" s="69"/>
      <c r="C179" s="64" t="s">
        <v>951</v>
      </c>
      <c r="D179" s="64" t="s">
        <v>1282</v>
      </c>
      <c r="E179" s="65" t="s">
        <v>20</v>
      </c>
      <c r="F179" s="64" t="s">
        <v>1283</v>
      </c>
      <c r="G179" s="64"/>
    </row>
    <row r="180" spans="1:7" x14ac:dyDescent="0.4">
      <c r="A180" s="69"/>
      <c r="B180" s="69"/>
      <c r="C180" s="64" t="s">
        <v>948</v>
      </c>
      <c r="D180" s="64" t="s">
        <v>1279</v>
      </c>
      <c r="E180" s="65" t="s">
        <v>20</v>
      </c>
      <c r="F180" s="64" t="s">
        <v>990</v>
      </c>
      <c r="G180" s="64"/>
    </row>
    <row r="181" spans="1:7" x14ac:dyDescent="0.4">
      <c r="A181" s="69"/>
      <c r="B181" s="69"/>
      <c r="C181" s="64" t="s">
        <v>949</v>
      </c>
      <c r="D181" s="64" t="s">
        <v>1166</v>
      </c>
      <c r="E181" s="65" t="s">
        <v>20</v>
      </c>
      <c r="F181" s="64" t="s">
        <v>1062</v>
      </c>
      <c r="G181" s="64"/>
    </row>
    <row r="182" spans="1:7" x14ac:dyDescent="0.4">
      <c r="A182" s="69"/>
      <c r="B182" s="69"/>
      <c r="C182" s="64" t="s">
        <v>952</v>
      </c>
      <c r="D182" s="64" t="s">
        <v>1284</v>
      </c>
      <c r="E182" s="62" t="s">
        <v>43</v>
      </c>
      <c r="F182" s="64" t="s">
        <v>1253</v>
      </c>
      <c r="G182" s="73" t="s">
        <v>1538</v>
      </c>
    </row>
    <row r="183" spans="1:7" x14ac:dyDescent="0.4">
      <c r="A183" s="69"/>
      <c r="B183" s="69"/>
      <c r="C183" s="64" t="s">
        <v>953</v>
      </c>
      <c r="D183" s="64" t="s">
        <v>1167</v>
      </c>
      <c r="E183" s="65" t="s">
        <v>29</v>
      </c>
      <c r="F183" s="64" t="s">
        <v>1253</v>
      </c>
      <c r="G183" s="66" t="s">
        <v>908</v>
      </c>
    </row>
    <row r="184" spans="1:7" x14ac:dyDescent="0.4">
      <c r="A184" s="69"/>
      <c r="B184" s="69"/>
      <c r="C184" s="64" t="s">
        <v>955</v>
      </c>
      <c r="D184" s="64" t="s">
        <v>1388</v>
      </c>
      <c r="E184" s="65" t="s">
        <v>20</v>
      </c>
      <c r="F184" s="64" t="s">
        <v>1308</v>
      </c>
      <c r="G184" s="64"/>
    </row>
    <row r="185" spans="1:7" x14ac:dyDescent="0.4">
      <c r="A185" s="69"/>
      <c r="B185" s="69"/>
      <c r="C185" s="64" t="s">
        <v>957</v>
      </c>
      <c r="D185" s="64" t="s">
        <v>1286</v>
      </c>
      <c r="E185" s="65" t="s">
        <v>59</v>
      </c>
      <c r="F185" s="64" t="s">
        <v>1169</v>
      </c>
      <c r="G185" s="66" t="s">
        <v>1287</v>
      </c>
    </row>
    <row r="186" spans="1:7" x14ac:dyDescent="0.4">
      <c r="A186" s="69"/>
      <c r="B186" s="69"/>
      <c r="C186" s="64" t="s">
        <v>958</v>
      </c>
      <c r="D186" s="64" t="s">
        <v>1288</v>
      </c>
      <c r="E186" s="65" t="s">
        <v>59</v>
      </c>
      <c r="F186" s="64" t="s">
        <v>1289</v>
      </c>
      <c r="G186" s="66" t="s">
        <v>1290</v>
      </c>
    </row>
    <row r="187" spans="1:7" x14ac:dyDescent="0.4">
      <c r="A187" s="69"/>
      <c r="B187" s="69"/>
      <c r="C187" s="64" t="s">
        <v>959</v>
      </c>
      <c r="D187" s="64" t="s">
        <v>1291</v>
      </c>
      <c r="E187" s="65" t="s">
        <v>59</v>
      </c>
      <c r="F187" s="64" t="s">
        <v>1292</v>
      </c>
      <c r="G187" s="66" t="s">
        <v>916</v>
      </c>
    </row>
    <row r="188" spans="1:7" x14ac:dyDescent="0.4">
      <c r="A188" s="69"/>
      <c r="B188" s="69"/>
      <c r="C188" s="64" t="s">
        <v>960</v>
      </c>
      <c r="D188" s="64" t="s">
        <v>1293</v>
      </c>
      <c r="E188" s="65" t="s">
        <v>59</v>
      </c>
      <c r="F188" s="64" t="s">
        <v>1294</v>
      </c>
      <c r="G188" s="66" t="s">
        <v>1240</v>
      </c>
    </row>
    <row r="189" spans="1:7" x14ac:dyDescent="0.4">
      <c r="A189" s="64"/>
      <c r="B189" s="64"/>
      <c r="C189" s="64" t="s">
        <v>961</v>
      </c>
      <c r="D189" s="64" t="s">
        <v>1371</v>
      </c>
      <c r="E189" s="65" t="s">
        <v>20</v>
      </c>
      <c r="F189" s="64" t="s">
        <v>1370</v>
      </c>
      <c r="G189" s="70"/>
    </row>
    <row r="190" spans="1:7" x14ac:dyDescent="0.4">
      <c r="A190" s="69"/>
      <c r="B190" s="69"/>
      <c r="C190" s="64" t="s">
        <v>962</v>
      </c>
      <c r="D190" s="64" t="s">
        <v>1266</v>
      </c>
      <c r="E190" s="65" t="s">
        <v>57</v>
      </c>
      <c r="F190" s="64" t="s">
        <v>983</v>
      </c>
      <c r="G190" s="64"/>
    </row>
    <row r="191" spans="1:7" x14ac:dyDescent="0.4">
      <c r="A191" s="69"/>
      <c r="B191" s="69"/>
      <c r="C191" s="64" t="s">
        <v>963</v>
      </c>
      <c r="D191" s="64" t="s">
        <v>984</v>
      </c>
      <c r="E191" s="65" t="s">
        <v>20</v>
      </c>
      <c r="F191" s="64" t="s">
        <v>1369</v>
      </c>
      <c r="G191" s="64"/>
    </row>
    <row r="192" spans="1:7" x14ac:dyDescent="0.4">
      <c r="A192" s="69"/>
      <c r="B192" s="69"/>
      <c r="C192" s="64" t="s">
        <v>965</v>
      </c>
      <c r="D192" s="64" t="s">
        <v>1310</v>
      </c>
      <c r="E192" s="65" t="s">
        <v>20</v>
      </c>
      <c r="F192" s="64" t="s">
        <v>1309</v>
      </c>
      <c r="G192" s="64"/>
    </row>
    <row r="193" spans="1:7" x14ac:dyDescent="0.4">
      <c r="A193" s="69"/>
      <c r="B193" s="69"/>
      <c r="C193" s="64" t="s">
        <v>967</v>
      </c>
      <c r="D193" s="64" t="s">
        <v>1312</v>
      </c>
      <c r="E193" s="65" t="s">
        <v>20</v>
      </c>
      <c r="F193" s="64" t="s">
        <v>1311</v>
      </c>
      <c r="G193" s="64"/>
    </row>
    <row r="194" spans="1:7" x14ac:dyDescent="0.4">
      <c r="A194" s="69"/>
      <c r="B194" s="69"/>
      <c r="C194" s="64" t="s">
        <v>968</v>
      </c>
      <c r="D194" s="64" t="s">
        <v>1284</v>
      </c>
      <c r="E194" s="62" t="s">
        <v>43</v>
      </c>
      <c r="F194" s="64" t="s">
        <v>1313</v>
      </c>
      <c r="G194" s="73" t="s">
        <v>1972</v>
      </c>
    </row>
    <row r="195" spans="1:7" x14ac:dyDescent="0.4">
      <c r="A195" s="69"/>
      <c r="B195" s="69"/>
      <c r="C195" s="64" t="s">
        <v>998</v>
      </c>
      <c r="D195" s="64" t="s">
        <v>1314</v>
      </c>
      <c r="E195" s="65" t="s">
        <v>20</v>
      </c>
      <c r="F195" s="64" t="s">
        <v>1313</v>
      </c>
      <c r="G195" s="64"/>
    </row>
    <row r="196" spans="1:7" x14ac:dyDescent="0.4">
      <c r="A196" s="69"/>
      <c r="B196" s="69"/>
      <c r="C196" s="64" t="s">
        <v>999</v>
      </c>
      <c r="D196" s="64" t="s">
        <v>1315</v>
      </c>
      <c r="E196" s="65" t="s">
        <v>20</v>
      </c>
      <c r="F196" s="64" t="s">
        <v>1316</v>
      </c>
      <c r="G196" s="64"/>
    </row>
    <row r="197" spans="1:7" x14ac:dyDescent="0.4">
      <c r="A197" s="69"/>
      <c r="B197" s="69"/>
      <c r="C197" s="64" t="s">
        <v>1009</v>
      </c>
      <c r="D197" s="64" t="s">
        <v>1317</v>
      </c>
      <c r="E197" s="65" t="s">
        <v>36</v>
      </c>
      <c r="F197" s="64"/>
      <c r="G197" s="64" t="s">
        <v>889</v>
      </c>
    </row>
    <row r="198" spans="1:7" x14ac:dyDescent="0.4">
      <c r="A198" s="69"/>
      <c r="B198" s="69"/>
      <c r="C198" s="64" t="s">
        <v>1010</v>
      </c>
      <c r="D198" s="64" t="s">
        <v>1367</v>
      </c>
      <c r="E198" s="65" t="s">
        <v>20</v>
      </c>
      <c r="F198" s="64" t="s">
        <v>1369</v>
      </c>
      <c r="G198" s="64"/>
    </row>
    <row r="199" spans="1:7" x14ac:dyDescent="0.4">
      <c r="A199" s="69"/>
      <c r="B199" s="69"/>
      <c r="C199" s="64" t="s">
        <v>1011</v>
      </c>
      <c r="D199" s="64" t="s">
        <v>934</v>
      </c>
      <c r="E199" s="65" t="s">
        <v>36</v>
      </c>
      <c r="F199" s="64"/>
      <c r="G199" s="73" t="s">
        <v>1240</v>
      </c>
    </row>
    <row r="200" spans="1:7" x14ac:dyDescent="0.4">
      <c r="A200" s="64"/>
      <c r="B200" s="64"/>
      <c r="C200" s="64" t="s">
        <v>1012</v>
      </c>
      <c r="D200" s="64" t="s">
        <v>1386</v>
      </c>
      <c r="E200" s="65" t="s">
        <v>57</v>
      </c>
      <c r="F200" s="64" t="s">
        <v>983</v>
      </c>
      <c r="G200" s="70"/>
    </row>
    <row r="201" spans="1:7" x14ac:dyDescent="0.4">
      <c r="A201" s="15" t="s">
        <v>887</v>
      </c>
      <c r="B201" s="15" t="s">
        <v>922</v>
      </c>
      <c r="C201" s="15" t="s">
        <v>923</v>
      </c>
      <c r="D201" s="15" t="s">
        <v>924</v>
      </c>
      <c r="E201" s="15" t="s">
        <v>13</v>
      </c>
      <c r="F201" s="15" t="s">
        <v>925</v>
      </c>
      <c r="G201" s="15" t="s">
        <v>926</v>
      </c>
    </row>
    <row r="202" spans="1:7" x14ac:dyDescent="0.4">
      <c r="A202" s="66" t="s">
        <v>1318</v>
      </c>
      <c r="B202" s="68" t="s">
        <v>1319</v>
      </c>
      <c r="C202" s="64" t="s">
        <v>927</v>
      </c>
      <c r="D202" s="64" t="s">
        <v>984</v>
      </c>
      <c r="E202" s="65" t="s">
        <v>20</v>
      </c>
      <c r="F202" s="64" t="s">
        <v>1369</v>
      </c>
      <c r="G202" s="64"/>
    </row>
    <row r="203" spans="1:7" x14ac:dyDescent="0.4">
      <c r="A203" s="69"/>
      <c r="B203" s="69"/>
      <c r="C203" s="64" t="s">
        <v>929</v>
      </c>
      <c r="D203" s="64" t="s">
        <v>1247</v>
      </c>
      <c r="E203" s="65" t="s">
        <v>20</v>
      </c>
      <c r="F203" s="64" t="s">
        <v>1248</v>
      </c>
      <c r="G203" s="64"/>
    </row>
    <row r="204" spans="1:7" x14ac:dyDescent="0.4">
      <c r="A204" s="69"/>
      <c r="B204" s="69"/>
      <c r="C204" s="64" t="s">
        <v>931</v>
      </c>
      <c r="D204" s="64" t="s">
        <v>1150</v>
      </c>
      <c r="E204" s="65" t="s">
        <v>20</v>
      </c>
      <c r="F204" s="64" t="s">
        <v>627</v>
      </c>
      <c r="G204" s="64"/>
    </row>
    <row r="205" spans="1:7" x14ac:dyDescent="0.4">
      <c r="A205" s="69"/>
      <c r="B205" s="69"/>
      <c r="C205" s="64" t="s">
        <v>932</v>
      </c>
      <c r="D205" s="64" t="s">
        <v>1152</v>
      </c>
      <c r="E205" s="65" t="s">
        <v>20</v>
      </c>
      <c r="F205" s="64" t="s">
        <v>1151</v>
      </c>
      <c r="G205" s="64"/>
    </row>
    <row r="206" spans="1:7" x14ac:dyDescent="0.4">
      <c r="A206" s="69"/>
      <c r="B206" s="69"/>
      <c r="C206" s="64" t="s">
        <v>933</v>
      </c>
      <c r="D206" s="64" t="s">
        <v>987</v>
      </c>
      <c r="E206" s="65" t="s">
        <v>20</v>
      </c>
      <c r="F206" s="64" t="s">
        <v>986</v>
      </c>
      <c r="G206" s="64"/>
    </row>
    <row r="207" spans="1:7" x14ac:dyDescent="0.4">
      <c r="A207" s="69"/>
      <c r="B207" s="69"/>
      <c r="C207" s="64" t="s">
        <v>935</v>
      </c>
      <c r="D207" s="64" t="s">
        <v>989</v>
      </c>
      <c r="E207" s="65" t="s">
        <v>20</v>
      </c>
      <c r="F207" s="64" t="s">
        <v>988</v>
      </c>
      <c r="G207" s="64"/>
    </row>
    <row r="208" spans="1:7" x14ac:dyDescent="0.4">
      <c r="A208" s="69"/>
      <c r="B208" s="69"/>
      <c r="C208" s="64" t="s">
        <v>936</v>
      </c>
      <c r="D208" s="64" t="s">
        <v>991</v>
      </c>
      <c r="E208" s="65" t="s">
        <v>20</v>
      </c>
      <c r="F208" s="64" t="s">
        <v>990</v>
      </c>
      <c r="G208" s="64"/>
    </row>
    <row r="209" spans="1:7" x14ac:dyDescent="0.4">
      <c r="A209" s="69"/>
      <c r="B209" s="69"/>
      <c r="C209" s="64" t="s">
        <v>937</v>
      </c>
      <c r="D209" s="64" t="s">
        <v>993</v>
      </c>
      <c r="E209" s="65" t="s">
        <v>20</v>
      </c>
      <c r="F209" s="64" t="s">
        <v>992</v>
      </c>
      <c r="G209" s="64"/>
    </row>
    <row r="210" spans="1:7" x14ac:dyDescent="0.4">
      <c r="A210" s="69"/>
      <c r="B210" s="69"/>
      <c r="C210" s="64" t="s">
        <v>938</v>
      </c>
      <c r="D210" s="64" t="s">
        <v>995</v>
      </c>
      <c r="E210" s="65" t="s">
        <v>20</v>
      </c>
      <c r="F210" s="64" t="s">
        <v>994</v>
      </c>
      <c r="G210" s="64"/>
    </row>
    <row r="211" spans="1:7" x14ac:dyDescent="0.4">
      <c r="A211" s="69"/>
      <c r="B211" s="69"/>
      <c r="C211" s="64" t="s">
        <v>939</v>
      </c>
      <c r="D211" s="64" t="s">
        <v>997</v>
      </c>
      <c r="E211" s="65" t="s">
        <v>20</v>
      </c>
      <c r="F211" s="64" t="s">
        <v>996</v>
      </c>
      <c r="G211" s="64"/>
    </row>
    <row r="212" spans="1:7" x14ac:dyDescent="0.4">
      <c r="A212" s="69"/>
      <c r="B212" s="69"/>
      <c r="C212" s="64" t="s">
        <v>940</v>
      </c>
      <c r="D212" s="64" t="s">
        <v>1097</v>
      </c>
      <c r="E212" s="65" t="s">
        <v>20</v>
      </c>
      <c r="F212" s="64" t="s">
        <v>1098</v>
      </c>
      <c r="G212" s="64"/>
    </row>
    <row r="213" spans="1:7" x14ac:dyDescent="0.4">
      <c r="A213" s="69"/>
      <c r="B213" s="69"/>
      <c r="C213" s="64" t="s">
        <v>941</v>
      </c>
      <c r="D213" s="64" t="s">
        <v>1099</v>
      </c>
      <c r="E213" s="65" t="s">
        <v>20</v>
      </c>
      <c r="F213" s="64" t="s">
        <v>1029</v>
      </c>
      <c r="G213" s="64"/>
    </row>
    <row r="214" spans="1:7" x14ac:dyDescent="0.4">
      <c r="A214" s="69"/>
      <c r="B214" s="69"/>
      <c r="C214" s="64" t="s">
        <v>942</v>
      </c>
      <c r="D214" s="64" t="s">
        <v>1100</v>
      </c>
      <c r="E214" s="65" t="s">
        <v>20</v>
      </c>
      <c r="F214" s="64" t="s">
        <v>1028</v>
      </c>
      <c r="G214" s="64"/>
    </row>
    <row r="215" spans="1:7" x14ac:dyDescent="0.4">
      <c r="A215" s="69"/>
      <c r="B215" s="69"/>
      <c r="C215" s="64" t="s">
        <v>943</v>
      </c>
      <c r="D215" s="64" t="s">
        <v>1153</v>
      </c>
      <c r="E215" s="65" t="s">
        <v>20</v>
      </c>
      <c r="F215" s="64" t="s">
        <v>1027</v>
      </c>
      <c r="G215" s="64"/>
    </row>
    <row r="216" spans="1:7" x14ac:dyDescent="0.4">
      <c r="A216" s="69"/>
      <c r="B216" s="69"/>
      <c r="C216" s="64" t="s">
        <v>944</v>
      </c>
      <c r="D216" s="64" t="s">
        <v>987</v>
      </c>
      <c r="E216" s="65" t="s">
        <v>20</v>
      </c>
      <c r="F216" s="64" t="s">
        <v>986</v>
      </c>
      <c r="G216" s="64"/>
    </row>
    <row r="217" spans="1:7" x14ac:dyDescent="0.4">
      <c r="A217" s="69"/>
      <c r="B217" s="69"/>
      <c r="C217" s="64" t="s">
        <v>945</v>
      </c>
      <c r="D217" s="64" t="s">
        <v>989</v>
      </c>
      <c r="E217" s="65" t="s">
        <v>20</v>
      </c>
      <c r="F217" s="64" t="s">
        <v>988</v>
      </c>
      <c r="G217" s="64"/>
    </row>
    <row r="218" spans="1:7" x14ac:dyDescent="0.4">
      <c r="A218" s="69"/>
      <c r="B218" s="69"/>
      <c r="C218" s="64" t="s">
        <v>946</v>
      </c>
      <c r="D218" s="64" t="s">
        <v>991</v>
      </c>
      <c r="E218" s="65" t="s">
        <v>20</v>
      </c>
      <c r="F218" s="64" t="s">
        <v>990</v>
      </c>
      <c r="G218" s="64"/>
    </row>
    <row r="219" spans="1:7" x14ac:dyDescent="0.4">
      <c r="A219" s="69"/>
      <c r="B219" s="69"/>
      <c r="C219" s="64" t="s">
        <v>947</v>
      </c>
      <c r="D219" s="64" t="s">
        <v>993</v>
      </c>
      <c r="E219" s="65" t="s">
        <v>20</v>
      </c>
      <c r="F219" s="64" t="s">
        <v>992</v>
      </c>
      <c r="G219" s="64"/>
    </row>
    <row r="220" spans="1:7" x14ac:dyDescent="0.4">
      <c r="A220" s="69"/>
      <c r="B220" s="69"/>
      <c r="C220" s="64" t="s">
        <v>948</v>
      </c>
      <c r="D220" s="64" t="s">
        <v>995</v>
      </c>
      <c r="E220" s="65" t="s">
        <v>20</v>
      </c>
      <c r="F220" s="64" t="s">
        <v>994</v>
      </c>
      <c r="G220" s="64"/>
    </row>
    <row r="221" spans="1:7" x14ac:dyDescent="0.4">
      <c r="A221" s="69"/>
      <c r="B221" s="69"/>
      <c r="C221" s="64" t="s">
        <v>949</v>
      </c>
      <c r="D221" s="64" t="s">
        <v>997</v>
      </c>
      <c r="E221" s="65" t="s">
        <v>20</v>
      </c>
      <c r="F221" s="64" t="s">
        <v>996</v>
      </c>
      <c r="G221" s="64"/>
    </row>
    <row r="222" spans="1:7" x14ac:dyDescent="0.4">
      <c r="A222" s="69"/>
      <c r="B222" s="69"/>
      <c r="C222" s="64" t="s">
        <v>950</v>
      </c>
      <c r="D222" s="64" t="s">
        <v>1080</v>
      </c>
      <c r="E222" s="65" t="s">
        <v>57</v>
      </c>
      <c r="F222" s="64" t="s">
        <v>1154</v>
      </c>
      <c r="G222" s="64"/>
    </row>
    <row r="223" spans="1:7" x14ac:dyDescent="0.4">
      <c r="A223" s="69"/>
      <c r="B223" s="69"/>
      <c r="C223" s="64" t="s">
        <v>951</v>
      </c>
      <c r="D223" s="64" t="s">
        <v>1082</v>
      </c>
      <c r="E223" s="65" t="s">
        <v>20</v>
      </c>
      <c r="F223" s="64" t="s">
        <v>1154</v>
      </c>
      <c r="G223" s="64"/>
    </row>
    <row r="224" spans="1:7" x14ac:dyDescent="0.4">
      <c r="A224" s="69"/>
      <c r="B224" s="69"/>
      <c r="C224" s="64" t="s">
        <v>952</v>
      </c>
      <c r="D224" s="64" t="s">
        <v>985</v>
      </c>
      <c r="E224" s="65" t="s">
        <v>57</v>
      </c>
      <c r="F224" s="64" t="s">
        <v>986</v>
      </c>
      <c r="G224" s="64"/>
    </row>
    <row r="225" spans="1:7" x14ac:dyDescent="0.4">
      <c r="A225" s="69"/>
      <c r="B225" s="69"/>
      <c r="C225" s="64" t="s">
        <v>953</v>
      </c>
      <c r="D225" s="64" t="s">
        <v>987</v>
      </c>
      <c r="E225" s="65" t="s">
        <v>20</v>
      </c>
      <c r="F225" s="64" t="s">
        <v>986</v>
      </c>
      <c r="G225" s="64"/>
    </row>
    <row r="226" spans="1:7" x14ac:dyDescent="0.4">
      <c r="A226" s="69"/>
      <c r="B226" s="69"/>
      <c r="C226" s="64" t="s">
        <v>954</v>
      </c>
      <c r="D226" s="64" t="s">
        <v>989</v>
      </c>
      <c r="E226" s="65" t="s">
        <v>20</v>
      </c>
      <c r="F226" s="64" t="s">
        <v>988</v>
      </c>
      <c r="G226" s="64"/>
    </row>
    <row r="227" spans="1:7" x14ac:dyDescent="0.4">
      <c r="A227" s="69"/>
      <c r="B227" s="69"/>
      <c r="C227" s="64" t="s">
        <v>955</v>
      </c>
      <c r="D227" s="64" t="s">
        <v>991</v>
      </c>
      <c r="E227" s="65" t="s">
        <v>20</v>
      </c>
      <c r="F227" s="64" t="s">
        <v>990</v>
      </c>
      <c r="G227" s="64"/>
    </row>
    <row r="228" spans="1:7" x14ac:dyDescent="0.4">
      <c r="A228" s="69"/>
      <c r="B228" s="69"/>
      <c r="C228" s="64" t="s">
        <v>956</v>
      </c>
      <c r="D228" s="64" t="s">
        <v>993</v>
      </c>
      <c r="E228" s="65" t="s">
        <v>20</v>
      </c>
      <c r="F228" s="64" t="s">
        <v>992</v>
      </c>
      <c r="G228" s="64"/>
    </row>
    <row r="229" spans="1:7" x14ac:dyDescent="0.4">
      <c r="A229" s="69"/>
      <c r="B229" s="69"/>
      <c r="C229" s="64" t="s">
        <v>957</v>
      </c>
      <c r="D229" s="64" t="s">
        <v>995</v>
      </c>
      <c r="E229" s="65" t="s">
        <v>20</v>
      </c>
      <c r="F229" s="64" t="s">
        <v>994</v>
      </c>
      <c r="G229" s="64"/>
    </row>
    <row r="230" spans="1:7" x14ac:dyDescent="0.4">
      <c r="A230" s="69"/>
      <c r="B230" s="69"/>
      <c r="C230" s="64" t="s">
        <v>958</v>
      </c>
      <c r="D230" s="64" t="s">
        <v>997</v>
      </c>
      <c r="E230" s="65" t="s">
        <v>20</v>
      </c>
      <c r="F230" s="64" t="s">
        <v>996</v>
      </c>
      <c r="G230" s="64"/>
    </row>
    <row r="231" spans="1:7" x14ac:dyDescent="0.4">
      <c r="A231" s="69"/>
      <c r="B231" s="69"/>
      <c r="C231" s="64" t="s">
        <v>959</v>
      </c>
      <c r="D231" s="64" t="s">
        <v>1097</v>
      </c>
      <c r="E231" s="65" t="s">
        <v>20</v>
      </c>
      <c r="F231" s="64" t="s">
        <v>1098</v>
      </c>
      <c r="G231" s="64"/>
    </row>
    <row r="232" spans="1:7" x14ac:dyDescent="0.4">
      <c r="A232" s="69"/>
      <c r="B232" s="69"/>
      <c r="C232" s="64" t="s">
        <v>960</v>
      </c>
      <c r="D232" s="64" t="s">
        <v>1099</v>
      </c>
      <c r="E232" s="65" t="s">
        <v>20</v>
      </c>
      <c r="F232" s="64" t="s">
        <v>1029</v>
      </c>
      <c r="G232" s="64"/>
    </row>
    <row r="233" spans="1:7" x14ac:dyDescent="0.4">
      <c r="A233" s="69"/>
      <c r="B233" s="69"/>
      <c r="C233" s="64" t="s">
        <v>961</v>
      </c>
      <c r="D233" s="64" t="s">
        <v>1100</v>
      </c>
      <c r="E233" s="65" t="s">
        <v>20</v>
      </c>
      <c r="F233" s="64" t="s">
        <v>1028</v>
      </c>
      <c r="G233" s="64"/>
    </row>
    <row r="234" spans="1:7" x14ac:dyDescent="0.4">
      <c r="A234" s="69"/>
      <c r="B234" s="69"/>
      <c r="C234" s="64" t="s">
        <v>962</v>
      </c>
      <c r="D234" s="64" t="s">
        <v>1153</v>
      </c>
      <c r="E234" s="65" t="s">
        <v>20</v>
      </c>
      <c r="F234" s="64" t="s">
        <v>1027</v>
      </c>
      <c r="G234" s="64"/>
    </row>
    <row r="235" spans="1:7" x14ac:dyDescent="0.4">
      <c r="A235" s="69"/>
      <c r="B235" s="69"/>
      <c r="C235" s="64" t="s">
        <v>963</v>
      </c>
      <c r="D235" s="64" t="s">
        <v>987</v>
      </c>
      <c r="E235" s="65" t="s">
        <v>20</v>
      </c>
      <c r="F235" s="64" t="s">
        <v>986</v>
      </c>
      <c r="G235" s="64"/>
    </row>
    <row r="236" spans="1:7" x14ac:dyDescent="0.4">
      <c r="A236" s="69"/>
      <c r="B236" s="69"/>
      <c r="C236" s="64" t="s">
        <v>964</v>
      </c>
      <c r="D236" s="64" t="s">
        <v>989</v>
      </c>
      <c r="E236" s="65" t="s">
        <v>20</v>
      </c>
      <c r="F236" s="64" t="s">
        <v>988</v>
      </c>
      <c r="G236" s="64"/>
    </row>
    <row r="237" spans="1:7" x14ac:dyDescent="0.4">
      <c r="A237" s="69"/>
      <c r="B237" s="69"/>
      <c r="C237" s="64" t="s">
        <v>965</v>
      </c>
      <c r="D237" s="64" t="s">
        <v>991</v>
      </c>
      <c r="E237" s="65" t="s">
        <v>20</v>
      </c>
      <c r="F237" s="64" t="s">
        <v>990</v>
      </c>
      <c r="G237" s="64"/>
    </row>
    <row r="238" spans="1:7" x14ac:dyDescent="0.4">
      <c r="A238" s="69"/>
      <c r="B238" s="69"/>
      <c r="C238" s="64" t="s">
        <v>966</v>
      </c>
      <c r="D238" s="64" t="s">
        <v>993</v>
      </c>
      <c r="E238" s="65" t="s">
        <v>20</v>
      </c>
      <c r="F238" s="64" t="s">
        <v>992</v>
      </c>
      <c r="G238" s="64"/>
    </row>
    <row r="239" spans="1:7" x14ac:dyDescent="0.4">
      <c r="A239" s="69"/>
      <c r="B239" s="69"/>
      <c r="C239" s="64" t="s">
        <v>967</v>
      </c>
      <c r="D239" s="64" t="s">
        <v>995</v>
      </c>
      <c r="E239" s="65" t="s">
        <v>20</v>
      </c>
      <c r="F239" s="64" t="s">
        <v>994</v>
      </c>
      <c r="G239" s="64"/>
    </row>
    <row r="240" spans="1:7" x14ac:dyDescent="0.4">
      <c r="A240" s="69"/>
      <c r="B240" s="69"/>
      <c r="C240" s="64" t="s">
        <v>968</v>
      </c>
      <c r="D240" s="64" t="s">
        <v>997</v>
      </c>
      <c r="E240" s="65" t="s">
        <v>20</v>
      </c>
      <c r="F240" s="64" t="s">
        <v>996</v>
      </c>
      <c r="G240" s="64"/>
    </row>
    <row r="241" spans="1:7" x14ac:dyDescent="0.4">
      <c r="A241" s="69"/>
      <c r="B241" s="69"/>
      <c r="C241" s="64" t="s">
        <v>998</v>
      </c>
      <c r="D241" s="64" t="s">
        <v>1082</v>
      </c>
      <c r="E241" s="65" t="s">
        <v>20</v>
      </c>
      <c r="F241" s="64" t="s">
        <v>1154</v>
      </c>
      <c r="G241" s="64"/>
    </row>
    <row r="242" spans="1:7" x14ac:dyDescent="0.4">
      <c r="A242" s="69"/>
      <c r="B242" s="69"/>
      <c r="C242" s="64" t="s">
        <v>1000</v>
      </c>
      <c r="D242" s="64" t="s">
        <v>1157</v>
      </c>
      <c r="E242" s="65" t="s">
        <v>29</v>
      </c>
      <c r="F242" s="64" t="s">
        <v>1156</v>
      </c>
      <c r="G242" s="64"/>
    </row>
    <row r="243" spans="1:7" x14ac:dyDescent="0.4">
      <c r="A243" s="69"/>
      <c r="B243" s="69"/>
      <c r="C243" s="64" t="s">
        <v>1002</v>
      </c>
      <c r="D243" s="64" t="s">
        <v>1082</v>
      </c>
      <c r="E243" s="65" t="s">
        <v>20</v>
      </c>
      <c r="F243" s="64" t="s">
        <v>1154</v>
      </c>
      <c r="G243" s="64"/>
    </row>
    <row r="244" spans="1:7" x14ac:dyDescent="0.4">
      <c r="A244" s="69"/>
      <c r="B244" s="69"/>
      <c r="C244" s="64" t="s">
        <v>1004</v>
      </c>
      <c r="D244" s="64" t="s">
        <v>1082</v>
      </c>
      <c r="E244" s="65" t="s">
        <v>20</v>
      </c>
      <c r="F244" s="64" t="s">
        <v>1154</v>
      </c>
      <c r="G244" s="64"/>
    </row>
    <row r="245" spans="1:7" x14ac:dyDescent="0.4">
      <c r="A245" s="69"/>
      <c r="B245" s="69"/>
      <c r="C245" s="64" t="s">
        <v>1006</v>
      </c>
      <c r="D245" s="64" t="s">
        <v>1059</v>
      </c>
      <c r="E245" s="65" t="s">
        <v>20</v>
      </c>
      <c r="F245" s="64" t="s">
        <v>1156</v>
      </c>
      <c r="G245" s="64"/>
    </row>
    <row r="246" spans="1:7" x14ac:dyDescent="0.4">
      <c r="A246" s="69"/>
      <c r="B246" s="69"/>
      <c r="C246" s="64" t="s">
        <v>1007</v>
      </c>
      <c r="D246" s="64" t="s">
        <v>1381</v>
      </c>
      <c r="E246" s="65" t="s">
        <v>29</v>
      </c>
      <c r="F246" s="64" t="s">
        <v>1156</v>
      </c>
      <c r="G246" s="66" t="s">
        <v>915</v>
      </c>
    </row>
    <row r="247" spans="1:7" x14ac:dyDescent="0.4">
      <c r="A247" s="69"/>
      <c r="B247" s="69"/>
      <c r="C247" s="64" t="s">
        <v>1008</v>
      </c>
      <c r="D247" s="64" t="s">
        <v>1082</v>
      </c>
      <c r="E247" s="65" t="s">
        <v>20</v>
      </c>
      <c r="F247" s="64" t="s">
        <v>1154</v>
      </c>
      <c r="G247" s="64"/>
    </row>
    <row r="248" spans="1:7" x14ac:dyDescent="0.4">
      <c r="A248" s="69"/>
      <c r="B248" s="69"/>
      <c r="C248" s="64" t="s">
        <v>1009</v>
      </c>
      <c r="D248" s="64" t="s">
        <v>1382</v>
      </c>
      <c r="E248" s="65" t="s">
        <v>20</v>
      </c>
      <c r="F248" s="64" t="s">
        <v>1154</v>
      </c>
      <c r="G248" s="64"/>
    </row>
    <row r="249" spans="1:7" x14ac:dyDescent="0.4">
      <c r="A249" s="69"/>
      <c r="B249" s="69"/>
      <c r="C249" s="64" t="s">
        <v>1010</v>
      </c>
      <c r="D249" s="64" t="s">
        <v>1387</v>
      </c>
      <c r="E249" s="65" t="s">
        <v>20</v>
      </c>
      <c r="F249" s="64" t="s">
        <v>1343</v>
      </c>
      <c r="G249" s="64"/>
    </row>
    <row r="250" spans="1:7" x14ac:dyDescent="0.4">
      <c r="A250" s="69"/>
      <c r="B250" s="69"/>
      <c r="C250" s="64" t="s">
        <v>1011</v>
      </c>
      <c r="D250" s="64" t="s">
        <v>1383</v>
      </c>
      <c r="E250" s="65" t="s">
        <v>29</v>
      </c>
      <c r="F250" s="64" t="s">
        <v>1343</v>
      </c>
      <c r="G250" s="66" t="s">
        <v>915</v>
      </c>
    </row>
    <row r="251" spans="1:7" x14ac:dyDescent="0.4">
      <c r="A251" s="69"/>
      <c r="B251" s="69"/>
      <c r="C251" s="64" t="s">
        <v>1012</v>
      </c>
      <c r="D251" s="64" t="s">
        <v>1384</v>
      </c>
      <c r="E251" s="65" t="s">
        <v>20</v>
      </c>
      <c r="F251" s="64" t="s">
        <v>1160</v>
      </c>
      <c r="G251" s="66"/>
    </row>
    <row r="252" spans="1:7" x14ac:dyDescent="0.4">
      <c r="A252" s="69"/>
      <c r="B252" s="69"/>
      <c r="C252" s="64" t="s">
        <v>1013</v>
      </c>
      <c r="D252" s="64" t="s">
        <v>1385</v>
      </c>
      <c r="E252" s="65" t="s">
        <v>20</v>
      </c>
      <c r="F252" s="64" t="s">
        <v>1163</v>
      </c>
      <c r="G252" s="66"/>
    </row>
    <row r="253" spans="1:7" x14ac:dyDescent="0.4">
      <c r="A253" s="69"/>
      <c r="B253" s="69"/>
      <c r="C253" s="64" t="s">
        <v>1014</v>
      </c>
      <c r="D253" s="64" t="s">
        <v>1112</v>
      </c>
      <c r="E253" s="65" t="s">
        <v>57</v>
      </c>
      <c r="F253" s="64" t="s">
        <v>1164</v>
      </c>
      <c r="G253" s="64"/>
    </row>
    <row r="254" spans="1:7" x14ac:dyDescent="0.4">
      <c r="A254" s="69"/>
      <c r="B254" s="69"/>
      <c r="C254" s="64" t="s">
        <v>1015</v>
      </c>
      <c r="D254" s="64" t="s">
        <v>1114</v>
      </c>
      <c r="E254" s="65" t="s">
        <v>20</v>
      </c>
      <c r="F254" s="64" t="s">
        <v>1164</v>
      </c>
      <c r="G254" s="64"/>
    </row>
    <row r="255" spans="1:7" x14ac:dyDescent="0.4">
      <c r="A255" s="69"/>
      <c r="B255" s="69"/>
      <c r="C255" s="64" t="s">
        <v>1016</v>
      </c>
      <c r="D255" s="64" t="s">
        <v>930</v>
      </c>
      <c r="E255" s="65" t="s">
        <v>36</v>
      </c>
      <c r="F255" s="64"/>
      <c r="G255" s="66" t="s">
        <v>889</v>
      </c>
    </row>
    <row r="256" spans="1:7" x14ac:dyDescent="0.4">
      <c r="A256" s="69"/>
      <c r="B256" s="69"/>
      <c r="C256" s="64" t="s">
        <v>1017</v>
      </c>
      <c r="D256" s="64" t="s">
        <v>1115</v>
      </c>
      <c r="E256" s="65" t="s">
        <v>57</v>
      </c>
      <c r="F256" s="64" t="s">
        <v>1165</v>
      </c>
      <c r="G256" s="64"/>
    </row>
    <row r="257" spans="1:7" x14ac:dyDescent="0.4">
      <c r="A257" s="69"/>
      <c r="B257" s="69"/>
      <c r="C257" s="64" t="s">
        <v>1018</v>
      </c>
      <c r="D257" s="64" t="s">
        <v>1117</v>
      </c>
      <c r="E257" s="65" t="s">
        <v>20</v>
      </c>
      <c r="F257" s="64" t="s">
        <v>1165</v>
      </c>
      <c r="G257" s="64"/>
    </row>
    <row r="258" spans="1:7" x14ac:dyDescent="0.4">
      <c r="A258" s="69"/>
      <c r="B258" s="69"/>
      <c r="C258" s="64" t="s">
        <v>1019</v>
      </c>
      <c r="D258" s="64" t="s">
        <v>1063</v>
      </c>
      <c r="E258" s="65" t="s">
        <v>36</v>
      </c>
      <c r="F258" s="64"/>
      <c r="G258" s="66" t="s">
        <v>889</v>
      </c>
    </row>
    <row r="259" spans="1:7" x14ac:dyDescent="0.4">
      <c r="A259" s="69"/>
      <c r="B259" s="69"/>
      <c r="C259" s="64" t="s">
        <v>1020</v>
      </c>
      <c r="D259" s="64" t="s">
        <v>1158</v>
      </c>
      <c r="E259" s="65" t="s">
        <v>57</v>
      </c>
      <c r="F259" s="64" t="s">
        <v>1060</v>
      </c>
      <c r="G259" s="64"/>
    </row>
    <row r="260" spans="1:7" x14ac:dyDescent="0.4">
      <c r="A260" s="69"/>
      <c r="B260" s="69"/>
      <c r="C260" s="64" t="s">
        <v>1021</v>
      </c>
      <c r="D260" s="64" t="s">
        <v>1059</v>
      </c>
      <c r="E260" s="65" t="s">
        <v>20</v>
      </c>
      <c r="F260" s="64" t="s">
        <v>1060</v>
      </c>
      <c r="G260" s="64"/>
    </row>
    <row r="261" spans="1:7" x14ac:dyDescent="0.4">
      <c r="A261" s="69"/>
      <c r="B261" s="69"/>
      <c r="C261" s="64" t="s">
        <v>1022</v>
      </c>
      <c r="D261" s="64" t="s">
        <v>1322</v>
      </c>
      <c r="E261" s="65" t="s">
        <v>29</v>
      </c>
      <c r="F261" s="64" t="s">
        <v>1060</v>
      </c>
      <c r="G261" s="66" t="s">
        <v>915</v>
      </c>
    </row>
    <row r="262" spans="1:7" x14ac:dyDescent="0.4">
      <c r="A262" s="69"/>
      <c r="B262" s="69"/>
      <c r="C262" s="64" t="s">
        <v>1023</v>
      </c>
      <c r="D262" s="64" t="s">
        <v>1304</v>
      </c>
      <c r="E262" s="65" t="s">
        <v>20</v>
      </c>
      <c r="F262" s="64" t="s">
        <v>1303</v>
      </c>
      <c r="G262" s="64"/>
    </row>
    <row r="263" spans="1:7" x14ac:dyDescent="0.4">
      <c r="A263" s="69"/>
      <c r="B263" s="69"/>
      <c r="C263" s="64" t="s">
        <v>1024</v>
      </c>
      <c r="D263" s="64" t="s">
        <v>1367</v>
      </c>
      <c r="E263" s="65" t="s">
        <v>20</v>
      </c>
      <c r="F263" s="64" t="s">
        <v>1369</v>
      </c>
      <c r="G263" s="64"/>
    </row>
    <row r="264" spans="1:7" x14ac:dyDescent="0.4">
      <c r="A264" s="69"/>
      <c r="B264" s="69"/>
      <c r="C264" s="64" t="s">
        <v>1025</v>
      </c>
      <c r="D264" s="64" t="s">
        <v>934</v>
      </c>
      <c r="E264" s="65" t="s">
        <v>36</v>
      </c>
      <c r="F264" s="64"/>
      <c r="G264" s="73" t="s">
        <v>1240</v>
      </c>
    </row>
    <row r="265" spans="1:7" x14ac:dyDescent="0.4">
      <c r="A265" s="69"/>
      <c r="B265" s="69"/>
      <c r="C265" s="64" t="s">
        <v>1026</v>
      </c>
      <c r="D265" s="64" t="s">
        <v>1368</v>
      </c>
      <c r="E265" s="65" t="s">
        <v>20</v>
      </c>
      <c r="F265" s="64" t="s">
        <v>1369</v>
      </c>
      <c r="G265" s="64"/>
    </row>
    <row r="266" spans="1:7" x14ac:dyDescent="0.4">
      <c r="A266" s="64"/>
      <c r="B266" s="64"/>
      <c r="C266" s="64" t="s">
        <v>1030</v>
      </c>
      <c r="D266" s="64" t="s">
        <v>1386</v>
      </c>
      <c r="E266" s="65" t="s">
        <v>57</v>
      </c>
      <c r="F266" s="64" t="s">
        <v>983</v>
      </c>
      <c r="G266" s="70"/>
    </row>
    <row r="267" spans="1:7" x14ac:dyDescent="0.4">
      <c r="A267" s="15" t="s">
        <v>887</v>
      </c>
      <c r="B267" s="15" t="s">
        <v>922</v>
      </c>
      <c r="C267" s="15" t="s">
        <v>923</v>
      </c>
      <c r="D267" s="15" t="s">
        <v>924</v>
      </c>
      <c r="E267" s="15" t="s">
        <v>13</v>
      </c>
      <c r="F267" s="15" t="s">
        <v>925</v>
      </c>
      <c r="G267" s="15" t="s">
        <v>926</v>
      </c>
    </row>
    <row r="268" spans="1:7" x14ac:dyDescent="0.4">
      <c r="A268" s="66" t="s">
        <v>1324</v>
      </c>
      <c r="B268" s="68" t="s">
        <v>1325</v>
      </c>
      <c r="C268" s="64" t="s">
        <v>927</v>
      </c>
      <c r="D268" s="64" t="s">
        <v>984</v>
      </c>
      <c r="E268" s="65" t="s">
        <v>20</v>
      </c>
      <c r="F268" s="64" t="s">
        <v>1369</v>
      </c>
      <c r="G268" s="64"/>
    </row>
    <row r="269" spans="1:7" x14ac:dyDescent="0.4">
      <c r="A269" s="72"/>
      <c r="B269" s="68"/>
      <c r="C269" s="64" t="s">
        <v>929</v>
      </c>
      <c r="D269" s="64" t="s">
        <v>934</v>
      </c>
      <c r="E269" s="65" t="s">
        <v>36</v>
      </c>
      <c r="F269" s="64"/>
      <c r="G269" s="73" t="s">
        <v>894</v>
      </c>
    </row>
    <row r="270" spans="1:7" x14ac:dyDescent="0.4">
      <c r="A270" s="69"/>
      <c r="B270" s="69"/>
      <c r="C270" s="64" t="s">
        <v>929</v>
      </c>
      <c r="D270" s="64" t="s">
        <v>1267</v>
      </c>
      <c r="E270" s="65" t="s">
        <v>57</v>
      </c>
      <c r="F270" s="64" t="s">
        <v>1149</v>
      </c>
      <c r="G270" s="64"/>
    </row>
    <row r="271" spans="1:7" x14ac:dyDescent="0.4">
      <c r="A271" s="69"/>
      <c r="B271" s="69"/>
      <c r="C271" s="64" t="s">
        <v>931</v>
      </c>
      <c r="D271" s="64" t="s">
        <v>1268</v>
      </c>
      <c r="E271" s="65" t="s">
        <v>20</v>
      </c>
      <c r="F271" s="64" t="s">
        <v>1149</v>
      </c>
      <c r="G271" s="64"/>
    </row>
    <row r="272" spans="1:7" x14ac:dyDescent="0.4">
      <c r="A272" s="69"/>
      <c r="B272" s="69"/>
      <c r="C272" s="64" t="s">
        <v>932</v>
      </c>
      <c r="D272" s="64" t="s">
        <v>1059</v>
      </c>
      <c r="E272" s="65" t="s">
        <v>20</v>
      </c>
      <c r="F272" s="64" t="s">
        <v>1060</v>
      </c>
      <c r="G272" s="64"/>
    </row>
    <row r="273" spans="1:7" x14ac:dyDescent="0.4">
      <c r="A273" s="69"/>
      <c r="B273" s="69"/>
      <c r="C273" s="64" t="s">
        <v>933</v>
      </c>
      <c r="D273" s="64" t="s">
        <v>1171</v>
      </c>
      <c r="E273" s="65" t="s">
        <v>29</v>
      </c>
      <c r="F273" s="64" t="s">
        <v>1060</v>
      </c>
      <c r="G273" s="66" t="s">
        <v>1061</v>
      </c>
    </row>
    <row r="274" spans="1:7" x14ac:dyDescent="0.4">
      <c r="A274" s="69"/>
      <c r="B274" s="69"/>
      <c r="C274" s="64" t="s">
        <v>935</v>
      </c>
      <c r="D274" s="64" t="s">
        <v>1269</v>
      </c>
      <c r="E274" s="65" t="s">
        <v>20</v>
      </c>
      <c r="F274" s="64" t="s">
        <v>1377</v>
      </c>
      <c r="G274" s="64"/>
    </row>
    <row r="275" spans="1:7" x14ac:dyDescent="0.4">
      <c r="A275" s="69"/>
      <c r="B275" s="69"/>
      <c r="C275" s="64" t="s">
        <v>936</v>
      </c>
      <c r="D275" s="64" t="s">
        <v>1059</v>
      </c>
      <c r="E275" s="65" t="s">
        <v>20</v>
      </c>
      <c r="F275" s="64" t="s">
        <v>1060</v>
      </c>
      <c r="G275" s="64"/>
    </row>
    <row r="276" spans="1:7" x14ac:dyDescent="0.4">
      <c r="A276" s="69"/>
      <c r="B276" s="69"/>
      <c r="C276" s="64" t="s">
        <v>937</v>
      </c>
      <c r="D276" s="64" t="s">
        <v>1270</v>
      </c>
      <c r="E276" s="65" t="s">
        <v>29</v>
      </c>
      <c r="F276" s="64" t="s">
        <v>1060</v>
      </c>
      <c r="G276" s="66" t="s">
        <v>1174</v>
      </c>
    </row>
    <row r="277" spans="1:7" x14ac:dyDescent="0.4">
      <c r="A277" s="69"/>
      <c r="B277" s="69"/>
      <c r="C277" s="64" t="s">
        <v>938</v>
      </c>
      <c r="D277" s="64" t="s">
        <v>1272</v>
      </c>
      <c r="E277" s="65" t="s">
        <v>20</v>
      </c>
      <c r="F277" s="64" t="s">
        <v>1377</v>
      </c>
      <c r="G277" s="64"/>
    </row>
    <row r="278" spans="1:7" x14ac:dyDescent="0.4">
      <c r="A278" s="69"/>
      <c r="B278" s="69"/>
      <c r="C278" s="64" t="s">
        <v>939</v>
      </c>
      <c r="D278" s="64" t="s">
        <v>1273</v>
      </c>
      <c r="E278" s="65" t="s">
        <v>20</v>
      </c>
      <c r="F278" s="64" t="s">
        <v>986</v>
      </c>
      <c r="G278" s="64"/>
    </row>
    <row r="279" spans="1:7" x14ac:dyDescent="0.4">
      <c r="A279" s="69"/>
      <c r="B279" s="69"/>
      <c r="C279" s="64" t="s">
        <v>940</v>
      </c>
      <c r="D279" s="64" t="s">
        <v>1274</v>
      </c>
      <c r="E279" s="65" t="s">
        <v>20</v>
      </c>
      <c r="F279" s="64" t="s">
        <v>1027</v>
      </c>
      <c r="G279" s="64"/>
    </row>
    <row r="280" spans="1:7" x14ac:dyDescent="0.4">
      <c r="A280" s="69"/>
      <c r="B280" s="69"/>
      <c r="C280" s="64" t="s">
        <v>941</v>
      </c>
      <c r="D280" s="64" t="s">
        <v>1274</v>
      </c>
      <c r="E280" s="65" t="s">
        <v>20</v>
      </c>
      <c r="F280" s="64" t="s">
        <v>1027</v>
      </c>
      <c r="G280" s="64"/>
    </row>
    <row r="281" spans="1:7" x14ac:dyDescent="0.4">
      <c r="A281" s="69"/>
      <c r="B281" s="69"/>
      <c r="C281" s="64" t="s">
        <v>942</v>
      </c>
      <c r="D281" s="64" t="s">
        <v>1166</v>
      </c>
      <c r="E281" s="65" t="s">
        <v>20</v>
      </c>
      <c r="F281" s="64" t="s">
        <v>1062</v>
      </c>
      <c r="G281" s="64"/>
    </row>
    <row r="282" spans="1:7" x14ac:dyDescent="0.4">
      <c r="A282" s="69"/>
      <c r="B282" s="69"/>
      <c r="C282" s="64" t="s">
        <v>943</v>
      </c>
      <c r="D282" s="64" t="s">
        <v>1392</v>
      </c>
      <c r="E282" s="65" t="s">
        <v>20</v>
      </c>
      <c r="F282" s="64" t="s">
        <v>1393</v>
      </c>
      <c r="G282" s="64"/>
    </row>
    <row r="283" spans="1:7" x14ac:dyDescent="0.4">
      <c r="A283" s="69"/>
      <c r="B283" s="69"/>
      <c r="C283" s="64" t="s">
        <v>944</v>
      </c>
      <c r="D283" s="64" t="s">
        <v>1280</v>
      </c>
      <c r="E283" s="65" t="s">
        <v>20</v>
      </c>
      <c r="F283" s="64" t="s">
        <v>1281</v>
      </c>
      <c r="G283" s="64"/>
    </row>
    <row r="284" spans="1:7" x14ac:dyDescent="0.4">
      <c r="A284" s="69"/>
      <c r="B284" s="69"/>
      <c r="C284" s="64" t="s">
        <v>945</v>
      </c>
      <c r="D284" s="64" t="s">
        <v>1282</v>
      </c>
      <c r="E284" s="65" t="s">
        <v>20</v>
      </c>
      <c r="F284" s="64" t="s">
        <v>1283</v>
      </c>
      <c r="G284" s="64"/>
    </row>
    <row r="285" spans="1:7" x14ac:dyDescent="0.4">
      <c r="A285" s="69"/>
      <c r="B285" s="69"/>
      <c r="C285" s="64" t="s">
        <v>946</v>
      </c>
      <c r="D285" s="64" t="s">
        <v>1166</v>
      </c>
      <c r="E285" s="65" t="s">
        <v>20</v>
      </c>
      <c r="F285" s="64" t="s">
        <v>1062</v>
      </c>
      <c r="G285" s="64"/>
    </row>
    <row r="286" spans="1:7" x14ac:dyDescent="0.4">
      <c r="A286" s="69"/>
      <c r="B286" s="69"/>
      <c r="C286" s="64" t="s">
        <v>947</v>
      </c>
      <c r="D286" s="64" t="s">
        <v>1167</v>
      </c>
      <c r="E286" s="65" t="s">
        <v>29</v>
      </c>
      <c r="F286" s="64" t="s">
        <v>1253</v>
      </c>
      <c r="G286" s="66" t="s">
        <v>908</v>
      </c>
    </row>
    <row r="287" spans="1:7" x14ac:dyDescent="0.4">
      <c r="A287" s="69"/>
      <c r="B287" s="69"/>
      <c r="C287" s="64" t="s">
        <v>948</v>
      </c>
      <c r="D287" s="64" t="s">
        <v>1388</v>
      </c>
      <c r="E287" s="65" t="s">
        <v>20</v>
      </c>
      <c r="F287" s="64" t="s">
        <v>1308</v>
      </c>
      <c r="G287" s="64"/>
    </row>
    <row r="288" spans="1:7" x14ac:dyDescent="0.4">
      <c r="A288" s="69"/>
      <c r="B288" s="69"/>
      <c r="C288" s="64" t="s">
        <v>949</v>
      </c>
      <c r="D288" s="64" t="s">
        <v>1285</v>
      </c>
      <c r="E288" s="65" t="s">
        <v>57</v>
      </c>
      <c r="F288" s="64" t="s">
        <v>1169</v>
      </c>
      <c r="G288" s="71"/>
    </row>
    <row r="289" spans="1:7" x14ac:dyDescent="0.4">
      <c r="A289" s="69"/>
      <c r="B289" s="69"/>
      <c r="C289" s="64" t="s">
        <v>950</v>
      </c>
      <c r="D289" s="64" t="s">
        <v>1286</v>
      </c>
      <c r="E289" s="65" t="s">
        <v>59</v>
      </c>
      <c r="F289" s="64" t="s">
        <v>1169</v>
      </c>
      <c r="G289" s="66" t="s">
        <v>1287</v>
      </c>
    </row>
    <row r="290" spans="1:7" x14ac:dyDescent="0.4">
      <c r="A290" s="64"/>
      <c r="B290" s="64"/>
      <c r="C290" s="64" t="s">
        <v>951</v>
      </c>
      <c r="D290" s="64" t="s">
        <v>1371</v>
      </c>
      <c r="E290" s="65" t="s">
        <v>20</v>
      </c>
      <c r="F290" s="64" t="s">
        <v>1370</v>
      </c>
      <c r="G290" s="70"/>
    </row>
    <row r="291" spans="1:7" x14ac:dyDescent="0.4">
      <c r="A291" s="64"/>
      <c r="B291" s="64"/>
      <c r="C291" s="64" t="s">
        <v>952</v>
      </c>
      <c r="D291" s="64" t="s">
        <v>1386</v>
      </c>
      <c r="E291" s="65" t="s">
        <v>57</v>
      </c>
      <c r="F291" s="64" t="s">
        <v>983</v>
      </c>
      <c r="G291" s="70"/>
    </row>
    <row r="292" spans="1:7" x14ac:dyDescent="0.4">
      <c r="A292" s="15" t="s">
        <v>887</v>
      </c>
      <c r="B292" s="15" t="s">
        <v>922</v>
      </c>
      <c r="C292" s="15" t="s">
        <v>923</v>
      </c>
      <c r="D292" s="15" t="s">
        <v>924</v>
      </c>
      <c r="E292" s="15" t="s">
        <v>13</v>
      </c>
      <c r="F292" s="15" t="s">
        <v>925</v>
      </c>
      <c r="G292" s="15" t="s">
        <v>926</v>
      </c>
    </row>
    <row r="293" spans="1:7" x14ac:dyDescent="0.4">
      <c r="A293" s="66" t="s">
        <v>1326</v>
      </c>
      <c r="B293" s="68" t="s">
        <v>1327</v>
      </c>
      <c r="C293" s="64" t="s">
        <v>927</v>
      </c>
      <c r="D293" s="64" t="s">
        <v>984</v>
      </c>
      <c r="E293" s="65" t="s">
        <v>20</v>
      </c>
      <c r="F293" s="64" t="s">
        <v>1369</v>
      </c>
      <c r="G293" s="64"/>
    </row>
    <row r="294" spans="1:7" x14ac:dyDescent="0.4">
      <c r="A294" s="72"/>
      <c r="B294" s="68"/>
      <c r="C294" s="64" t="s">
        <v>929</v>
      </c>
      <c r="D294" s="64" t="s">
        <v>934</v>
      </c>
      <c r="E294" s="65" t="s">
        <v>36</v>
      </c>
      <c r="F294" s="64"/>
      <c r="G294" s="73" t="s">
        <v>894</v>
      </c>
    </row>
    <row r="295" spans="1:7" x14ac:dyDescent="0.4">
      <c r="A295" s="64"/>
      <c r="B295" s="64"/>
      <c r="C295" s="64" t="s">
        <v>929</v>
      </c>
      <c r="D295" s="64" t="s">
        <v>1251</v>
      </c>
      <c r="E295" s="65" t="s">
        <v>20</v>
      </c>
      <c r="F295" s="64" t="s">
        <v>1149</v>
      </c>
      <c r="G295" s="64"/>
    </row>
    <row r="296" spans="1:7" x14ac:dyDescent="0.4">
      <c r="A296" s="64"/>
      <c r="B296" s="64"/>
      <c r="C296" s="64" t="s">
        <v>931</v>
      </c>
      <c r="D296" s="64" t="s">
        <v>1059</v>
      </c>
      <c r="E296" s="65" t="s">
        <v>20</v>
      </c>
      <c r="F296" s="64" t="s">
        <v>1060</v>
      </c>
      <c r="G296" s="64"/>
    </row>
    <row r="297" spans="1:7" x14ac:dyDescent="0.4">
      <c r="A297" s="64"/>
      <c r="B297" s="64"/>
      <c r="C297" s="64" t="s">
        <v>932</v>
      </c>
      <c r="D297" s="64" t="s">
        <v>1171</v>
      </c>
      <c r="E297" s="65" t="s">
        <v>29</v>
      </c>
      <c r="F297" s="64" t="s">
        <v>1060</v>
      </c>
      <c r="G297" s="66" t="s">
        <v>1061</v>
      </c>
    </row>
    <row r="298" spans="1:7" x14ac:dyDescent="0.4">
      <c r="A298" s="64"/>
      <c r="B298" s="64"/>
      <c r="C298" s="64" t="s">
        <v>933</v>
      </c>
      <c r="D298" s="64" t="s">
        <v>1173</v>
      </c>
      <c r="E298" s="65" t="s">
        <v>20</v>
      </c>
      <c r="F298" s="64" t="s">
        <v>1172</v>
      </c>
      <c r="G298" s="64"/>
    </row>
    <row r="299" spans="1:7" x14ac:dyDescent="0.4">
      <c r="A299" s="64"/>
      <c r="B299" s="64"/>
      <c r="C299" s="64" t="s">
        <v>935</v>
      </c>
      <c r="D299" s="64" t="s">
        <v>1059</v>
      </c>
      <c r="E299" s="65" t="s">
        <v>20</v>
      </c>
      <c r="F299" s="64" t="s">
        <v>1060</v>
      </c>
      <c r="G299" s="64"/>
    </row>
    <row r="300" spans="1:7" x14ac:dyDescent="0.4">
      <c r="A300" s="64"/>
      <c r="B300" s="64"/>
      <c r="C300" s="64" t="s">
        <v>936</v>
      </c>
      <c r="D300" s="64" t="s">
        <v>1252</v>
      </c>
      <c r="E300" s="65" t="s">
        <v>29</v>
      </c>
      <c r="F300" s="64" t="s">
        <v>1060</v>
      </c>
      <c r="G300" s="66" t="s">
        <v>1174</v>
      </c>
    </row>
    <row r="301" spans="1:7" x14ac:dyDescent="0.4">
      <c r="A301" s="64"/>
      <c r="B301" s="64"/>
      <c r="C301" s="64" t="s">
        <v>937</v>
      </c>
      <c r="D301" s="64" t="s">
        <v>1176</v>
      </c>
      <c r="E301" s="65" t="s">
        <v>20</v>
      </c>
      <c r="F301" s="64" t="s">
        <v>1175</v>
      </c>
      <c r="G301" s="64"/>
    </row>
    <row r="302" spans="1:7" x14ac:dyDescent="0.4">
      <c r="A302" s="64"/>
      <c r="B302" s="64"/>
      <c r="C302" s="64" t="s">
        <v>938</v>
      </c>
      <c r="D302" s="64" t="s">
        <v>1177</v>
      </c>
      <c r="E302" s="65" t="s">
        <v>20</v>
      </c>
      <c r="F302" s="64" t="s">
        <v>986</v>
      </c>
      <c r="G302" s="64"/>
    </row>
    <row r="303" spans="1:7" x14ac:dyDescent="0.4">
      <c r="A303" s="64"/>
      <c r="B303" s="64"/>
      <c r="C303" s="64" t="s">
        <v>939</v>
      </c>
      <c r="D303" s="64" t="s">
        <v>1178</v>
      </c>
      <c r="E303" s="65" t="s">
        <v>20</v>
      </c>
      <c r="F303" s="64" t="s">
        <v>1027</v>
      </c>
      <c r="G303" s="64"/>
    </row>
    <row r="304" spans="1:7" x14ac:dyDescent="0.4">
      <c r="A304" s="64"/>
      <c r="B304" s="64"/>
      <c r="C304" s="64" t="s">
        <v>940</v>
      </c>
      <c r="D304" s="64" t="s">
        <v>1178</v>
      </c>
      <c r="E304" s="65" t="s">
        <v>20</v>
      </c>
      <c r="F304" s="64" t="s">
        <v>1027</v>
      </c>
      <c r="G304" s="64"/>
    </row>
    <row r="305" spans="1:7" x14ac:dyDescent="0.4">
      <c r="A305" s="64"/>
      <c r="B305" s="64"/>
      <c r="C305" s="64" t="s">
        <v>941</v>
      </c>
      <c r="D305" s="64" t="s">
        <v>1166</v>
      </c>
      <c r="E305" s="65" t="s">
        <v>20</v>
      </c>
      <c r="F305" s="64" t="s">
        <v>1062</v>
      </c>
      <c r="G305" s="64"/>
    </row>
    <row r="306" spans="1:7" x14ac:dyDescent="0.4">
      <c r="A306" s="69"/>
      <c r="B306" s="69"/>
      <c r="C306" s="64" t="s">
        <v>942</v>
      </c>
      <c r="D306" s="64" t="s">
        <v>1378</v>
      </c>
      <c r="E306" s="65" t="s">
        <v>20</v>
      </c>
      <c r="F306" s="64" t="s">
        <v>1307</v>
      </c>
      <c r="G306" s="64"/>
    </row>
    <row r="307" spans="1:7" x14ac:dyDescent="0.4">
      <c r="A307" s="69"/>
      <c r="B307" s="69"/>
      <c r="C307" s="64" t="s">
        <v>943</v>
      </c>
      <c r="D307" s="64" t="s">
        <v>1275</v>
      </c>
      <c r="E307" s="65" t="s">
        <v>20</v>
      </c>
      <c r="F307" s="64" t="s">
        <v>1276</v>
      </c>
      <c r="G307" s="64"/>
    </row>
    <row r="308" spans="1:7" x14ac:dyDescent="0.4">
      <c r="A308" s="69"/>
      <c r="B308" s="69"/>
      <c r="C308" s="64" t="s">
        <v>944</v>
      </c>
      <c r="D308" s="64" t="s">
        <v>1277</v>
      </c>
      <c r="E308" s="65" t="s">
        <v>20</v>
      </c>
      <c r="F308" s="64" t="s">
        <v>1278</v>
      </c>
      <c r="G308" s="64"/>
    </row>
    <row r="309" spans="1:7" x14ac:dyDescent="0.4">
      <c r="A309" s="69"/>
      <c r="B309" s="69"/>
      <c r="C309" s="64" t="s">
        <v>945</v>
      </c>
      <c r="D309" s="64" t="s">
        <v>1280</v>
      </c>
      <c r="E309" s="65" t="s">
        <v>20</v>
      </c>
      <c r="F309" s="64" t="s">
        <v>1281</v>
      </c>
      <c r="G309" s="64"/>
    </row>
    <row r="310" spans="1:7" x14ac:dyDescent="0.4">
      <c r="A310" s="69"/>
      <c r="B310" s="69"/>
      <c r="C310" s="64" t="s">
        <v>946</v>
      </c>
      <c r="D310" s="64" t="s">
        <v>1282</v>
      </c>
      <c r="E310" s="65" t="s">
        <v>20</v>
      </c>
      <c r="F310" s="64" t="s">
        <v>1283</v>
      </c>
      <c r="G310" s="64"/>
    </row>
    <row r="311" spans="1:7" x14ac:dyDescent="0.4">
      <c r="A311" s="69"/>
      <c r="B311" s="69"/>
      <c r="C311" s="64" t="s">
        <v>947</v>
      </c>
      <c r="D311" s="64" t="s">
        <v>1279</v>
      </c>
      <c r="E311" s="65" t="s">
        <v>20</v>
      </c>
      <c r="F311" s="64" t="s">
        <v>990</v>
      </c>
      <c r="G311" s="64"/>
    </row>
    <row r="312" spans="1:7" x14ac:dyDescent="0.4">
      <c r="A312" s="69"/>
      <c r="B312" s="69"/>
      <c r="C312" s="64" t="s">
        <v>948</v>
      </c>
      <c r="D312" s="64" t="s">
        <v>1166</v>
      </c>
      <c r="E312" s="65" t="s">
        <v>20</v>
      </c>
      <c r="F312" s="64" t="s">
        <v>1062</v>
      </c>
      <c r="G312" s="64"/>
    </row>
    <row r="313" spans="1:7" x14ac:dyDescent="0.4">
      <c r="A313" s="69"/>
      <c r="B313" s="69"/>
      <c r="C313" s="64" t="s">
        <v>949</v>
      </c>
      <c r="D313" s="64" t="s">
        <v>1284</v>
      </c>
      <c r="E313" s="65" t="s">
        <v>42</v>
      </c>
      <c r="F313" s="64"/>
      <c r="G313" s="64"/>
    </row>
    <row r="314" spans="1:7" x14ac:dyDescent="0.4">
      <c r="A314" s="69"/>
      <c r="B314" s="69"/>
      <c r="C314" s="64" t="s">
        <v>950</v>
      </c>
      <c r="D314" s="64" t="s">
        <v>1167</v>
      </c>
      <c r="E314" s="65" t="s">
        <v>29</v>
      </c>
      <c r="F314" s="64" t="s">
        <v>1253</v>
      </c>
      <c r="G314" s="66" t="s">
        <v>908</v>
      </c>
    </row>
    <row r="315" spans="1:7" x14ac:dyDescent="0.4">
      <c r="A315" s="69"/>
      <c r="B315" s="69"/>
      <c r="C315" s="64" t="s">
        <v>952</v>
      </c>
      <c r="D315" s="64" t="s">
        <v>1388</v>
      </c>
      <c r="E315" s="65" t="s">
        <v>20</v>
      </c>
      <c r="F315" s="64" t="s">
        <v>1308</v>
      </c>
      <c r="G315" s="64"/>
    </row>
    <row r="316" spans="1:7" x14ac:dyDescent="0.4">
      <c r="A316" s="69"/>
      <c r="B316" s="69"/>
      <c r="C316" s="64" t="s">
        <v>953</v>
      </c>
      <c r="D316" s="64" t="s">
        <v>1285</v>
      </c>
      <c r="E316" s="65" t="s">
        <v>57</v>
      </c>
      <c r="F316" s="64" t="s">
        <v>1169</v>
      </c>
      <c r="G316" s="71"/>
    </row>
    <row r="317" spans="1:7" x14ac:dyDescent="0.4">
      <c r="A317" s="69"/>
      <c r="B317" s="69"/>
      <c r="C317" s="64" t="s">
        <v>954</v>
      </c>
      <c r="D317" s="64" t="s">
        <v>1286</v>
      </c>
      <c r="E317" s="65" t="s">
        <v>59</v>
      </c>
      <c r="F317" s="64" t="s">
        <v>1169</v>
      </c>
      <c r="G317" s="66" t="s">
        <v>1287</v>
      </c>
    </row>
    <row r="318" spans="1:7" x14ac:dyDescent="0.4">
      <c r="A318" s="64"/>
      <c r="B318" s="64"/>
      <c r="C318" s="64" t="s">
        <v>955</v>
      </c>
      <c r="D318" s="64" t="s">
        <v>1371</v>
      </c>
      <c r="E318" s="65" t="s">
        <v>20</v>
      </c>
      <c r="F318" s="64" t="s">
        <v>1370</v>
      </c>
      <c r="G318" s="70"/>
    </row>
    <row r="319" spans="1:7" x14ac:dyDescent="0.4">
      <c r="A319" s="64"/>
      <c r="B319" s="64"/>
      <c r="C319" s="64" t="s">
        <v>956</v>
      </c>
      <c r="D319" s="64" t="s">
        <v>1386</v>
      </c>
      <c r="E319" s="65" t="s">
        <v>57</v>
      </c>
      <c r="F319" s="64" t="s">
        <v>983</v>
      </c>
      <c r="G319" s="70"/>
    </row>
    <row r="320" spans="1:7" x14ac:dyDescent="0.4">
      <c r="A320" s="15" t="s">
        <v>887</v>
      </c>
      <c r="B320" s="15" t="s">
        <v>922</v>
      </c>
      <c r="C320" s="15" t="s">
        <v>923</v>
      </c>
      <c r="D320" s="15" t="s">
        <v>924</v>
      </c>
      <c r="E320" s="15" t="s">
        <v>13</v>
      </c>
      <c r="F320" s="15" t="s">
        <v>925</v>
      </c>
      <c r="G320" s="15" t="s">
        <v>926</v>
      </c>
    </row>
    <row r="321" spans="1:7" x14ac:dyDescent="0.4">
      <c r="A321" s="66" t="s">
        <v>1328</v>
      </c>
      <c r="B321" s="68" t="s">
        <v>1329</v>
      </c>
      <c r="C321" s="64" t="s">
        <v>927</v>
      </c>
      <c r="D321" s="64" t="s">
        <v>984</v>
      </c>
      <c r="E321" s="65" t="s">
        <v>20</v>
      </c>
      <c r="F321" s="64" t="s">
        <v>1369</v>
      </c>
      <c r="G321" s="64"/>
    </row>
    <row r="322" spans="1:7" x14ac:dyDescent="0.4">
      <c r="A322" s="72"/>
      <c r="B322" s="68"/>
      <c r="C322" s="64" t="s">
        <v>929</v>
      </c>
      <c r="D322" s="64" t="s">
        <v>934</v>
      </c>
      <c r="E322" s="65" t="s">
        <v>36</v>
      </c>
      <c r="F322" s="64"/>
      <c r="G322" s="73" t="s">
        <v>894</v>
      </c>
    </row>
    <row r="323" spans="1:7" x14ac:dyDescent="0.4">
      <c r="A323" s="64"/>
      <c r="B323" s="64"/>
      <c r="C323" s="64" t="s">
        <v>929</v>
      </c>
      <c r="D323" s="64" t="s">
        <v>1251</v>
      </c>
      <c r="E323" s="65" t="s">
        <v>20</v>
      </c>
      <c r="F323" s="64" t="s">
        <v>1149</v>
      </c>
      <c r="G323" s="64"/>
    </row>
    <row r="324" spans="1:7" x14ac:dyDescent="0.4">
      <c r="A324" s="64"/>
      <c r="B324" s="64"/>
      <c r="C324" s="64" t="s">
        <v>931</v>
      </c>
      <c r="D324" s="64" t="s">
        <v>1059</v>
      </c>
      <c r="E324" s="65" t="s">
        <v>20</v>
      </c>
      <c r="F324" s="64" t="s">
        <v>1060</v>
      </c>
      <c r="G324" s="64"/>
    </row>
    <row r="325" spans="1:7" x14ac:dyDescent="0.4">
      <c r="A325" s="64"/>
      <c r="B325" s="64"/>
      <c r="C325" s="64" t="s">
        <v>932</v>
      </c>
      <c r="D325" s="64" t="s">
        <v>1171</v>
      </c>
      <c r="E325" s="65" t="s">
        <v>29</v>
      </c>
      <c r="F325" s="64" t="s">
        <v>1060</v>
      </c>
      <c r="G325" s="66" t="s">
        <v>1061</v>
      </c>
    </row>
    <row r="326" spans="1:7" x14ac:dyDescent="0.4">
      <c r="A326" s="64"/>
      <c r="B326" s="64"/>
      <c r="C326" s="64" t="s">
        <v>933</v>
      </c>
      <c r="D326" s="64" t="s">
        <v>1173</v>
      </c>
      <c r="E326" s="65" t="s">
        <v>20</v>
      </c>
      <c r="F326" s="64" t="s">
        <v>1172</v>
      </c>
      <c r="G326" s="64"/>
    </row>
    <row r="327" spans="1:7" x14ac:dyDescent="0.4">
      <c r="A327" s="64"/>
      <c r="B327" s="64"/>
      <c r="C327" s="64" t="s">
        <v>935</v>
      </c>
      <c r="D327" s="64" t="s">
        <v>1059</v>
      </c>
      <c r="E327" s="65" t="s">
        <v>20</v>
      </c>
      <c r="F327" s="64" t="s">
        <v>1060</v>
      </c>
      <c r="G327" s="64"/>
    </row>
    <row r="328" spans="1:7" x14ac:dyDescent="0.4">
      <c r="A328" s="64"/>
      <c r="B328" s="64"/>
      <c r="C328" s="64" t="s">
        <v>936</v>
      </c>
      <c r="D328" s="64" t="s">
        <v>1252</v>
      </c>
      <c r="E328" s="65" t="s">
        <v>29</v>
      </c>
      <c r="F328" s="64" t="s">
        <v>1060</v>
      </c>
      <c r="G328" s="66" t="s">
        <v>1174</v>
      </c>
    </row>
    <row r="329" spans="1:7" x14ac:dyDescent="0.4">
      <c r="A329" s="64"/>
      <c r="B329" s="64"/>
      <c r="C329" s="64" t="s">
        <v>937</v>
      </c>
      <c r="D329" s="64" t="s">
        <v>1176</v>
      </c>
      <c r="E329" s="65" t="s">
        <v>20</v>
      </c>
      <c r="F329" s="64" t="s">
        <v>1175</v>
      </c>
      <c r="G329" s="64"/>
    </row>
    <row r="330" spans="1:7" x14ac:dyDescent="0.4">
      <c r="A330" s="64"/>
      <c r="B330" s="64"/>
      <c r="C330" s="64" t="s">
        <v>938</v>
      </c>
      <c r="D330" s="64" t="s">
        <v>1177</v>
      </c>
      <c r="E330" s="65" t="s">
        <v>20</v>
      </c>
      <c r="F330" s="64" t="s">
        <v>986</v>
      </c>
      <c r="G330" s="64"/>
    </row>
    <row r="331" spans="1:7" x14ac:dyDescent="0.4">
      <c r="A331" s="64"/>
      <c r="B331" s="64"/>
      <c r="C331" s="64" t="s">
        <v>939</v>
      </c>
      <c r="D331" s="64" t="s">
        <v>1178</v>
      </c>
      <c r="E331" s="65" t="s">
        <v>20</v>
      </c>
      <c r="F331" s="64" t="s">
        <v>1027</v>
      </c>
      <c r="G331" s="64"/>
    </row>
    <row r="332" spans="1:7" x14ac:dyDescent="0.4">
      <c r="A332" s="64"/>
      <c r="B332" s="64"/>
      <c r="C332" s="64" t="s">
        <v>940</v>
      </c>
      <c r="D332" s="64" t="s">
        <v>1178</v>
      </c>
      <c r="E332" s="65" t="s">
        <v>20</v>
      </c>
      <c r="F332" s="64" t="s">
        <v>1027</v>
      </c>
      <c r="G332" s="64"/>
    </row>
    <row r="333" spans="1:7" x14ac:dyDescent="0.4">
      <c r="A333" s="64"/>
      <c r="B333" s="64"/>
      <c r="C333" s="64" t="s">
        <v>941</v>
      </c>
      <c r="D333" s="64" t="s">
        <v>1166</v>
      </c>
      <c r="E333" s="65" t="s">
        <v>20</v>
      </c>
      <c r="F333" s="64" t="s">
        <v>1062</v>
      </c>
      <c r="G333" s="64"/>
    </row>
    <row r="334" spans="1:7" x14ac:dyDescent="0.4">
      <c r="A334" s="69"/>
      <c r="B334" s="69"/>
      <c r="C334" s="64" t="s">
        <v>942</v>
      </c>
      <c r="D334" s="64" t="s">
        <v>1378</v>
      </c>
      <c r="E334" s="65" t="s">
        <v>20</v>
      </c>
      <c r="F334" s="64" t="s">
        <v>1307</v>
      </c>
      <c r="G334" s="64"/>
    </row>
    <row r="335" spans="1:7" x14ac:dyDescent="0.4">
      <c r="A335" s="69"/>
      <c r="B335" s="69"/>
      <c r="C335" s="64" t="s">
        <v>943</v>
      </c>
      <c r="D335" s="64" t="s">
        <v>1396</v>
      </c>
      <c r="E335" s="65" t="s">
        <v>20</v>
      </c>
      <c r="F335" s="64" t="s">
        <v>1330</v>
      </c>
      <c r="G335" s="64"/>
    </row>
    <row r="336" spans="1:7" x14ac:dyDescent="0.4">
      <c r="A336" s="69"/>
      <c r="B336" s="69"/>
      <c r="C336" s="64" t="s">
        <v>944</v>
      </c>
      <c r="D336" s="64" t="s">
        <v>1277</v>
      </c>
      <c r="E336" s="65" t="s">
        <v>20</v>
      </c>
      <c r="F336" s="64" t="s">
        <v>1278</v>
      </c>
      <c r="G336" s="64"/>
    </row>
    <row r="337" spans="1:7" x14ac:dyDescent="0.4">
      <c r="A337" s="69"/>
      <c r="B337" s="69"/>
      <c r="C337" s="64" t="s">
        <v>945</v>
      </c>
      <c r="D337" s="64" t="s">
        <v>1280</v>
      </c>
      <c r="E337" s="65" t="s">
        <v>20</v>
      </c>
      <c r="F337" s="64" t="s">
        <v>1281</v>
      </c>
      <c r="G337" s="64"/>
    </row>
    <row r="338" spans="1:7" x14ac:dyDescent="0.4">
      <c r="A338" s="69"/>
      <c r="B338" s="69"/>
      <c r="C338" s="64" t="s">
        <v>946</v>
      </c>
      <c r="D338" s="64" t="s">
        <v>1282</v>
      </c>
      <c r="E338" s="65" t="s">
        <v>20</v>
      </c>
      <c r="F338" s="64" t="s">
        <v>1283</v>
      </c>
      <c r="G338" s="64"/>
    </row>
    <row r="339" spans="1:7" x14ac:dyDescent="0.4">
      <c r="A339" s="69"/>
      <c r="B339" s="69"/>
      <c r="C339" s="64" t="s">
        <v>947</v>
      </c>
      <c r="D339" s="64" t="s">
        <v>1279</v>
      </c>
      <c r="E339" s="65" t="s">
        <v>20</v>
      </c>
      <c r="F339" s="64" t="s">
        <v>990</v>
      </c>
      <c r="G339" s="64"/>
    </row>
    <row r="340" spans="1:7" x14ac:dyDescent="0.4">
      <c r="A340" s="69"/>
      <c r="B340" s="69"/>
      <c r="C340" s="64" t="s">
        <v>948</v>
      </c>
      <c r="D340" s="64" t="s">
        <v>1166</v>
      </c>
      <c r="E340" s="65" t="s">
        <v>20</v>
      </c>
      <c r="F340" s="64" t="s">
        <v>1062</v>
      </c>
      <c r="G340" s="64"/>
    </row>
    <row r="341" spans="1:7" x14ac:dyDescent="0.4">
      <c r="A341" s="69"/>
      <c r="B341" s="69"/>
      <c r="C341" s="64" t="s">
        <v>949</v>
      </c>
      <c r="D341" s="64" t="s">
        <v>1284</v>
      </c>
      <c r="E341" s="65" t="s">
        <v>42</v>
      </c>
      <c r="F341" s="64"/>
      <c r="G341" s="64"/>
    </row>
    <row r="342" spans="1:7" x14ac:dyDescent="0.4">
      <c r="A342" s="69"/>
      <c r="B342" s="69"/>
      <c r="C342" s="64" t="s">
        <v>950</v>
      </c>
      <c r="D342" s="64" t="s">
        <v>1167</v>
      </c>
      <c r="E342" s="65" t="s">
        <v>29</v>
      </c>
      <c r="F342" s="64" t="s">
        <v>1253</v>
      </c>
      <c r="G342" s="66" t="s">
        <v>908</v>
      </c>
    </row>
    <row r="343" spans="1:7" x14ac:dyDescent="0.4">
      <c r="A343" s="69"/>
      <c r="B343" s="69"/>
      <c r="C343" s="64" t="s">
        <v>952</v>
      </c>
      <c r="D343" s="64" t="s">
        <v>1388</v>
      </c>
      <c r="E343" s="65" t="s">
        <v>20</v>
      </c>
      <c r="F343" s="64" t="s">
        <v>1308</v>
      </c>
      <c r="G343" s="64"/>
    </row>
    <row r="344" spans="1:7" x14ac:dyDescent="0.4">
      <c r="A344" s="69"/>
      <c r="B344" s="69"/>
      <c r="C344" s="64" t="s">
        <v>953</v>
      </c>
      <c r="D344" s="64" t="s">
        <v>1285</v>
      </c>
      <c r="E344" s="65" t="s">
        <v>57</v>
      </c>
      <c r="F344" s="64" t="s">
        <v>1169</v>
      </c>
      <c r="G344" s="71"/>
    </row>
    <row r="345" spans="1:7" x14ac:dyDescent="0.4">
      <c r="A345" s="69"/>
      <c r="B345" s="69"/>
      <c r="C345" s="64" t="s">
        <v>954</v>
      </c>
      <c r="D345" s="64" t="s">
        <v>1286</v>
      </c>
      <c r="E345" s="65" t="s">
        <v>59</v>
      </c>
      <c r="F345" s="64" t="s">
        <v>1169</v>
      </c>
      <c r="G345" s="66" t="s">
        <v>1287</v>
      </c>
    </row>
    <row r="346" spans="1:7" x14ac:dyDescent="0.4">
      <c r="A346" s="64"/>
      <c r="B346" s="64"/>
      <c r="C346" s="64" t="s">
        <v>955</v>
      </c>
      <c r="D346" s="64" t="s">
        <v>1371</v>
      </c>
      <c r="E346" s="65" t="s">
        <v>20</v>
      </c>
      <c r="F346" s="64" t="s">
        <v>1370</v>
      </c>
      <c r="G346" s="70"/>
    </row>
    <row r="347" spans="1:7" x14ac:dyDescent="0.4">
      <c r="A347" s="64"/>
      <c r="B347" s="64"/>
      <c r="C347" s="64" t="s">
        <v>956</v>
      </c>
      <c r="D347" s="64" t="s">
        <v>1386</v>
      </c>
      <c r="E347" s="65" t="s">
        <v>57</v>
      </c>
      <c r="F347" s="64" t="s">
        <v>983</v>
      </c>
      <c r="G347" s="70"/>
    </row>
    <row r="348" spans="1:7" s="17" customFormat="1" x14ac:dyDescent="0.3"/>
    <row r="349" spans="1:7" s="17" customFormat="1" x14ac:dyDescent="0.3"/>
    <row r="350" spans="1:7" s="17" customFormat="1" x14ac:dyDescent="0.3"/>
    <row r="351" spans="1:7" s="17" customFormat="1" x14ac:dyDescent="0.3"/>
    <row r="352" spans="1:7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</sheetData>
  <mergeCells count="1">
    <mergeCell ref="A1:G1"/>
  </mergeCells>
  <phoneticPr fontId="23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ObjectRepo!$E:$E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5"/>
  <sheetViews>
    <sheetView topLeftCell="B13" zoomScale="65" zoomScaleNormal="65" workbookViewId="0">
      <selection activeCell="D20" sqref="D20"/>
    </sheetView>
  </sheetViews>
  <sheetFormatPr defaultColWidth="12.109375" defaultRowHeight="21" x14ac:dyDescent="0.4"/>
  <cols>
    <col min="1" max="1" width="30.88671875" style="63" customWidth="1"/>
    <col min="2" max="2" width="43.33203125" style="63" customWidth="1"/>
    <col min="3" max="3" width="10.44140625" style="63" bestFit="1" customWidth="1"/>
    <col min="4" max="4" width="87.44140625" style="63" customWidth="1"/>
    <col min="5" max="5" width="36" style="63" bestFit="1" customWidth="1"/>
    <col min="6" max="6" width="51.109375" style="63" bestFit="1" customWidth="1"/>
    <col min="7" max="7" width="29.5546875" style="63" bestFit="1" customWidth="1"/>
    <col min="8" max="16384" width="12.109375" style="63"/>
  </cols>
  <sheetData>
    <row r="1" spans="1:7" x14ac:dyDescent="0.4">
      <c r="A1" s="167" t="s">
        <v>921</v>
      </c>
      <c r="B1" s="167"/>
      <c r="C1" s="167"/>
      <c r="D1" s="167"/>
      <c r="E1" s="167"/>
      <c r="F1" s="167"/>
      <c r="G1" s="167"/>
    </row>
    <row r="2" spans="1:7" x14ac:dyDescent="0.4">
      <c r="A2" s="58" t="s">
        <v>887</v>
      </c>
      <c r="B2" s="58" t="s">
        <v>922</v>
      </c>
      <c r="C2" s="58" t="s">
        <v>923</v>
      </c>
      <c r="D2" s="58" t="s">
        <v>924</v>
      </c>
      <c r="E2" s="58" t="s">
        <v>13</v>
      </c>
      <c r="F2" s="58" t="s">
        <v>925</v>
      </c>
      <c r="G2" s="58" t="s">
        <v>926</v>
      </c>
    </row>
    <row r="3" spans="1:7" x14ac:dyDescent="0.4">
      <c r="A3" s="59" t="s">
        <v>1907</v>
      </c>
      <c r="B3" s="60" t="s">
        <v>1908</v>
      </c>
      <c r="C3" s="61" t="s">
        <v>927</v>
      </c>
      <c r="D3" s="61" t="s">
        <v>984</v>
      </c>
      <c r="E3" s="62" t="s">
        <v>20</v>
      </c>
      <c r="F3" s="64" t="s">
        <v>1369</v>
      </c>
      <c r="G3" s="61"/>
    </row>
    <row r="4" spans="1:7" x14ac:dyDescent="0.4">
      <c r="A4" s="61"/>
      <c r="B4" s="61"/>
      <c r="C4" s="61" t="s">
        <v>929</v>
      </c>
      <c r="D4" s="61" t="s">
        <v>1911</v>
      </c>
      <c r="E4" s="62" t="s">
        <v>20</v>
      </c>
      <c r="F4" s="61" t="s">
        <v>1910</v>
      </c>
      <c r="G4" s="61"/>
    </row>
    <row r="5" spans="1:7" x14ac:dyDescent="0.4">
      <c r="A5" s="61"/>
      <c r="B5" s="61"/>
      <c r="C5" s="61" t="s">
        <v>931</v>
      </c>
      <c r="D5" s="61" t="s">
        <v>1063</v>
      </c>
      <c r="E5" s="62" t="s">
        <v>36</v>
      </c>
      <c r="F5" s="61"/>
      <c r="G5" s="61" t="s">
        <v>894</v>
      </c>
    </row>
    <row r="6" spans="1:7" x14ac:dyDescent="0.4">
      <c r="A6" s="61"/>
      <c r="B6" s="61"/>
      <c r="C6" s="61" t="s">
        <v>932</v>
      </c>
      <c r="D6" s="61" t="s">
        <v>1912</v>
      </c>
      <c r="E6" s="62" t="s">
        <v>43</v>
      </c>
      <c r="F6" s="61" t="s">
        <v>1913</v>
      </c>
      <c r="G6" s="61" t="s">
        <v>1538</v>
      </c>
    </row>
    <row r="7" spans="1:7" x14ac:dyDescent="0.4">
      <c r="A7" s="61"/>
      <c r="B7" s="61"/>
      <c r="C7" s="61" t="s">
        <v>933</v>
      </c>
      <c r="D7" s="61" t="s">
        <v>1914</v>
      </c>
      <c r="E7" s="62" t="s">
        <v>20</v>
      </c>
      <c r="F7" s="61" t="s">
        <v>1913</v>
      </c>
      <c r="G7" s="61"/>
    </row>
    <row r="8" spans="1:7" x14ac:dyDescent="0.4">
      <c r="A8" s="61"/>
      <c r="B8" s="61"/>
      <c r="C8" s="61" t="s">
        <v>935</v>
      </c>
      <c r="D8" s="61" t="s">
        <v>1916</v>
      </c>
      <c r="E8" s="62" t="s">
        <v>20</v>
      </c>
      <c r="F8" s="61" t="s">
        <v>1915</v>
      </c>
      <c r="G8" s="61"/>
    </row>
    <row r="9" spans="1:7" x14ac:dyDescent="0.4">
      <c r="A9" s="61"/>
      <c r="B9" s="61"/>
      <c r="C9" s="61" t="s">
        <v>936</v>
      </c>
      <c r="D9" s="61" t="s">
        <v>1918</v>
      </c>
      <c r="E9" s="62" t="s">
        <v>20</v>
      </c>
      <c r="F9" s="61" t="s">
        <v>1917</v>
      </c>
      <c r="G9" s="61"/>
    </row>
    <row r="10" spans="1:7" x14ac:dyDescent="0.4">
      <c r="A10" s="61"/>
      <c r="B10" s="61"/>
      <c r="C10" s="61" t="s">
        <v>937</v>
      </c>
      <c r="D10" s="61" t="s">
        <v>1920</v>
      </c>
      <c r="E10" s="62" t="s">
        <v>20</v>
      </c>
      <c r="F10" s="61" t="s">
        <v>1919</v>
      </c>
      <c r="G10" s="61"/>
    </row>
    <row r="11" spans="1:7" x14ac:dyDescent="0.4">
      <c r="A11" s="61"/>
      <c r="B11" s="61"/>
      <c r="C11" s="61" t="s">
        <v>938</v>
      </c>
      <c r="D11" s="67" t="s">
        <v>1918</v>
      </c>
      <c r="E11" s="62" t="s">
        <v>20</v>
      </c>
      <c r="F11" s="61" t="s">
        <v>1917</v>
      </c>
      <c r="G11" s="61"/>
    </row>
    <row r="12" spans="1:7" x14ac:dyDescent="0.4">
      <c r="A12" s="61"/>
      <c r="B12" s="61"/>
      <c r="C12" s="61" t="s">
        <v>939</v>
      </c>
      <c r="D12" s="61" t="s">
        <v>1922</v>
      </c>
      <c r="E12" s="62" t="s">
        <v>20</v>
      </c>
      <c r="F12" s="61" t="s">
        <v>1921</v>
      </c>
      <c r="G12" s="61"/>
    </row>
    <row r="13" spans="1:7" x14ac:dyDescent="0.4">
      <c r="A13" s="61"/>
      <c r="B13" s="61"/>
      <c r="C13" s="61" t="s">
        <v>940</v>
      </c>
      <c r="D13" s="61" t="s">
        <v>1924</v>
      </c>
      <c r="E13" s="62" t="s">
        <v>20</v>
      </c>
      <c r="F13" s="61" t="s">
        <v>1923</v>
      </c>
      <c r="G13" s="61"/>
    </row>
    <row r="14" spans="1:7" x14ac:dyDescent="0.4">
      <c r="A14" s="61"/>
      <c r="B14" s="61"/>
      <c r="C14" s="61" t="s">
        <v>941</v>
      </c>
      <c r="D14" s="67" t="s">
        <v>1925</v>
      </c>
      <c r="E14" s="62" t="s">
        <v>59</v>
      </c>
      <c r="F14" s="61" t="s">
        <v>1926</v>
      </c>
      <c r="G14" s="59" t="s">
        <v>1061</v>
      </c>
    </row>
    <row r="15" spans="1:7" x14ac:dyDescent="0.4">
      <c r="A15" s="61"/>
      <c r="B15" s="61"/>
      <c r="C15" s="61" t="s">
        <v>942</v>
      </c>
      <c r="D15" s="67" t="s">
        <v>1946</v>
      </c>
      <c r="E15" s="62" t="s">
        <v>59</v>
      </c>
      <c r="F15" s="61" t="s">
        <v>1927</v>
      </c>
      <c r="G15" s="59" t="s">
        <v>1061</v>
      </c>
    </row>
    <row r="16" spans="1:7" x14ac:dyDescent="0.4">
      <c r="A16" s="61"/>
      <c r="B16" s="61"/>
      <c r="C16" s="61" t="s">
        <v>943</v>
      </c>
      <c r="D16" s="67" t="s">
        <v>1947</v>
      </c>
      <c r="E16" s="62" t="s">
        <v>59</v>
      </c>
      <c r="F16" s="61" t="s">
        <v>1928</v>
      </c>
      <c r="G16" s="59" t="s">
        <v>1929</v>
      </c>
    </row>
    <row r="17" spans="1:7" x14ac:dyDescent="0.4">
      <c r="A17" s="61"/>
      <c r="B17" s="61"/>
      <c r="C17" s="61" t="s">
        <v>944</v>
      </c>
      <c r="D17" s="61" t="s">
        <v>1916</v>
      </c>
      <c r="E17" s="62" t="s">
        <v>20</v>
      </c>
      <c r="F17" s="61" t="s">
        <v>1915</v>
      </c>
      <c r="G17" s="61"/>
    </row>
    <row r="18" spans="1:7" x14ac:dyDescent="0.4">
      <c r="A18" s="61"/>
      <c r="B18" s="61"/>
      <c r="C18" s="61" t="s">
        <v>945</v>
      </c>
      <c r="D18" s="61" t="s">
        <v>1931</v>
      </c>
      <c r="E18" s="62" t="s">
        <v>20</v>
      </c>
      <c r="F18" s="61" t="s">
        <v>1930</v>
      </c>
      <c r="G18" s="61"/>
    </row>
    <row r="19" spans="1:7" x14ac:dyDescent="0.4">
      <c r="A19" s="61"/>
      <c r="B19" s="60"/>
      <c r="C19" s="61" t="s">
        <v>947</v>
      </c>
      <c r="D19" s="61" t="s">
        <v>1920</v>
      </c>
      <c r="E19" s="62" t="s">
        <v>20</v>
      </c>
      <c r="F19" s="61" t="s">
        <v>1919</v>
      </c>
      <c r="G19" s="61"/>
    </row>
    <row r="20" spans="1:7" x14ac:dyDescent="0.4">
      <c r="A20" s="61"/>
      <c r="B20" s="59"/>
      <c r="C20" s="61" t="s">
        <v>948</v>
      </c>
      <c r="D20" s="67" t="s">
        <v>1931</v>
      </c>
      <c r="E20" s="62" t="s">
        <v>20</v>
      </c>
      <c r="F20" s="61" t="s">
        <v>1930</v>
      </c>
      <c r="G20" s="61"/>
    </row>
    <row r="21" spans="1:7" x14ac:dyDescent="0.4">
      <c r="A21" s="61"/>
      <c r="B21" s="59"/>
      <c r="C21" s="61" t="s">
        <v>949</v>
      </c>
      <c r="D21" s="61" t="s">
        <v>1922</v>
      </c>
      <c r="E21" s="62" t="s">
        <v>20</v>
      </c>
      <c r="F21" s="61" t="s">
        <v>1921</v>
      </c>
      <c r="G21" s="61"/>
    </row>
    <row r="22" spans="1:7" x14ac:dyDescent="0.4">
      <c r="A22" s="61"/>
      <c r="B22" s="59"/>
      <c r="C22" s="61" t="s">
        <v>950</v>
      </c>
      <c r="D22" s="61" t="s">
        <v>1931</v>
      </c>
      <c r="E22" s="62" t="s">
        <v>20</v>
      </c>
      <c r="F22" s="61" t="s">
        <v>1930</v>
      </c>
      <c r="G22" s="61"/>
    </row>
    <row r="23" spans="1:7" x14ac:dyDescent="0.4">
      <c r="A23" s="61"/>
      <c r="B23" s="59"/>
      <c r="C23" s="61" t="s">
        <v>951</v>
      </c>
      <c r="D23" s="61" t="s">
        <v>930</v>
      </c>
      <c r="E23" s="62" t="s">
        <v>36</v>
      </c>
      <c r="F23" s="61"/>
      <c r="G23" s="61" t="s">
        <v>894</v>
      </c>
    </row>
    <row r="24" spans="1:7" x14ac:dyDescent="0.4">
      <c r="A24" s="61"/>
      <c r="B24" s="59"/>
      <c r="C24" s="61" t="s">
        <v>952</v>
      </c>
      <c r="D24" s="61" t="s">
        <v>1948</v>
      </c>
      <c r="E24" s="62" t="s">
        <v>20</v>
      </c>
      <c r="F24" s="64" t="s">
        <v>1369</v>
      </c>
      <c r="G24" s="61"/>
    </row>
    <row r="25" spans="1:7" x14ac:dyDescent="0.4">
      <c r="A25" s="58" t="s">
        <v>887</v>
      </c>
      <c r="B25" s="58" t="s">
        <v>922</v>
      </c>
      <c r="C25" s="58" t="s">
        <v>923</v>
      </c>
      <c r="D25" s="58" t="s">
        <v>924</v>
      </c>
      <c r="E25" s="58" t="s">
        <v>13</v>
      </c>
      <c r="F25" s="58" t="s">
        <v>925</v>
      </c>
      <c r="G25" s="58" t="s">
        <v>926</v>
      </c>
    </row>
    <row r="26" spans="1:7" x14ac:dyDescent="0.4">
      <c r="A26" s="59" t="s">
        <v>1932</v>
      </c>
      <c r="B26" s="59" t="s">
        <v>1933</v>
      </c>
      <c r="C26" s="61" t="s">
        <v>942</v>
      </c>
      <c r="D26" s="61" t="s">
        <v>984</v>
      </c>
      <c r="E26" s="62" t="s">
        <v>20</v>
      </c>
      <c r="F26" s="64" t="s">
        <v>1369</v>
      </c>
      <c r="G26" s="61"/>
    </row>
    <row r="27" spans="1:7" x14ac:dyDescent="0.4">
      <c r="A27" s="61"/>
      <c r="B27" s="61"/>
      <c r="C27" s="61" t="s">
        <v>943</v>
      </c>
      <c r="D27" s="61" t="s">
        <v>1909</v>
      </c>
      <c r="E27" s="62" t="s">
        <v>57</v>
      </c>
      <c r="F27" s="61" t="s">
        <v>1910</v>
      </c>
      <c r="G27" s="61"/>
    </row>
    <row r="28" spans="1:7" x14ac:dyDescent="0.4">
      <c r="A28" s="61"/>
      <c r="B28" s="61"/>
      <c r="C28" s="61" t="s">
        <v>944</v>
      </c>
      <c r="D28" s="61" t="s">
        <v>1911</v>
      </c>
      <c r="E28" s="62" t="s">
        <v>20</v>
      </c>
      <c r="F28" s="61" t="s">
        <v>1910</v>
      </c>
      <c r="G28" s="61"/>
    </row>
    <row r="29" spans="1:7" x14ac:dyDescent="0.4">
      <c r="A29" s="61"/>
      <c r="B29" s="61"/>
      <c r="C29" s="61" t="s">
        <v>945</v>
      </c>
      <c r="D29" s="61" t="s">
        <v>1934</v>
      </c>
      <c r="E29" s="62" t="s">
        <v>57</v>
      </c>
      <c r="F29" s="61" t="s">
        <v>1935</v>
      </c>
      <c r="G29" s="61"/>
    </row>
    <row r="30" spans="1:7" x14ac:dyDescent="0.4">
      <c r="A30" s="61"/>
      <c r="B30" s="61"/>
      <c r="C30" s="61" t="s">
        <v>946</v>
      </c>
      <c r="D30" s="61" t="s">
        <v>1936</v>
      </c>
      <c r="E30" s="62" t="s">
        <v>20</v>
      </c>
      <c r="F30" s="61" t="s">
        <v>1935</v>
      </c>
      <c r="G30" s="61"/>
    </row>
    <row r="31" spans="1:7" x14ac:dyDescent="0.4">
      <c r="A31" s="61"/>
      <c r="B31" s="61"/>
      <c r="C31" s="61" t="s">
        <v>947</v>
      </c>
      <c r="D31" s="61" t="s">
        <v>1937</v>
      </c>
      <c r="E31" s="62" t="s">
        <v>57</v>
      </c>
      <c r="F31" s="61" t="s">
        <v>1938</v>
      </c>
      <c r="G31" s="61"/>
    </row>
    <row r="32" spans="1:7" x14ac:dyDescent="0.4">
      <c r="A32" s="61"/>
      <c r="B32" s="61"/>
      <c r="C32" s="61" t="s">
        <v>948</v>
      </c>
      <c r="D32" s="61" t="s">
        <v>1939</v>
      </c>
      <c r="E32" s="62" t="s">
        <v>29</v>
      </c>
      <c r="F32" s="61" t="s">
        <v>1938</v>
      </c>
      <c r="G32" s="61" t="s">
        <v>1940</v>
      </c>
    </row>
    <row r="33" spans="1:7" x14ac:dyDescent="0.4">
      <c r="A33" s="61"/>
      <c r="B33" s="61"/>
      <c r="C33" s="61" t="s">
        <v>950</v>
      </c>
      <c r="D33" s="61" t="s">
        <v>1941</v>
      </c>
      <c r="E33" s="62" t="s">
        <v>57</v>
      </c>
      <c r="F33" s="61" t="s">
        <v>1942</v>
      </c>
      <c r="G33" s="61"/>
    </row>
    <row r="34" spans="1:7" x14ac:dyDescent="0.4">
      <c r="A34" s="61"/>
      <c r="B34" s="61"/>
      <c r="C34" s="61" t="s">
        <v>951</v>
      </c>
      <c r="D34" s="61" t="s">
        <v>1943</v>
      </c>
      <c r="E34" s="62" t="s">
        <v>20</v>
      </c>
      <c r="F34" s="61" t="s">
        <v>1942</v>
      </c>
      <c r="G34" s="61"/>
    </row>
    <row r="35" spans="1:7" x14ac:dyDescent="0.4">
      <c r="A35" s="61"/>
      <c r="B35" s="61"/>
      <c r="C35" s="61" t="s">
        <v>952</v>
      </c>
      <c r="D35" s="61" t="s">
        <v>930</v>
      </c>
      <c r="E35" s="62" t="s">
        <v>36</v>
      </c>
      <c r="F35" s="61"/>
      <c r="G35" s="61" t="s">
        <v>889</v>
      </c>
    </row>
    <row r="36" spans="1:7" x14ac:dyDescent="0.4">
      <c r="A36" s="61"/>
      <c r="B36" s="61"/>
      <c r="C36" s="61" t="s">
        <v>953</v>
      </c>
      <c r="D36" s="61" t="s">
        <v>970</v>
      </c>
      <c r="E36" s="62" t="s">
        <v>57</v>
      </c>
      <c r="F36" s="61" t="s">
        <v>971</v>
      </c>
      <c r="G36" s="61"/>
    </row>
    <row r="37" spans="1:7" x14ac:dyDescent="0.4">
      <c r="A37" s="61"/>
      <c r="B37" s="61"/>
      <c r="C37" s="61" t="s">
        <v>954</v>
      </c>
      <c r="D37" s="61" t="s">
        <v>972</v>
      </c>
      <c r="E37" s="62" t="s">
        <v>29</v>
      </c>
      <c r="F37" s="61" t="s">
        <v>971</v>
      </c>
      <c r="G37" s="61" t="s">
        <v>1940</v>
      </c>
    </row>
    <row r="38" spans="1:7" x14ac:dyDescent="0.4">
      <c r="A38" s="61"/>
      <c r="B38" s="61"/>
      <c r="C38" s="61" t="s">
        <v>955</v>
      </c>
      <c r="D38" s="61" t="s">
        <v>973</v>
      </c>
      <c r="E38" s="62" t="s">
        <v>57</v>
      </c>
      <c r="F38" s="61" t="s">
        <v>974</v>
      </c>
      <c r="G38" s="61"/>
    </row>
    <row r="39" spans="1:7" x14ac:dyDescent="0.4">
      <c r="A39" s="61"/>
      <c r="B39" s="61"/>
      <c r="C39" s="61" t="s">
        <v>956</v>
      </c>
      <c r="D39" s="61" t="s">
        <v>975</v>
      </c>
      <c r="E39" s="62" t="s">
        <v>29</v>
      </c>
      <c r="F39" s="61" t="s">
        <v>974</v>
      </c>
      <c r="G39" s="61" t="s">
        <v>895</v>
      </c>
    </row>
    <row r="40" spans="1:7" x14ac:dyDescent="0.4">
      <c r="A40" s="61"/>
      <c r="B40" s="61"/>
      <c r="C40" s="61" t="s">
        <v>957</v>
      </c>
      <c r="D40" s="61" t="s">
        <v>1742</v>
      </c>
      <c r="E40" s="62" t="s">
        <v>33</v>
      </c>
      <c r="F40" s="61"/>
      <c r="G40" s="61"/>
    </row>
    <row r="41" spans="1:7" x14ac:dyDescent="0.4">
      <c r="A41" s="61"/>
      <c r="B41" s="61"/>
      <c r="C41" s="61" t="s">
        <v>958</v>
      </c>
      <c r="D41" s="61" t="s">
        <v>976</v>
      </c>
      <c r="E41" s="62" t="s">
        <v>57</v>
      </c>
      <c r="F41" s="61" t="s">
        <v>977</v>
      </c>
      <c r="G41" s="61"/>
    </row>
    <row r="42" spans="1:7" x14ac:dyDescent="0.4">
      <c r="A42" s="61"/>
      <c r="B42" s="61"/>
      <c r="C42" s="61" t="s">
        <v>959</v>
      </c>
      <c r="D42" s="61" t="s">
        <v>978</v>
      </c>
      <c r="E42" s="62" t="s">
        <v>20</v>
      </c>
      <c r="F42" s="61" t="s">
        <v>977</v>
      </c>
      <c r="G42" s="61"/>
    </row>
    <row r="43" spans="1:7" x14ac:dyDescent="0.4">
      <c r="A43" s="61"/>
      <c r="B43" s="61"/>
      <c r="C43" s="61" t="s">
        <v>960</v>
      </c>
      <c r="D43" s="61" t="s">
        <v>979</v>
      </c>
      <c r="E43" s="62" t="s">
        <v>57</v>
      </c>
      <c r="F43" s="61" t="s">
        <v>980</v>
      </c>
      <c r="G43" s="61"/>
    </row>
    <row r="44" spans="1:7" x14ac:dyDescent="0.4">
      <c r="A44" s="61"/>
      <c r="B44" s="61"/>
      <c r="C44" s="61" t="s">
        <v>961</v>
      </c>
      <c r="D44" s="61" t="s">
        <v>981</v>
      </c>
      <c r="E44" s="62" t="s">
        <v>20</v>
      </c>
      <c r="F44" s="61" t="s">
        <v>980</v>
      </c>
      <c r="G44" s="61"/>
    </row>
    <row r="45" spans="1:7" x14ac:dyDescent="0.4">
      <c r="A45" s="61"/>
      <c r="B45" s="61"/>
      <c r="C45" s="61" t="s">
        <v>962</v>
      </c>
      <c r="D45" s="61" t="s">
        <v>1944</v>
      </c>
      <c r="E45" s="62" t="s">
        <v>57</v>
      </c>
      <c r="F45" s="61" t="s">
        <v>983</v>
      </c>
      <c r="G45" s="61"/>
    </row>
    <row r="46" spans="1:7" x14ac:dyDescent="0.4">
      <c r="A46" s="61"/>
      <c r="B46" s="61"/>
      <c r="C46" s="61" t="s">
        <v>963</v>
      </c>
      <c r="D46" s="61" t="s">
        <v>984</v>
      </c>
      <c r="E46" s="62" t="s">
        <v>20</v>
      </c>
      <c r="F46" s="61" t="s">
        <v>983</v>
      </c>
      <c r="G46" s="61"/>
    </row>
    <row r="47" spans="1:7" x14ac:dyDescent="0.4">
      <c r="A47" s="61"/>
      <c r="B47" s="61"/>
      <c r="C47" s="61" t="s">
        <v>964</v>
      </c>
      <c r="D47" s="61" t="s">
        <v>1909</v>
      </c>
      <c r="E47" s="62" t="s">
        <v>57</v>
      </c>
      <c r="F47" s="61" t="s">
        <v>1910</v>
      </c>
      <c r="G47" s="61"/>
    </row>
    <row r="48" spans="1:7" x14ac:dyDescent="0.4">
      <c r="A48" s="61"/>
      <c r="B48" s="61"/>
      <c r="C48" s="61" t="s">
        <v>965</v>
      </c>
      <c r="D48" s="61" t="s">
        <v>1911</v>
      </c>
      <c r="E48" s="62" t="s">
        <v>20</v>
      </c>
      <c r="F48" s="61" t="s">
        <v>1910</v>
      </c>
      <c r="G48" s="61"/>
    </row>
    <row r="49" spans="1:7" x14ac:dyDescent="0.4">
      <c r="A49" s="61"/>
      <c r="B49" s="61"/>
      <c r="C49" s="61" t="s">
        <v>966</v>
      </c>
      <c r="D49" s="61" t="s">
        <v>1934</v>
      </c>
      <c r="E49" s="62" t="s">
        <v>57</v>
      </c>
      <c r="F49" s="61" t="s">
        <v>1935</v>
      </c>
      <c r="G49" s="61"/>
    </row>
    <row r="50" spans="1:7" x14ac:dyDescent="0.4">
      <c r="A50" s="61"/>
      <c r="B50" s="61"/>
      <c r="C50" s="61" t="s">
        <v>967</v>
      </c>
      <c r="D50" s="61" t="s">
        <v>1936</v>
      </c>
      <c r="E50" s="62" t="s">
        <v>20</v>
      </c>
      <c r="F50" s="61" t="s">
        <v>1935</v>
      </c>
      <c r="G50" s="61"/>
    </row>
    <row r="51" spans="1:7" x14ac:dyDescent="0.4">
      <c r="A51" s="61"/>
      <c r="B51" s="61"/>
      <c r="C51" s="61" t="s">
        <v>968</v>
      </c>
      <c r="D51" s="61" t="s">
        <v>1937</v>
      </c>
      <c r="E51" s="62" t="s">
        <v>57</v>
      </c>
      <c r="F51" s="61" t="s">
        <v>1938</v>
      </c>
      <c r="G51" s="61"/>
    </row>
    <row r="52" spans="1:7" x14ac:dyDescent="0.4">
      <c r="A52" s="61"/>
      <c r="B52" s="61"/>
      <c r="C52" s="61" t="s">
        <v>969</v>
      </c>
      <c r="D52" s="61" t="s">
        <v>1939</v>
      </c>
      <c r="E52" s="62" t="s">
        <v>29</v>
      </c>
      <c r="F52" s="61" t="s">
        <v>1938</v>
      </c>
      <c r="G52" s="61" t="s">
        <v>1337</v>
      </c>
    </row>
    <row r="53" spans="1:7" x14ac:dyDescent="0.4">
      <c r="A53" s="61"/>
      <c r="B53" s="61"/>
      <c r="C53" s="61" t="s">
        <v>999</v>
      </c>
      <c r="D53" s="61" t="s">
        <v>1941</v>
      </c>
      <c r="E53" s="62" t="s">
        <v>57</v>
      </c>
      <c r="F53" s="61" t="s">
        <v>1942</v>
      </c>
      <c r="G53" s="61"/>
    </row>
    <row r="54" spans="1:7" x14ac:dyDescent="0.4">
      <c r="A54" s="61"/>
      <c r="B54" s="61"/>
      <c r="C54" s="61" t="s">
        <v>1000</v>
      </c>
      <c r="D54" s="61" t="s">
        <v>1943</v>
      </c>
      <c r="E54" s="62" t="s">
        <v>20</v>
      </c>
      <c r="F54" s="61" t="s">
        <v>1942</v>
      </c>
      <c r="G54" s="61"/>
    </row>
    <row r="55" spans="1:7" x14ac:dyDescent="0.4">
      <c r="A55" s="61"/>
      <c r="B55" s="61"/>
      <c r="C55" s="61" t="s">
        <v>1001</v>
      </c>
      <c r="D55" s="61" t="s">
        <v>930</v>
      </c>
      <c r="E55" s="62" t="s">
        <v>36</v>
      </c>
      <c r="F55" s="61"/>
      <c r="G55" s="61" t="s">
        <v>889</v>
      </c>
    </row>
  </sheetData>
  <mergeCells count="1">
    <mergeCell ref="A1:G1"/>
  </mergeCells>
  <phoneticPr fontId="13" type="noConversion"/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ObjectRepo!$E:$E</xm:f>
          </x14:formula1>
          <xm:sqref>F3 F26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4"/>
  <sheetViews>
    <sheetView topLeftCell="A136" zoomScale="55" zoomScaleNormal="55" workbookViewId="0">
      <selection activeCell="B99" sqref="B99"/>
    </sheetView>
  </sheetViews>
  <sheetFormatPr defaultColWidth="12.109375" defaultRowHeight="21" x14ac:dyDescent="0.4"/>
  <cols>
    <col min="1" max="1" width="27.109375" style="63" bestFit="1" customWidth="1"/>
    <col min="2" max="2" width="58.88671875" style="63" bestFit="1" customWidth="1"/>
    <col min="3" max="3" width="10.44140625" style="63" bestFit="1" customWidth="1"/>
    <col min="4" max="4" width="52.88671875" style="63" bestFit="1" customWidth="1"/>
    <col min="5" max="5" width="27.5546875" style="63" bestFit="1" customWidth="1"/>
    <col min="6" max="6" width="61.33203125" style="63" bestFit="1" customWidth="1"/>
    <col min="7" max="7" width="29.5546875" style="63" bestFit="1" customWidth="1"/>
    <col min="8" max="16384" width="12.109375" style="63"/>
  </cols>
  <sheetData>
    <row r="1" spans="1:7" x14ac:dyDescent="0.4">
      <c r="A1" s="168" t="s">
        <v>921</v>
      </c>
      <c r="B1" s="168"/>
      <c r="C1" s="168"/>
      <c r="D1" s="168"/>
      <c r="E1" s="168"/>
      <c r="F1" s="168"/>
      <c r="G1" s="168"/>
    </row>
    <row r="2" spans="1:7" s="114" customFormat="1" x14ac:dyDescent="0.4">
      <c r="A2" s="58" t="s">
        <v>887</v>
      </c>
      <c r="B2" s="58" t="s">
        <v>922</v>
      </c>
      <c r="C2" s="58" t="s">
        <v>923</v>
      </c>
      <c r="D2" s="58" t="s">
        <v>924</v>
      </c>
      <c r="E2" s="58" t="s">
        <v>13</v>
      </c>
      <c r="F2" s="58" t="s">
        <v>925</v>
      </c>
      <c r="G2" s="58" t="s">
        <v>926</v>
      </c>
    </row>
    <row r="3" spans="1:7" x14ac:dyDescent="0.4">
      <c r="A3" s="59" t="s">
        <v>1904</v>
      </c>
      <c r="B3" s="60" t="s">
        <v>1843</v>
      </c>
      <c r="C3" s="61" t="s">
        <v>931</v>
      </c>
      <c r="D3" s="61" t="s">
        <v>984</v>
      </c>
      <c r="E3" s="62" t="s">
        <v>20</v>
      </c>
      <c r="F3" s="64" t="s">
        <v>1369</v>
      </c>
      <c r="G3" s="61"/>
    </row>
    <row r="4" spans="1:7" x14ac:dyDescent="0.4">
      <c r="A4" s="113"/>
      <c r="B4" s="113"/>
      <c r="C4" s="61" t="s">
        <v>932</v>
      </c>
      <c r="D4" s="61" t="s">
        <v>1844</v>
      </c>
      <c r="E4" s="62" t="s">
        <v>57</v>
      </c>
      <c r="F4" s="61" t="s">
        <v>1845</v>
      </c>
      <c r="G4" s="113"/>
    </row>
    <row r="5" spans="1:7" x14ac:dyDescent="0.4">
      <c r="A5" s="61"/>
      <c r="B5" s="61"/>
      <c r="C5" s="61" t="s">
        <v>933</v>
      </c>
      <c r="D5" s="61" t="s">
        <v>1846</v>
      </c>
      <c r="E5" s="62" t="s">
        <v>20</v>
      </c>
      <c r="F5" s="61" t="s">
        <v>1845</v>
      </c>
      <c r="G5" s="61"/>
    </row>
    <row r="6" spans="1:7" x14ac:dyDescent="0.4">
      <c r="A6" s="61"/>
      <c r="B6" s="61"/>
      <c r="C6" s="61" t="s">
        <v>935</v>
      </c>
      <c r="D6" s="61" t="s">
        <v>934</v>
      </c>
      <c r="E6" s="62" t="s">
        <v>36</v>
      </c>
      <c r="F6" s="61"/>
      <c r="G6" s="156" t="s">
        <v>1982</v>
      </c>
    </row>
    <row r="7" spans="1:7" x14ac:dyDescent="0.4">
      <c r="A7" s="61"/>
      <c r="B7" s="61"/>
      <c r="C7" s="61" t="s">
        <v>936</v>
      </c>
      <c r="D7" s="61" t="s">
        <v>1847</v>
      </c>
      <c r="E7" s="62" t="s">
        <v>57</v>
      </c>
      <c r="F7" s="61" t="s">
        <v>1848</v>
      </c>
      <c r="G7" s="61"/>
    </row>
    <row r="8" spans="1:7" x14ac:dyDescent="0.4">
      <c r="A8" s="61"/>
      <c r="B8" s="61"/>
      <c r="C8" s="61" t="s">
        <v>937</v>
      </c>
      <c r="D8" s="61" t="s">
        <v>1849</v>
      </c>
      <c r="E8" s="62" t="s">
        <v>20</v>
      </c>
      <c r="F8" s="61" t="s">
        <v>1848</v>
      </c>
      <c r="G8" s="61"/>
    </row>
    <row r="9" spans="1:7" x14ac:dyDescent="0.4">
      <c r="A9" s="61"/>
      <c r="B9" s="61"/>
      <c r="C9" s="61" t="s">
        <v>938</v>
      </c>
      <c r="D9" s="61" t="s">
        <v>1850</v>
      </c>
      <c r="E9" s="62" t="s">
        <v>57</v>
      </c>
      <c r="F9" s="61" t="s">
        <v>1851</v>
      </c>
      <c r="G9" s="61"/>
    </row>
    <row r="10" spans="1:7" x14ac:dyDescent="0.4">
      <c r="A10" s="61"/>
      <c r="B10" s="61"/>
      <c r="C10" s="61" t="s">
        <v>939</v>
      </c>
      <c r="D10" s="61" t="s">
        <v>1852</v>
      </c>
      <c r="E10" s="62" t="s">
        <v>20</v>
      </c>
      <c r="F10" s="61" t="s">
        <v>1851</v>
      </c>
      <c r="G10" s="61"/>
    </row>
    <row r="11" spans="1:7" x14ac:dyDescent="0.4">
      <c r="A11" s="61"/>
      <c r="B11" s="61"/>
      <c r="C11" s="61" t="s">
        <v>940</v>
      </c>
      <c r="D11" s="61" t="s">
        <v>1853</v>
      </c>
      <c r="E11" s="62" t="s">
        <v>57</v>
      </c>
      <c r="F11" s="61" t="s">
        <v>1854</v>
      </c>
      <c r="G11" s="61"/>
    </row>
    <row r="12" spans="1:7" x14ac:dyDescent="0.4">
      <c r="A12" s="61"/>
      <c r="B12" s="61"/>
      <c r="C12" s="61" t="s">
        <v>941</v>
      </c>
      <c r="D12" s="61" t="s">
        <v>1855</v>
      </c>
      <c r="E12" s="62" t="s">
        <v>29</v>
      </c>
      <c r="F12" s="61" t="s">
        <v>1854</v>
      </c>
      <c r="G12" s="61" t="s">
        <v>1220</v>
      </c>
    </row>
    <row r="13" spans="1:7" x14ac:dyDescent="0.4">
      <c r="A13" s="61"/>
      <c r="B13" s="61"/>
      <c r="C13" s="61" t="s">
        <v>942</v>
      </c>
      <c r="D13" s="61" t="s">
        <v>1856</v>
      </c>
      <c r="E13" s="62" t="s">
        <v>57</v>
      </c>
      <c r="F13" s="61" t="s">
        <v>1857</v>
      </c>
      <c r="G13" s="61"/>
    </row>
    <row r="14" spans="1:7" x14ac:dyDescent="0.4">
      <c r="A14" s="61"/>
      <c r="B14" s="61"/>
      <c r="C14" s="61" t="s">
        <v>943</v>
      </c>
      <c r="D14" s="61" t="s">
        <v>1858</v>
      </c>
      <c r="E14" s="62" t="s">
        <v>29</v>
      </c>
      <c r="F14" s="61" t="s">
        <v>1857</v>
      </c>
      <c r="G14" s="61" t="s">
        <v>1216</v>
      </c>
    </row>
    <row r="15" spans="1:7" x14ac:dyDescent="0.4">
      <c r="A15" s="61"/>
      <c r="B15" s="61"/>
      <c r="C15" s="61" t="s">
        <v>944</v>
      </c>
      <c r="D15" s="61" t="s">
        <v>1859</v>
      </c>
      <c r="E15" s="62" t="s">
        <v>33</v>
      </c>
      <c r="F15" s="61"/>
      <c r="G15" s="61"/>
    </row>
    <row r="16" spans="1:7" x14ac:dyDescent="0.4">
      <c r="A16" s="61"/>
      <c r="B16" s="61"/>
      <c r="C16" s="61" t="s">
        <v>945</v>
      </c>
      <c r="D16" s="61" t="s">
        <v>1860</v>
      </c>
      <c r="E16" s="62" t="s">
        <v>20</v>
      </c>
      <c r="F16" s="61" t="s">
        <v>1861</v>
      </c>
      <c r="G16" s="61"/>
    </row>
    <row r="17" spans="1:7" x14ac:dyDescent="0.4">
      <c r="A17" s="61"/>
      <c r="B17" s="61"/>
      <c r="C17" s="61" t="s">
        <v>946</v>
      </c>
      <c r="D17" s="61" t="s">
        <v>1862</v>
      </c>
      <c r="E17" s="62" t="s">
        <v>57</v>
      </c>
      <c r="F17" s="61" t="s">
        <v>1863</v>
      </c>
      <c r="G17" s="61"/>
    </row>
    <row r="18" spans="1:7" x14ac:dyDescent="0.4">
      <c r="A18" s="61"/>
      <c r="B18" s="61"/>
      <c r="C18" s="61" t="s">
        <v>947</v>
      </c>
      <c r="D18" s="61" t="s">
        <v>1063</v>
      </c>
      <c r="E18" s="62" t="s">
        <v>36</v>
      </c>
      <c r="F18" s="61"/>
      <c r="G18" s="61" t="s">
        <v>914</v>
      </c>
    </row>
    <row r="19" spans="1:7" x14ac:dyDescent="0.4">
      <c r="A19" s="61"/>
      <c r="B19" s="61"/>
      <c r="C19" s="61" t="s">
        <v>948</v>
      </c>
      <c r="D19" s="61" t="s">
        <v>1864</v>
      </c>
      <c r="E19" s="62" t="s">
        <v>29</v>
      </c>
      <c r="F19" s="61" t="s">
        <v>1863</v>
      </c>
      <c r="G19" s="61" t="s">
        <v>1220</v>
      </c>
    </row>
    <row r="20" spans="1:7" x14ac:dyDescent="0.4">
      <c r="A20" s="61"/>
      <c r="B20" s="61"/>
      <c r="C20" s="61" t="s">
        <v>949</v>
      </c>
      <c r="D20" s="61" t="s">
        <v>934</v>
      </c>
      <c r="E20" s="62" t="s">
        <v>36</v>
      </c>
      <c r="F20" s="61"/>
      <c r="G20" s="61" t="s">
        <v>889</v>
      </c>
    </row>
    <row r="21" spans="1:7" x14ac:dyDescent="0.4">
      <c r="A21" s="61"/>
      <c r="B21" s="61"/>
      <c r="C21" s="61" t="s">
        <v>950</v>
      </c>
      <c r="D21" s="61" t="s">
        <v>1865</v>
      </c>
      <c r="E21" s="62" t="s">
        <v>20</v>
      </c>
      <c r="F21" s="61" t="s">
        <v>1866</v>
      </c>
      <c r="G21" s="61"/>
    </row>
    <row r="22" spans="1:7" x14ac:dyDescent="0.4">
      <c r="A22" s="61"/>
      <c r="B22" s="61"/>
      <c r="C22" s="61" t="s">
        <v>951</v>
      </c>
      <c r="D22" s="61" t="s">
        <v>1867</v>
      </c>
      <c r="E22" s="62" t="s">
        <v>59</v>
      </c>
      <c r="F22" s="61" t="s">
        <v>1868</v>
      </c>
      <c r="G22" s="61" t="s">
        <v>1840</v>
      </c>
    </row>
    <row r="23" spans="1:7" x14ac:dyDescent="0.4">
      <c r="A23" s="61"/>
      <c r="B23" s="61"/>
      <c r="C23" s="61" t="s">
        <v>952</v>
      </c>
      <c r="D23" s="61" t="s">
        <v>1869</v>
      </c>
      <c r="E23" s="62" t="s">
        <v>59</v>
      </c>
      <c r="F23" s="61" t="s">
        <v>1870</v>
      </c>
      <c r="G23" s="61" t="s">
        <v>1841</v>
      </c>
    </row>
    <row r="24" spans="1:7" x14ac:dyDescent="0.4">
      <c r="A24" s="61"/>
      <c r="B24" s="61"/>
      <c r="C24" s="61" t="s">
        <v>953</v>
      </c>
      <c r="D24" s="61" t="s">
        <v>1871</v>
      </c>
      <c r="E24" s="62" t="s">
        <v>57</v>
      </c>
      <c r="F24" s="61" t="s">
        <v>1872</v>
      </c>
      <c r="G24" s="61"/>
    </row>
    <row r="25" spans="1:7" x14ac:dyDescent="0.4">
      <c r="A25" s="61"/>
      <c r="B25" s="61"/>
      <c r="C25" s="61" t="s">
        <v>954</v>
      </c>
      <c r="D25" s="61" t="s">
        <v>1873</v>
      </c>
      <c r="E25" s="62" t="s">
        <v>20</v>
      </c>
      <c r="F25" s="61" t="s">
        <v>1872</v>
      </c>
      <c r="G25" s="61"/>
    </row>
    <row r="26" spans="1:7" x14ac:dyDescent="0.4">
      <c r="A26" s="61"/>
      <c r="B26" s="61"/>
      <c r="C26" s="61" t="s">
        <v>955</v>
      </c>
      <c r="D26" s="61" t="s">
        <v>1874</v>
      </c>
      <c r="E26" s="62" t="s">
        <v>29</v>
      </c>
      <c r="F26" s="61" t="s">
        <v>1875</v>
      </c>
      <c r="G26" s="61" t="s">
        <v>1839</v>
      </c>
    </row>
    <row r="27" spans="1:7" x14ac:dyDescent="0.4">
      <c r="A27" s="61"/>
      <c r="B27" s="61"/>
      <c r="C27" s="61" t="s">
        <v>956</v>
      </c>
      <c r="D27" s="61" t="s">
        <v>1876</v>
      </c>
      <c r="E27" s="62" t="s">
        <v>33</v>
      </c>
      <c r="F27" s="61"/>
      <c r="G27" s="61"/>
    </row>
    <row r="28" spans="1:7" x14ac:dyDescent="0.4">
      <c r="A28" s="61"/>
      <c r="B28" s="61"/>
      <c r="C28" s="61" t="s">
        <v>957</v>
      </c>
      <c r="D28" s="61" t="s">
        <v>1877</v>
      </c>
      <c r="E28" s="62" t="s">
        <v>20</v>
      </c>
      <c r="F28" s="61" t="s">
        <v>1878</v>
      </c>
      <c r="G28" s="61"/>
    </row>
    <row r="29" spans="1:7" x14ac:dyDescent="0.4">
      <c r="A29" s="61"/>
      <c r="B29" s="61"/>
      <c r="C29" s="61" t="s">
        <v>958</v>
      </c>
      <c r="D29" s="61" t="s">
        <v>1862</v>
      </c>
      <c r="E29" s="62" t="s">
        <v>57</v>
      </c>
      <c r="F29" s="61" t="s">
        <v>1863</v>
      </c>
      <c r="G29" s="61"/>
    </row>
    <row r="30" spans="1:7" x14ac:dyDescent="0.4">
      <c r="A30" s="61"/>
      <c r="B30" s="61"/>
      <c r="C30" s="61" t="s">
        <v>959</v>
      </c>
      <c r="D30" s="61" t="s">
        <v>1864</v>
      </c>
      <c r="E30" s="62" t="s">
        <v>29</v>
      </c>
      <c r="F30" s="61" t="s">
        <v>1863</v>
      </c>
      <c r="G30" s="61" t="s">
        <v>1220</v>
      </c>
    </row>
    <row r="31" spans="1:7" x14ac:dyDescent="0.4">
      <c r="A31" s="61"/>
      <c r="B31" s="61"/>
      <c r="C31" s="61" t="s">
        <v>960</v>
      </c>
      <c r="D31" s="61" t="s">
        <v>934</v>
      </c>
      <c r="E31" s="62" t="s">
        <v>36</v>
      </c>
      <c r="F31" s="61"/>
      <c r="G31" s="61" t="s">
        <v>889</v>
      </c>
    </row>
    <row r="32" spans="1:7" x14ac:dyDescent="0.4">
      <c r="A32" s="61"/>
      <c r="B32" s="60"/>
      <c r="C32" s="61" t="s">
        <v>961</v>
      </c>
      <c r="D32" s="61" t="s">
        <v>1865</v>
      </c>
      <c r="E32" s="62" t="s">
        <v>20</v>
      </c>
      <c r="F32" s="61" t="s">
        <v>1866</v>
      </c>
      <c r="G32" s="61"/>
    </row>
    <row r="33" spans="1:7" x14ac:dyDescent="0.4">
      <c r="A33" s="61"/>
      <c r="B33" s="59"/>
      <c r="C33" s="61" t="s">
        <v>962</v>
      </c>
      <c r="D33" s="61" t="s">
        <v>1867</v>
      </c>
      <c r="E33" s="62" t="s">
        <v>59</v>
      </c>
      <c r="F33" s="61" t="s">
        <v>1868</v>
      </c>
      <c r="G33" s="61" t="s">
        <v>1840</v>
      </c>
    </row>
    <row r="34" spans="1:7" x14ac:dyDescent="0.4">
      <c r="A34" s="61"/>
      <c r="B34" s="59"/>
      <c r="C34" s="61" t="s">
        <v>963</v>
      </c>
      <c r="D34" s="61" t="s">
        <v>1869</v>
      </c>
      <c r="E34" s="62" t="s">
        <v>59</v>
      </c>
      <c r="F34" s="61" t="s">
        <v>1870</v>
      </c>
      <c r="G34" s="61" t="s">
        <v>1841</v>
      </c>
    </row>
    <row r="35" spans="1:7" x14ac:dyDescent="0.4">
      <c r="A35" s="61"/>
      <c r="B35" s="59"/>
      <c r="C35" s="61" t="s">
        <v>964</v>
      </c>
      <c r="D35" s="61" t="s">
        <v>1879</v>
      </c>
      <c r="E35" s="62" t="s">
        <v>59</v>
      </c>
      <c r="F35" s="61" t="s">
        <v>1880</v>
      </c>
      <c r="G35" s="61" t="s">
        <v>1842</v>
      </c>
    </row>
    <row r="36" spans="1:7" x14ac:dyDescent="0.4">
      <c r="A36" s="61"/>
      <c r="B36" s="59"/>
      <c r="C36" s="61" t="s">
        <v>965</v>
      </c>
      <c r="D36" s="61" t="s">
        <v>1881</v>
      </c>
      <c r="E36" s="62" t="s">
        <v>20</v>
      </c>
      <c r="F36" s="61" t="s">
        <v>1882</v>
      </c>
      <c r="G36" s="61"/>
    </row>
    <row r="37" spans="1:7" x14ac:dyDescent="0.4">
      <c r="A37" s="61"/>
      <c r="B37" s="59"/>
      <c r="C37" s="61" t="s">
        <v>966</v>
      </c>
      <c r="D37" s="61" t="s">
        <v>1883</v>
      </c>
      <c r="E37" s="62" t="s">
        <v>20</v>
      </c>
      <c r="F37" s="61" t="s">
        <v>1884</v>
      </c>
      <c r="G37" s="61"/>
    </row>
    <row r="38" spans="1:7" x14ac:dyDescent="0.4">
      <c r="A38" s="61"/>
      <c r="B38" s="59"/>
      <c r="C38" s="61" t="s">
        <v>967</v>
      </c>
      <c r="D38" s="61" t="s">
        <v>1862</v>
      </c>
      <c r="E38" s="62" t="s">
        <v>57</v>
      </c>
      <c r="F38" s="61" t="s">
        <v>1863</v>
      </c>
      <c r="G38" s="61"/>
    </row>
    <row r="39" spans="1:7" x14ac:dyDescent="0.4">
      <c r="A39" s="61"/>
      <c r="B39" s="59"/>
      <c r="C39" s="61" t="s">
        <v>968</v>
      </c>
      <c r="D39" s="61" t="s">
        <v>1864</v>
      </c>
      <c r="E39" s="62" t="s">
        <v>29</v>
      </c>
      <c r="F39" s="61" t="s">
        <v>1863</v>
      </c>
      <c r="G39" s="61" t="s">
        <v>1220</v>
      </c>
    </row>
    <row r="40" spans="1:7" x14ac:dyDescent="0.4">
      <c r="A40" s="61"/>
      <c r="B40" s="59"/>
      <c r="C40" s="61" t="s">
        <v>969</v>
      </c>
      <c r="D40" s="61" t="s">
        <v>934</v>
      </c>
      <c r="E40" s="62" t="s">
        <v>36</v>
      </c>
      <c r="F40" s="61"/>
      <c r="G40" s="61" t="s">
        <v>889</v>
      </c>
    </row>
    <row r="41" spans="1:7" x14ac:dyDescent="0.4">
      <c r="A41" s="61"/>
      <c r="B41" s="59"/>
      <c r="C41" s="61" t="s">
        <v>998</v>
      </c>
      <c r="D41" s="61" t="s">
        <v>1885</v>
      </c>
      <c r="E41" s="62" t="s">
        <v>57</v>
      </c>
      <c r="F41" s="61" t="s">
        <v>1323</v>
      </c>
      <c r="G41" s="61"/>
    </row>
    <row r="42" spans="1:7" x14ac:dyDescent="0.4">
      <c r="A42" s="61"/>
      <c r="B42" s="59"/>
      <c r="C42" s="61" t="s">
        <v>999</v>
      </c>
      <c r="D42" s="61" t="s">
        <v>1886</v>
      </c>
      <c r="E42" s="62" t="s">
        <v>59</v>
      </c>
      <c r="F42" s="61" t="s">
        <v>1323</v>
      </c>
      <c r="G42" s="61" t="s">
        <v>1887</v>
      </c>
    </row>
    <row r="43" spans="1:7" x14ac:dyDescent="0.4">
      <c r="A43" s="61"/>
      <c r="B43" s="59"/>
      <c r="C43" s="61" t="s">
        <v>1000</v>
      </c>
      <c r="D43" s="67" t="s">
        <v>1888</v>
      </c>
      <c r="E43" s="62" t="s">
        <v>20</v>
      </c>
      <c r="F43" s="61" t="s">
        <v>1889</v>
      </c>
      <c r="G43" s="61"/>
    </row>
    <row r="44" spans="1:7" x14ac:dyDescent="0.4">
      <c r="A44" s="61"/>
      <c r="B44" s="61"/>
      <c r="C44" s="61" t="s">
        <v>1001</v>
      </c>
      <c r="D44" s="61" t="s">
        <v>1862</v>
      </c>
      <c r="E44" s="62" t="s">
        <v>57</v>
      </c>
      <c r="F44" s="61" t="s">
        <v>1863</v>
      </c>
      <c r="G44" s="61"/>
    </row>
    <row r="45" spans="1:7" x14ac:dyDescent="0.4">
      <c r="A45" s="61"/>
      <c r="B45" s="61"/>
      <c r="C45" s="61" t="s">
        <v>1002</v>
      </c>
      <c r="D45" s="61" t="s">
        <v>1864</v>
      </c>
      <c r="E45" s="62" t="s">
        <v>29</v>
      </c>
      <c r="F45" s="61" t="s">
        <v>1863</v>
      </c>
      <c r="G45" s="61" t="s">
        <v>1220</v>
      </c>
    </row>
    <row r="46" spans="1:7" x14ac:dyDescent="0.4">
      <c r="A46" s="61"/>
      <c r="B46" s="61"/>
      <c r="C46" s="61" t="s">
        <v>1003</v>
      </c>
      <c r="D46" s="61" t="s">
        <v>934</v>
      </c>
      <c r="E46" s="62" t="s">
        <v>36</v>
      </c>
      <c r="F46" s="61"/>
      <c r="G46" s="61" t="s">
        <v>889</v>
      </c>
    </row>
    <row r="47" spans="1:7" x14ac:dyDescent="0.4">
      <c r="A47" s="61"/>
      <c r="B47" s="61"/>
      <c r="C47" s="61" t="s">
        <v>1004</v>
      </c>
      <c r="D47" s="67" t="s">
        <v>1890</v>
      </c>
      <c r="E47" s="62" t="s">
        <v>20</v>
      </c>
      <c r="F47" s="61" t="s">
        <v>1866</v>
      </c>
      <c r="G47" s="61"/>
    </row>
    <row r="48" spans="1:7" x14ac:dyDescent="0.4">
      <c r="A48" s="61"/>
      <c r="B48" s="61"/>
      <c r="C48" s="61" t="s">
        <v>1005</v>
      </c>
      <c r="D48" s="61" t="s">
        <v>1881</v>
      </c>
      <c r="E48" s="62" t="s">
        <v>20</v>
      </c>
      <c r="F48" s="61" t="s">
        <v>1882</v>
      </c>
      <c r="G48" s="61"/>
    </row>
    <row r="49" spans="1:7" x14ac:dyDescent="0.4">
      <c r="A49" s="61"/>
      <c r="B49" s="61"/>
      <c r="C49" s="61" t="s">
        <v>1006</v>
      </c>
      <c r="D49" s="61" t="s">
        <v>1883</v>
      </c>
      <c r="E49" s="62" t="s">
        <v>20</v>
      </c>
      <c r="F49" s="61" t="s">
        <v>1884</v>
      </c>
      <c r="G49" s="61"/>
    </row>
    <row r="50" spans="1:7" x14ac:dyDescent="0.4">
      <c r="A50" s="61"/>
      <c r="B50" s="61"/>
      <c r="C50" s="61" t="s">
        <v>1007</v>
      </c>
      <c r="D50" s="61" t="s">
        <v>934</v>
      </c>
      <c r="E50" s="62" t="s">
        <v>36</v>
      </c>
      <c r="F50" s="61"/>
      <c r="G50" s="61" t="s">
        <v>889</v>
      </c>
    </row>
    <row r="51" spans="1:7" x14ac:dyDescent="0.4">
      <c r="A51" s="61"/>
      <c r="B51" s="61"/>
      <c r="C51" s="61" t="s">
        <v>1008</v>
      </c>
      <c r="D51" s="61" t="s">
        <v>982</v>
      </c>
      <c r="E51" s="62" t="s">
        <v>57</v>
      </c>
      <c r="F51" s="64" t="s">
        <v>1369</v>
      </c>
      <c r="G51" s="61"/>
    </row>
    <row r="52" spans="1:7" x14ac:dyDescent="0.4">
      <c r="A52" s="58" t="s">
        <v>887</v>
      </c>
      <c r="B52" s="58" t="s">
        <v>922</v>
      </c>
      <c r="C52" s="58" t="s">
        <v>923</v>
      </c>
      <c r="D52" s="58" t="s">
        <v>924</v>
      </c>
      <c r="E52" s="58" t="s">
        <v>13</v>
      </c>
      <c r="F52" s="58" t="s">
        <v>925</v>
      </c>
      <c r="G52" s="58" t="s">
        <v>926</v>
      </c>
    </row>
    <row r="53" spans="1:7" x14ac:dyDescent="0.4">
      <c r="A53" s="59" t="s">
        <v>1905</v>
      </c>
      <c r="B53" s="60" t="s">
        <v>1891</v>
      </c>
      <c r="C53" s="61" t="s">
        <v>927</v>
      </c>
      <c r="D53" s="61" t="s">
        <v>984</v>
      </c>
      <c r="E53" s="62" t="s">
        <v>20</v>
      </c>
      <c r="F53" s="64" t="s">
        <v>1369</v>
      </c>
      <c r="G53" s="61"/>
    </row>
    <row r="54" spans="1:7" x14ac:dyDescent="0.4">
      <c r="A54" s="113"/>
      <c r="B54" s="113"/>
      <c r="C54" s="61" t="s">
        <v>929</v>
      </c>
      <c r="D54" s="61" t="s">
        <v>1844</v>
      </c>
      <c r="E54" s="62" t="s">
        <v>57</v>
      </c>
      <c r="F54" s="61" t="s">
        <v>1845</v>
      </c>
      <c r="G54" s="113"/>
    </row>
    <row r="55" spans="1:7" x14ac:dyDescent="0.4">
      <c r="A55" s="61"/>
      <c r="B55" s="61"/>
      <c r="C55" s="61" t="s">
        <v>931</v>
      </c>
      <c r="D55" s="61" t="s">
        <v>1846</v>
      </c>
      <c r="E55" s="62" t="s">
        <v>20</v>
      </c>
      <c r="F55" s="61" t="s">
        <v>1845</v>
      </c>
      <c r="G55" s="61"/>
    </row>
    <row r="56" spans="1:7" x14ac:dyDescent="0.4">
      <c r="A56" s="61"/>
      <c r="B56" s="61"/>
      <c r="C56" s="61" t="s">
        <v>1003</v>
      </c>
      <c r="D56" s="61" t="s">
        <v>934</v>
      </c>
      <c r="E56" s="62" t="s">
        <v>36</v>
      </c>
      <c r="F56" s="61"/>
      <c r="G56" s="156" t="s">
        <v>1982</v>
      </c>
    </row>
    <row r="57" spans="1:7" x14ac:dyDescent="0.4">
      <c r="A57" s="61"/>
      <c r="B57" s="61"/>
      <c r="C57" s="61" t="s">
        <v>932</v>
      </c>
      <c r="D57" s="61" t="s">
        <v>1847</v>
      </c>
      <c r="E57" s="62" t="s">
        <v>57</v>
      </c>
      <c r="F57" s="61" t="s">
        <v>1848</v>
      </c>
      <c r="G57" s="61"/>
    </row>
    <row r="58" spans="1:7" x14ac:dyDescent="0.4">
      <c r="A58" s="61"/>
      <c r="B58" s="61"/>
      <c r="C58" s="61" t="s">
        <v>933</v>
      </c>
      <c r="D58" s="61" t="s">
        <v>1849</v>
      </c>
      <c r="E58" s="62" t="s">
        <v>20</v>
      </c>
      <c r="F58" s="61" t="s">
        <v>1848</v>
      </c>
      <c r="G58" s="61"/>
    </row>
    <row r="59" spans="1:7" x14ac:dyDescent="0.4">
      <c r="A59" s="61"/>
      <c r="B59" s="61"/>
      <c r="C59" s="61" t="s">
        <v>935</v>
      </c>
      <c r="D59" s="67" t="s">
        <v>1850</v>
      </c>
      <c r="E59" s="62" t="s">
        <v>57</v>
      </c>
      <c r="F59" s="61" t="s">
        <v>1851</v>
      </c>
      <c r="G59" s="61"/>
    </row>
    <row r="60" spans="1:7" x14ac:dyDescent="0.4">
      <c r="A60" s="61"/>
      <c r="B60" s="61"/>
      <c r="C60" s="61" t="s">
        <v>936</v>
      </c>
      <c r="D60" s="61" t="s">
        <v>1852</v>
      </c>
      <c r="E60" s="62" t="s">
        <v>20</v>
      </c>
      <c r="F60" s="61" t="s">
        <v>1851</v>
      </c>
      <c r="G60" s="61"/>
    </row>
    <row r="61" spans="1:7" x14ac:dyDescent="0.4">
      <c r="A61" s="61"/>
      <c r="B61" s="61"/>
      <c r="C61" s="61" t="s">
        <v>937</v>
      </c>
      <c r="D61" s="67" t="s">
        <v>1853</v>
      </c>
      <c r="E61" s="62" t="s">
        <v>57</v>
      </c>
      <c r="F61" s="61" t="s">
        <v>1854</v>
      </c>
      <c r="G61" s="61"/>
    </row>
    <row r="62" spans="1:7" x14ac:dyDescent="0.4">
      <c r="A62" s="61"/>
      <c r="B62" s="61"/>
      <c r="C62" s="61" t="s">
        <v>938</v>
      </c>
      <c r="D62" s="61" t="s">
        <v>1855</v>
      </c>
      <c r="E62" s="62" t="s">
        <v>29</v>
      </c>
      <c r="F62" s="61" t="s">
        <v>1854</v>
      </c>
      <c r="G62" s="61" t="s">
        <v>1220</v>
      </c>
    </row>
    <row r="63" spans="1:7" x14ac:dyDescent="0.4">
      <c r="A63" s="61"/>
      <c r="B63" s="61"/>
      <c r="C63" s="61" t="s">
        <v>939</v>
      </c>
      <c r="D63" s="61" t="s">
        <v>1856</v>
      </c>
      <c r="E63" s="62" t="s">
        <v>57</v>
      </c>
      <c r="F63" s="61" t="s">
        <v>1857</v>
      </c>
      <c r="G63" s="61"/>
    </row>
    <row r="64" spans="1:7" x14ac:dyDescent="0.4">
      <c r="A64" s="61"/>
      <c r="B64" s="61"/>
      <c r="C64" s="61" t="s">
        <v>940</v>
      </c>
      <c r="D64" s="61" t="s">
        <v>1858</v>
      </c>
      <c r="E64" s="62" t="s">
        <v>29</v>
      </c>
      <c r="F64" s="61" t="s">
        <v>1857</v>
      </c>
      <c r="G64" s="61" t="s">
        <v>1216</v>
      </c>
    </row>
    <row r="65" spans="1:7" x14ac:dyDescent="0.4">
      <c r="A65" s="61"/>
      <c r="B65" s="61"/>
      <c r="C65" s="61" t="s">
        <v>941</v>
      </c>
      <c r="D65" s="61" t="s">
        <v>1859</v>
      </c>
      <c r="E65" s="62" t="s">
        <v>33</v>
      </c>
      <c r="F65" s="61"/>
      <c r="G65" s="61"/>
    </row>
    <row r="66" spans="1:7" x14ac:dyDescent="0.4">
      <c r="A66" s="61"/>
      <c r="B66" s="61"/>
      <c r="C66" s="61" t="s">
        <v>942</v>
      </c>
      <c r="D66" s="67" t="s">
        <v>1860</v>
      </c>
      <c r="E66" s="62" t="s">
        <v>20</v>
      </c>
      <c r="F66" s="61" t="s">
        <v>1861</v>
      </c>
      <c r="G66" s="61"/>
    </row>
    <row r="67" spans="1:7" x14ac:dyDescent="0.4">
      <c r="A67" s="61"/>
      <c r="B67" s="61"/>
      <c r="C67" s="61" t="s">
        <v>943</v>
      </c>
      <c r="D67" s="61" t="s">
        <v>1063</v>
      </c>
      <c r="E67" s="62" t="s">
        <v>36</v>
      </c>
      <c r="F67" s="61"/>
      <c r="G67" s="61" t="s">
        <v>914</v>
      </c>
    </row>
    <row r="68" spans="1:7" x14ac:dyDescent="0.4">
      <c r="A68" s="61"/>
      <c r="B68" s="61"/>
      <c r="C68" s="61" t="s">
        <v>944</v>
      </c>
      <c r="D68" s="61" t="s">
        <v>1862</v>
      </c>
      <c r="E68" s="62" t="s">
        <v>57</v>
      </c>
      <c r="F68" s="61" t="s">
        <v>1863</v>
      </c>
      <c r="G68" s="61"/>
    </row>
    <row r="69" spans="1:7" x14ac:dyDescent="0.4">
      <c r="A69" s="61"/>
      <c r="B69" s="61"/>
      <c r="C69" s="61" t="s">
        <v>945</v>
      </c>
      <c r="D69" s="61" t="s">
        <v>1864</v>
      </c>
      <c r="E69" s="62" t="s">
        <v>29</v>
      </c>
      <c r="F69" s="61" t="s">
        <v>1863</v>
      </c>
      <c r="G69" s="61" t="s">
        <v>1220</v>
      </c>
    </row>
    <row r="70" spans="1:7" x14ac:dyDescent="0.4">
      <c r="A70" s="61"/>
      <c r="B70" s="61"/>
      <c r="C70" s="61" t="s">
        <v>946</v>
      </c>
      <c r="D70" s="61" t="s">
        <v>934</v>
      </c>
      <c r="E70" s="62" t="s">
        <v>36</v>
      </c>
      <c r="F70" s="61"/>
      <c r="G70" s="61" t="s">
        <v>889</v>
      </c>
    </row>
    <row r="71" spans="1:7" x14ac:dyDescent="0.4">
      <c r="A71" s="61"/>
      <c r="B71" s="61"/>
      <c r="C71" s="61" t="s">
        <v>947</v>
      </c>
      <c r="D71" s="67" t="s">
        <v>1865</v>
      </c>
      <c r="E71" s="62" t="s">
        <v>20</v>
      </c>
      <c r="F71" s="61" t="s">
        <v>1866</v>
      </c>
      <c r="G71" s="61"/>
    </row>
    <row r="72" spans="1:7" x14ac:dyDescent="0.4">
      <c r="A72" s="61"/>
      <c r="B72" s="61"/>
      <c r="C72" s="61" t="s">
        <v>948</v>
      </c>
      <c r="D72" s="61" t="s">
        <v>1867</v>
      </c>
      <c r="E72" s="62" t="s">
        <v>59</v>
      </c>
      <c r="F72" s="61" t="s">
        <v>1868</v>
      </c>
      <c r="G72" s="61" t="s">
        <v>1840</v>
      </c>
    </row>
    <row r="73" spans="1:7" x14ac:dyDescent="0.4">
      <c r="A73" s="61"/>
      <c r="B73" s="61"/>
      <c r="C73" s="61" t="s">
        <v>949</v>
      </c>
      <c r="D73" s="67" t="s">
        <v>1869</v>
      </c>
      <c r="E73" s="62" t="s">
        <v>59</v>
      </c>
      <c r="F73" s="61" t="s">
        <v>1870</v>
      </c>
      <c r="G73" s="61" t="s">
        <v>1841</v>
      </c>
    </row>
    <row r="74" spans="1:7" x14ac:dyDescent="0.4">
      <c r="A74" s="61"/>
      <c r="B74" s="61"/>
      <c r="C74" s="61" t="s">
        <v>950</v>
      </c>
      <c r="D74" s="61" t="s">
        <v>1881</v>
      </c>
      <c r="E74" s="62" t="s">
        <v>20</v>
      </c>
      <c r="F74" s="61" t="s">
        <v>1882</v>
      </c>
      <c r="G74" s="61"/>
    </row>
    <row r="75" spans="1:7" x14ac:dyDescent="0.4">
      <c r="A75" s="61"/>
      <c r="B75" s="61"/>
      <c r="C75" s="61" t="s">
        <v>951</v>
      </c>
      <c r="D75" s="61" t="s">
        <v>1883</v>
      </c>
      <c r="E75" s="62" t="s">
        <v>20</v>
      </c>
      <c r="F75" s="61" t="s">
        <v>1884</v>
      </c>
      <c r="G75" s="61"/>
    </row>
    <row r="76" spans="1:7" x14ac:dyDescent="0.4">
      <c r="A76" s="61"/>
      <c r="B76" s="61"/>
      <c r="C76" s="61" t="s">
        <v>952</v>
      </c>
      <c r="D76" s="67" t="s">
        <v>1888</v>
      </c>
      <c r="E76" s="62" t="s">
        <v>20</v>
      </c>
      <c r="F76" s="61" t="s">
        <v>1889</v>
      </c>
      <c r="G76" s="61"/>
    </row>
    <row r="77" spans="1:7" x14ac:dyDescent="0.4">
      <c r="A77" s="61"/>
      <c r="B77" s="61"/>
      <c r="C77" s="61" t="s">
        <v>953</v>
      </c>
      <c r="D77" s="61" t="s">
        <v>1862</v>
      </c>
      <c r="E77" s="62" t="s">
        <v>57</v>
      </c>
      <c r="F77" s="61" t="s">
        <v>1863</v>
      </c>
      <c r="G77" s="61"/>
    </row>
    <row r="78" spans="1:7" x14ac:dyDescent="0.4">
      <c r="A78" s="61"/>
      <c r="B78" s="61"/>
      <c r="C78" s="61" t="s">
        <v>954</v>
      </c>
      <c r="D78" s="61" t="s">
        <v>1864</v>
      </c>
      <c r="E78" s="62" t="s">
        <v>29</v>
      </c>
      <c r="F78" s="61" t="s">
        <v>1863</v>
      </c>
      <c r="G78" s="61" t="s">
        <v>1220</v>
      </c>
    </row>
    <row r="79" spans="1:7" x14ac:dyDescent="0.4">
      <c r="A79" s="61"/>
      <c r="B79" s="61"/>
      <c r="C79" s="61" t="s">
        <v>955</v>
      </c>
      <c r="D79" s="61" t="s">
        <v>934</v>
      </c>
      <c r="E79" s="62" t="s">
        <v>36</v>
      </c>
      <c r="F79" s="61"/>
      <c r="G79" s="61" t="s">
        <v>889</v>
      </c>
    </row>
    <row r="80" spans="1:7" x14ac:dyDescent="0.4">
      <c r="A80" s="61"/>
      <c r="B80" s="61"/>
      <c r="C80" s="61" t="s">
        <v>956</v>
      </c>
      <c r="D80" s="67" t="s">
        <v>1890</v>
      </c>
      <c r="E80" s="62" t="s">
        <v>20</v>
      </c>
      <c r="F80" s="61" t="s">
        <v>1866</v>
      </c>
      <c r="G80" s="61"/>
    </row>
    <row r="81" spans="1:7" x14ac:dyDescent="0.4">
      <c r="A81" s="61"/>
      <c r="B81" s="61"/>
      <c r="C81" s="61" t="s">
        <v>957</v>
      </c>
      <c r="D81" s="61" t="s">
        <v>1892</v>
      </c>
      <c r="E81" s="62" t="s">
        <v>57</v>
      </c>
      <c r="F81" s="61" t="s">
        <v>1893</v>
      </c>
      <c r="G81" s="61"/>
    </row>
    <row r="82" spans="1:7" x14ac:dyDescent="0.4">
      <c r="A82" s="61"/>
      <c r="B82" s="60"/>
      <c r="C82" s="61" t="s">
        <v>958</v>
      </c>
      <c r="D82" s="67" t="s">
        <v>1894</v>
      </c>
      <c r="E82" s="62" t="s">
        <v>20</v>
      </c>
      <c r="F82" s="61" t="s">
        <v>1893</v>
      </c>
      <c r="G82" s="61"/>
    </row>
    <row r="83" spans="1:7" x14ac:dyDescent="0.4">
      <c r="A83" s="61"/>
      <c r="B83" s="59"/>
      <c r="C83" s="61" t="s">
        <v>959</v>
      </c>
      <c r="D83" s="61" t="s">
        <v>1862</v>
      </c>
      <c r="E83" s="62" t="s">
        <v>57</v>
      </c>
      <c r="F83" s="61" t="s">
        <v>1863</v>
      </c>
      <c r="G83" s="61"/>
    </row>
    <row r="84" spans="1:7" x14ac:dyDescent="0.4">
      <c r="A84" s="61"/>
      <c r="B84" s="59"/>
      <c r="C84" s="61" t="s">
        <v>960</v>
      </c>
      <c r="D84" s="61" t="s">
        <v>1864</v>
      </c>
      <c r="E84" s="62" t="s">
        <v>29</v>
      </c>
      <c r="F84" s="61" t="s">
        <v>1863</v>
      </c>
      <c r="G84" s="61" t="s">
        <v>1220</v>
      </c>
    </row>
    <row r="85" spans="1:7" x14ac:dyDescent="0.4">
      <c r="A85" s="61"/>
      <c r="B85" s="59"/>
      <c r="C85" s="61" t="s">
        <v>961</v>
      </c>
      <c r="D85" s="61" t="s">
        <v>934</v>
      </c>
      <c r="E85" s="62" t="s">
        <v>36</v>
      </c>
      <c r="F85" s="61"/>
      <c r="G85" s="61" t="s">
        <v>889</v>
      </c>
    </row>
    <row r="86" spans="1:7" x14ac:dyDescent="0.4">
      <c r="A86" s="61"/>
      <c r="B86" s="59"/>
      <c r="C86" s="61" t="s">
        <v>962</v>
      </c>
      <c r="D86" s="67" t="s">
        <v>1895</v>
      </c>
      <c r="E86" s="62" t="s">
        <v>20</v>
      </c>
      <c r="F86" s="61" t="s">
        <v>1866</v>
      </c>
      <c r="G86" s="61"/>
    </row>
    <row r="87" spans="1:7" x14ac:dyDescent="0.4">
      <c r="A87" s="61"/>
      <c r="B87" s="59"/>
      <c r="C87" s="61" t="s">
        <v>963</v>
      </c>
      <c r="D87" s="61" t="s">
        <v>1881</v>
      </c>
      <c r="E87" s="62" t="s">
        <v>20</v>
      </c>
      <c r="F87" s="61" t="s">
        <v>1882</v>
      </c>
      <c r="G87" s="61"/>
    </row>
    <row r="88" spans="1:7" x14ac:dyDescent="0.4">
      <c r="A88" s="61"/>
      <c r="B88" s="59"/>
      <c r="C88" s="61" t="s">
        <v>964</v>
      </c>
      <c r="D88" s="61" t="s">
        <v>1883</v>
      </c>
      <c r="E88" s="62" t="s">
        <v>20</v>
      </c>
      <c r="F88" s="61" t="s">
        <v>1884</v>
      </c>
      <c r="G88" s="61"/>
    </row>
    <row r="89" spans="1:7" x14ac:dyDescent="0.4">
      <c r="A89" s="61"/>
      <c r="B89" s="59"/>
      <c r="C89" s="61" t="s">
        <v>965</v>
      </c>
      <c r="D89" s="67" t="s">
        <v>1888</v>
      </c>
      <c r="E89" s="62" t="s">
        <v>20</v>
      </c>
      <c r="F89" s="61" t="s">
        <v>1889</v>
      </c>
      <c r="G89" s="61"/>
    </row>
    <row r="90" spans="1:7" x14ac:dyDescent="0.4">
      <c r="A90" s="61"/>
      <c r="B90" s="59"/>
      <c r="C90" s="61" t="s">
        <v>966</v>
      </c>
      <c r="D90" s="61" t="s">
        <v>1862</v>
      </c>
      <c r="E90" s="62" t="s">
        <v>57</v>
      </c>
      <c r="F90" s="61" t="s">
        <v>1863</v>
      </c>
      <c r="G90" s="61"/>
    </row>
    <row r="91" spans="1:7" x14ac:dyDescent="0.4">
      <c r="A91" s="61"/>
      <c r="B91" s="59"/>
      <c r="C91" s="61" t="s">
        <v>967</v>
      </c>
      <c r="D91" s="61" t="s">
        <v>1864</v>
      </c>
      <c r="E91" s="62" t="s">
        <v>29</v>
      </c>
      <c r="F91" s="61" t="s">
        <v>1863</v>
      </c>
      <c r="G91" s="61" t="s">
        <v>1220</v>
      </c>
    </row>
    <row r="92" spans="1:7" x14ac:dyDescent="0.4">
      <c r="A92" s="61"/>
      <c r="B92" s="59"/>
      <c r="C92" s="61" t="s">
        <v>968</v>
      </c>
      <c r="D92" s="61" t="s">
        <v>934</v>
      </c>
      <c r="E92" s="62" t="s">
        <v>36</v>
      </c>
      <c r="F92" s="61"/>
      <c r="G92" s="61" t="s">
        <v>889</v>
      </c>
    </row>
    <row r="93" spans="1:7" x14ac:dyDescent="0.4">
      <c r="A93" s="61"/>
      <c r="B93" s="59"/>
      <c r="C93" s="61" t="s">
        <v>969</v>
      </c>
      <c r="D93" s="67" t="s">
        <v>1890</v>
      </c>
      <c r="E93" s="62" t="s">
        <v>20</v>
      </c>
      <c r="F93" s="61" t="s">
        <v>1866</v>
      </c>
      <c r="G93" s="61"/>
    </row>
    <row r="94" spans="1:7" x14ac:dyDescent="0.4">
      <c r="A94" s="61"/>
      <c r="B94" s="59"/>
      <c r="C94" s="61" t="s">
        <v>998</v>
      </c>
      <c r="D94" s="61" t="s">
        <v>1881</v>
      </c>
      <c r="E94" s="62" t="s">
        <v>20</v>
      </c>
      <c r="F94" s="61" t="s">
        <v>1882</v>
      </c>
      <c r="G94" s="61"/>
    </row>
    <row r="95" spans="1:7" x14ac:dyDescent="0.4">
      <c r="A95" s="61"/>
      <c r="B95" s="61"/>
      <c r="C95" s="61" t="s">
        <v>999</v>
      </c>
      <c r="D95" s="61" t="s">
        <v>1883</v>
      </c>
      <c r="E95" s="62" t="s">
        <v>20</v>
      </c>
      <c r="F95" s="61" t="s">
        <v>1884</v>
      </c>
      <c r="G95" s="61"/>
    </row>
    <row r="96" spans="1:7" x14ac:dyDescent="0.4">
      <c r="A96" s="61"/>
      <c r="B96" s="61"/>
      <c r="C96" s="61" t="s">
        <v>1000</v>
      </c>
      <c r="D96" s="61" t="s">
        <v>934</v>
      </c>
      <c r="E96" s="62" t="s">
        <v>36</v>
      </c>
      <c r="F96" s="61"/>
      <c r="G96" s="61" t="s">
        <v>889</v>
      </c>
    </row>
    <row r="97" spans="1:7" x14ac:dyDescent="0.4">
      <c r="A97" s="61"/>
      <c r="B97" s="61"/>
      <c r="C97" s="61" t="s">
        <v>1001</v>
      </c>
      <c r="D97" s="61" t="s">
        <v>982</v>
      </c>
      <c r="E97" s="62" t="s">
        <v>57</v>
      </c>
      <c r="F97" s="64" t="s">
        <v>1369</v>
      </c>
      <c r="G97" s="61"/>
    </row>
    <row r="98" spans="1:7" x14ac:dyDescent="0.4">
      <c r="A98" s="58" t="s">
        <v>887</v>
      </c>
      <c r="B98" s="58" t="s">
        <v>922</v>
      </c>
      <c r="C98" s="58" t="s">
        <v>923</v>
      </c>
      <c r="D98" s="58" t="s">
        <v>924</v>
      </c>
      <c r="E98" s="58" t="s">
        <v>13</v>
      </c>
      <c r="F98" s="58" t="s">
        <v>925</v>
      </c>
      <c r="G98" s="58" t="s">
        <v>926</v>
      </c>
    </row>
    <row r="99" spans="1:7" x14ac:dyDescent="0.4">
      <c r="A99" s="114" t="s">
        <v>1906</v>
      </c>
      <c r="B99" s="114" t="s">
        <v>1896</v>
      </c>
      <c r="C99" s="63" t="s">
        <v>927</v>
      </c>
      <c r="D99" s="63" t="s">
        <v>984</v>
      </c>
      <c r="E99" s="62" t="s">
        <v>20</v>
      </c>
      <c r="F99" s="64" t="s">
        <v>1369</v>
      </c>
      <c r="G99" s="61"/>
    </row>
    <row r="100" spans="1:7" x14ac:dyDescent="0.4">
      <c r="C100" s="63" t="s">
        <v>929</v>
      </c>
      <c r="D100" s="63" t="s">
        <v>1844</v>
      </c>
      <c r="E100" s="62" t="s">
        <v>57</v>
      </c>
      <c r="F100" s="63" t="s">
        <v>1845</v>
      </c>
      <c r="G100" s="61"/>
    </row>
    <row r="101" spans="1:7" x14ac:dyDescent="0.4">
      <c r="C101" s="63" t="s">
        <v>931</v>
      </c>
      <c r="D101" s="63" t="s">
        <v>1846</v>
      </c>
      <c r="E101" s="62" t="s">
        <v>20</v>
      </c>
      <c r="F101" s="63" t="s">
        <v>1845</v>
      </c>
      <c r="G101" s="61"/>
    </row>
    <row r="102" spans="1:7" x14ac:dyDescent="0.4">
      <c r="C102" s="63" t="s">
        <v>932</v>
      </c>
      <c r="D102" s="63" t="s">
        <v>1847</v>
      </c>
      <c r="E102" s="62" t="s">
        <v>57</v>
      </c>
      <c r="F102" s="63" t="s">
        <v>1848</v>
      </c>
      <c r="G102" s="61"/>
    </row>
    <row r="103" spans="1:7" x14ac:dyDescent="0.4">
      <c r="C103" s="63" t="s">
        <v>933</v>
      </c>
      <c r="D103" s="63" t="s">
        <v>1849</v>
      </c>
      <c r="E103" s="62" t="s">
        <v>20</v>
      </c>
      <c r="F103" s="63" t="s">
        <v>1848</v>
      </c>
      <c r="G103" s="61"/>
    </row>
    <row r="104" spans="1:7" x14ac:dyDescent="0.4">
      <c r="C104" s="63" t="s">
        <v>935</v>
      </c>
      <c r="D104" s="63" t="s">
        <v>1897</v>
      </c>
      <c r="E104" s="62" t="s">
        <v>57</v>
      </c>
      <c r="F104" s="63" t="s">
        <v>1851</v>
      </c>
      <c r="G104" s="61"/>
    </row>
    <row r="105" spans="1:7" x14ac:dyDescent="0.4">
      <c r="C105" s="63" t="s">
        <v>936</v>
      </c>
      <c r="D105" s="63" t="s">
        <v>1898</v>
      </c>
      <c r="E105" s="62" t="s">
        <v>20</v>
      </c>
      <c r="F105" s="63" t="s">
        <v>1851</v>
      </c>
      <c r="G105" s="61"/>
    </row>
    <row r="106" spans="1:7" x14ac:dyDescent="0.4">
      <c r="C106" s="63" t="s">
        <v>937</v>
      </c>
      <c r="D106" s="63" t="s">
        <v>1853</v>
      </c>
      <c r="E106" s="62" t="s">
        <v>57</v>
      </c>
      <c r="F106" s="63" t="s">
        <v>1854</v>
      </c>
      <c r="G106" s="61"/>
    </row>
    <row r="107" spans="1:7" x14ac:dyDescent="0.4">
      <c r="C107" s="63" t="s">
        <v>938</v>
      </c>
      <c r="D107" s="63" t="s">
        <v>1855</v>
      </c>
      <c r="E107" s="62" t="s">
        <v>29</v>
      </c>
      <c r="F107" s="63" t="s">
        <v>1854</v>
      </c>
      <c r="G107" s="61" t="s">
        <v>1220</v>
      </c>
    </row>
    <row r="108" spans="1:7" x14ac:dyDescent="0.4">
      <c r="C108" s="63" t="s">
        <v>939</v>
      </c>
      <c r="D108" s="63" t="s">
        <v>1856</v>
      </c>
      <c r="E108" s="62" t="s">
        <v>57</v>
      </c>
      <c r="F108" s="63" t="s">
        <v>1857</v>
      </c>
      <c r="G108" s="61"/>
    </row>
    <row r="109" spans="1:7" x14ac:dyDescent="0.4">
      <c r="C109" s="63" t="s">
        <v>940</v>
      </c>
      <c r="D109" s="63" t="s">
        <v>1858</v>
      </c>
      <c r="E109" s="62" t="s">
        <v>29</v>
      </c>
      <c r="F109" s="63" t="s">
        <v>1857</v>
      </c>
      <c r="G109" s="61" t="s">
        <v>1216</v>
      </c>
    </row>
    <row r="110" spans="1:7" x14ac:dyDescent="0.4">
      <c r="A110" s="61"/>
      <c r="B110" s="61"/>
      <c r="C110" s="63" t="s">
        <v>941</v>
      </c>
      <c r="D110" s="61" t="s">
        <v>1859</v>
      </c>
      <c r="E110" s="62" t="s">
        <v>33</v>
      </c>
      <c r="F110" s="61"/>
      <c r="G110" s="61"/>
    </row>
    <row r="111" spans="1:7" x14ac:dyDescent="0.4">
      <c r="C111" s="63" t="s">
        <v>942</v>
      </c>
      <c r="D111" s="63" t="s">
        <v>1860</v>
      </c>
      <c r="E111" s="62" t="s">
        <v>20</v>
      </c>
      <c r="F111" s="63" t="s">
        <v>1861</v>
      </c>
      <c r="G111" s="61"/>
    </row>
    <row r="112" spans="1:7" x14ac:dyDescent="0.4">
      <c r="C112" s="63" t="s">
        <v>943</v>
      </c>
      <c r="D112" s="63" t="s">
        <v>934</v>
      </c>
      <c r="E112" s="62" t="s">
        <v>36</v>
      </c>
      <c r="G112" s="61" t="s">
        <v>914</v>
      </c>
    </row>
    <row r="113" spans="1:7" x14ac:dyDescent="0.4">
      <c r="C113" s="63" t="s">
        <v>944</v>
      </c>
      <c r="D113" s="63" t="s">
        <v>1899</v>
      </c>
      <c r="E113" s="62" t="s">
        <v>57</v>
      </c>
      <c r="F113" s="63" t="s">
        <v>1863</v>
      </c>
      <c r="G113" s="61"/>
    </row>
    <row r="114" spans="1:7" x14ac:dyDescent="0.4">
      <c r="C114" s="63" t="s">
        <v>945</v>
      </c>
      <c r="D114" s="63" t="s">
        <v>1900</v>
      </c>
      <c r="E114" s="62" t="s">
        <v>20</v>
      </c>
      <c r="F114" s="63" t="s">
        <v>1863</v>
      </c>
      <c r="G114" s="61"/>
    </row>
    <row r="115" spans="1:7" x14ac:dyDescent="0.4">
      <c r="C115" s="63" t="s">
        <v>946</v>
      </c>
      <c r="D115" s="63" t="s">
        <v>1901</v>
      </c>
      <c r="E115" s="62" t="s">
        <v>29</v>
      </c>
      <c r="F115" s="63" t="s">
        <v>1863</v>
      </c>
      <c r="G115" s="61" t="s">
        <v>1220</v>
      </c>
    </row>
    <row r="116" spans="1:7" x14ac:dyDescent="0.4">
      <c r="C116" s="63" t="s">
        <v>947</v>
      </c>
      <c r="D116" s="63" t="s">
        <v>934</v>
      </c>
      <c r="E116" s="62" t="s">
        <v>36</v>
      </c>
      <c r="G116" s="61" t="s">
        <v>889</v>
      </c>
    </row>
    <row r="117" spans="1:7" x14ac:dyDescent="0.4">
      <c r="C117" s="63" t="s">
        <v>948</v>
      </c>
      <c r="D117" s="63" t="s">
        <v>1865</v>
      </c>
      <c r="E117" s="62" t="s">
        <v>20</v>
      </c>
      <c r="F117" s="63" t="s">
        <v>1866</v>
      </c>
      <c r="G117" s="61"/>
    </row>
    <row r="118" spans="1:7" x14ac:dyDescent="0.4">
      <c r="C118" s="63" t="s">
        <v>949</v>
      </c>
      <c r="D118" s="63" t="s">
        <v>934</v>
      </c>
      <c r="E118" s="62" t="s">
        <v>36</v>
      </c>
      <c r="G118" s="61" t="s">
        <v>889</v>
      </c>
    </row>
    <row r="119" spans="1:7" x14ac:dyDescent="0.4">
      <c r="C119" s="63" t="s">
        <v>950</v>
      </c>
      <c r="D119" s="63" t="s">
        <v>1867</v>
      </c>
      <c r="E119" s="62" t="s">
        <v>59</v>
      </c>
      <c r="F119" s="63" t="s">
        <v>1868</v>
      </c>
      <c r="G119" s="61" t="s">
        <v>1220</v>
      </c>
    </row>
    <row r="120" spans="1:7" x14ac:dyDescent="0.4">
      <c r="C120" s="63" t="s">
        <v>951</v>
      </c>
      <c r="D120" s="63" t="s">
        <v>1869</v>
      </c>
      <c r="E120" s="62" t="s">
        <v>59</v>
      </c>
      <c r="F120" s="63" t="s">
        <v>1870</v>
      </c>
      <c r="G120" s="61" t="s">
        <v>1216</v>
      </c>
    </row>
    <row r="121" spans="1:7" x14ac:dyDescent="0.4">
      <c r="C121" s="63" t="s">
        <v>952</v>
      </c>
      <c r="D121" s="63" t="s">
        <v>1871</v>
      </c>
      <c r="E121" s="62" t="s">
        <v>57</v>
      </c>
      <c r="F121" s="63" t="s">
        <v>1872</v>
      </c>
      <c r="G121" s="61"/>
    </row>
    <row r="122" spans="1:7" x14ac:dyDescent="0.4">
      <c r="C122" s="63" t="s">
        <v>953</v>
      </c>
      <c r="D122" s="63" t="s">
        <v>1873</v>
      </c>
      <c r="E122" s="62" t="s">
        <v>20</v>
      </c>
      <c r="F122" s="63" t="s">
        <v>1872</v>
      </c>
      <c r="G122" s="61"/>
    </row>
    <row r="123" spans="1:7" x14ac:dyDescent="0.4">
      <c r="C123" s="63" t="s">
        <v>954</v>
      </c>
      <c r="D123" s="63" t="s">
        <v>1874</v>
      </c>
      <c r="E123" s="62" t="s">
        <v>29</v>
      </c>
      <c r="F123" s="63" t="s">
        <v>1875</v>
      </c>
      <c r="G123" s="61" t="s">
        <v>1839</v>
      </c>
    </row>
    <row r="124" spans="1:7" x14ac:dyDescent="0.4">
      <c r="A124" s="61"/>
      <c r="B124" s="61"/>
      <c r="C124" s="63" t="s">
        <v>955</v>
      </c>
      <c r="D124" s="61" t="s">
        <v>1859</v>
      </c>
      <c r="E124" s="62" t="s">
        <v>33</v>
      </c>
      <c r="F124" s="61"/>
      <c r="G124" s="61"/>
    </row>
    <row r="125" spans="1:7" x14ac:dyDescent="0.4">
      <c r="C125" s="63" t="s">
        <v>956</v>
      </c>
      <c r="D125" s="63" t="s">
        <v>1877</v>
      </c>
      <c r="E125" s="62" t="s">
        <v>20</v>
      </c>
      <c r="F125" s="63" t="s">
        <v>1878</v>
      </c>
      <c r="G125" s="61"/>
    </row>
    <row r="126" spans="1:7" x14ac:dyDescent="0.4">
      <c r="C126" s="63" t="s">
        <v>957</v>
      </c>
      <c r="D126" s="63" t="s">
        <v>934</v>
      </c>
      <c r="E126" s="62" t="s">
        <v>36</v>
      </c>
      <c r="G126" s="61" t="s">
        <v>1902</v>
      </c>
    </row>
    <row r="127" spans="1:7" x14ac:dyDescent="0.4">
      <c r="C127" s="63" t="s">
        <v>958</v>
      </c>
      <c r="D127" s="63" t="s">
        <v>1862</v>
      </c>
      <c r="E127" s="62" t="s">
        <v>57</v>
      </c>
      <c r="F127" s="63" t="s">
        <v>1863</v>
      </c>
      <c r="G127" s="61"/>
    </row>
    <row r="128" spans="1:7" x14ac:dyDescent="0.4">
      <c r="C128" s="63" t="s">
        <v>959</v>
      </c>
      <c r="D128" s="63" t="s">
        <v>1900</v>
      </c>
      <c r="E128" s="62" t="s">
        <v>20</v>
      </c>
      <c r="F128" s="63" t="s">
        <v>1863</v>
      </c>
      <c r="G128" s="61"/>
    </row>
    <row r="129" spans="3:7" x14ac:dyDescent="0.4">
      <c r="C129" s="63" t="s">
        <v>960</v>
      </c>
      <c r="D129" s="63" t="s">
        <v>1864</v>
      </c>
      <c r="E129" s="62" t="s">
        <v>29</v>
      </c>
      <c r="F129" s="63" t="s">
        <v>1863</v>
      </c>
      <c r="G129" s="61" t="s">
        <v>1220</v>
      </c>
    </row>
    <row r="130" spans="3:7" x14ac:dyDescent="0.4">
      <c r="C130" s="63" t="s">
        <v>961</v>
      </c>
      <c r="D130" s="63" t="s">
        <v>934</v>
      </c>
      <c r="E130" s="62" t="s">
        <v>36</v>
      </c>
      <c r="G130" s="61" t="s">
        <v>889</v>
      </c>
    </row>
    <row r="131" spans="3:7" x14ac:dyDescent="0.4">
      <c r="C131" s="63" t="s">
        <v>962</v>
      </c>
      <c r="D131" s="63" t="s">
        <v>1865</v>
      </c>
      <c r="E131" s="62" t="s">
        <v>20</v>
      </c>
      <c r="F131" s="63" t="s">
        <v>1866</v>
      </c>
      <c r="G131" s="61"/>
    </row>
    <row r="132" spans="3:7" x14ac:dyDescent="0.4">
      <c r="C132" s="63" t="s">
        <v>963</v>
      </c>
      <c r="D132" s="63" t="s">
        <v>934</v>
      </c>
      <c r="E132" s="62" t="s">
        <v>36</v>
      </c>
      <c r="G132" s="61" t="s">
        <v>889</v>
      </c>
    </row>
    <row r="133" spans="3:7" x14ac:dyDescent="0.4">
      <c r="C133" s="63" t="s">
        <v>964</v>
      </c>
      <c r="D133" s="63" t="s">
        <v>1879</v>
      </c>
      <c r="E133" s="62" t="s">
        <v>59</v>
      </c>
      <c r="F133" s="63" t="s">
        <v>1880</v>
      </c>
      <c r="G133" s="61" t="s">
        <v>1839</v>
      </c>
    </row>
    <row r="134" spans="3:7" x14ac:dyDescent="0.4">
      <c r="C134" s="63" t="s">
        <v>965</v>
      </c>
      <c r="D134" s="63" t="s">
        <v>1881</v>
      </c>
      <c r="E134" s="62" t="s">
        <v>20</v>
      </c>
      <c r="F134" s="63" t="s">
        <v>1882</v>
      </c>
      <c r="G134" s="61"/>
    </row>
    <row r="135" spans="3:7" x14ac:dyDescent="0.4">
      <c r="C135" s="63" t="s">
        <v>966</v>
      </c>
      <c r="D135" s="63" t="s">
        <v>1883</v>
      </c>
      <c r="E135" s="62" t="s">
        <v>20</v>
      </c>
      <c r="F135" s="63" t="s">
        <v>1884</v>
      </c>
      <c r="G135" s="61"/>
    </row>
    <row r="136" spans="3:7" x14ac:dyDescent="0.4">
      <c r="C136" s="63" t="s">
        <v>967</v>
      </c>
      <c r="D136" s="63" t="s">
        <v>934</v>
      </c>
      <c r="E136" s="62" t="s">
        <v>36</v>
      </c>
      <c r="G136" s="61" t="s">
        <v>914</v>
      </c>
    </row>
    <row r="137" spans="3:7" x14ac:dyDescent="0.4">
      <c r="C137" s="63" t="s">
        <v>968</v>
      </c>
      <c r="D137" s="63" t="s">
        <v>1862</v>
      </c>
      <c r="E137" s="62" t="s">
        <v>57</v>
      </c>
      <c r="F137" s="63" t="s">
        <v>1863</v>
      </c>
      <c r="G137" s="61"/>
    </row>
    <row r="138" spans="3:7" x14ac:dyDescent="0.4">
      <c r="C138" s="63" t="s">
        <v>969</v>
      </c>
      <c r="D138" s="63" t="s">
        <v>1900</v>
      </c>
      <c r="E138" s="62" t="s">
        <v>20</v>
      </c>
      <c r="F138" s="63" t="s">
        <v>1863</v>
      </c>
      <c r="G138" s="61"/>
    </row>
    <row r="139" spans="3:7" x14ac:dyDescent="0.4">
      <c r="C139" s="63" t="s">
        <v>998</v>
      </c>
      <c r="D139" s="63" t="s">
        <v>1864</v>
      </c>
      <c r="E139" s="62" t="s">
        <v>29</v>
      </c>
      <c r="F139" s="63" t="s">
        <v>1863</v>
      </c>
      <c r="G139" s="61" t="s">
        <v>1220</v>
      </c>
    </row>
    <row r="140" spans="3:7" x14ac:dyDescent="0.4">
      <c r="C140" s="63" t="s">
        <v>999</v>
      </c>
      <c r="D140" s="63" t="s">
        <v>934</v>
      </c>
      <c r="E140" s="62" t="s">
        <v>36</v>
      </c>
      <c r="G140" s="61" t="s">
        <v>889</v>
      </c>
    </row>
    <row r="141" spans="3:7" x14ac:dyDescent="0.4">
      <c r="C141" s="63" t="s">
        <v>1000</v>
      </c>
      <c r="D141" s="63" t="s">
        <v>1903</v>
      </c>
      <c r="E141" s="62" t="s">
        <v>59</v>
      </c>
      <c r="F141" s="63" t="s">
        <v>1323</v>
      </c>
      <c r="G141" s="61" t="s">
        <v>1887</v>
      </c>
    </row>
    <row r="142" spans="3:7" x14ac:dyDescent="0.4">
      <c r="C142" s="63" t="s">
        <v>1001</v>
      </c>
      <c r="D142" s="63" t="s">
        <v>1888</v>
      </c>
      <c r="E142" s="62" t="s">
        <v>20</v>
      </c>
      <c r="F142" s="63" t="s">
        <v>1889</v>
      </c>
      <c r="G142" s="61"/>
    </row>
    <row r="143" spans="3:7" x14ac:dyDescent="0.4">
      <c r="C143" s="63" t="s">
        <v>1002</v>
      </c>
      <c r="D143" s="63" t="s">
        <v>934</v>
      </c>
      <c r="E143" s="62" t="s">
        <v>36</v>
      </c>
      <c r="G143" s="61" t="s">
        <v>889</v>
      </c>
    </row>
    <row r="144" spans="3:7" x14ac:dyDescent="0.4">
      <c r="C144" s="63" t="s">
        <v>1003</v>
      </c>
      <c r="D144" s="63" t="s">
        <v>1862</v>
      </c>
      <c r="E144" s="62" t="s">
        <v>57</v>
      </c>
      <c r="F144" s="63" t="s">
        <v>1863</v>
      </c>
      <c r="G144" s="61"/>
    </row>
    <row r="145" spans="1:7" x14ac:dyDescent="0.4">
      <c r="C145" s="63" t="s">
        <v>1004</v>
      </c>
      <c r="D145" s="63" t="s">
        <v>1900</v>
      </c>
      <c r="E145" s="62" t="s">
        <v>20</v>
      </c>
      <c r="F145" s="63" t="s">
        <v>1863</v>
      </c>
      <c r="G145" s="61"/>
    </row>
    <row r="146" spans="1:7" x14ac:dyDescent="0.4">
      <c r="C146" s="63" t="s">
        <v>1005</v>
      </c>
      <c r="D146" s="63" t="s">
        <v>1864</v>
      </c>
      <c r="E146" s="62" t="s">
        <v>29</v>
      </c>
      <c r="F146" s="63" t="s">
        <v>1863</v>
      </c>
      <c r="G146" s="61" t="s">
        <v>1220</v>
      </c>
    </row>
    <row r="147" spans="1:7" x14ac:dyDescent="0.4">
      <c r="C147" s="63" t="s">
        <v>1006</v>
      </c>
      <c r="D147" s="63" t="s">
        <v>934</v>
      </c>
      <c r="E147" s="62" t="s">
        <v>36</v>
      </c>
      <c r="G147" s="61" t="s">
        <v>889</v>
      </c>
    </row>
    <row r="148" spans="1:7" x14ac:dyDescent="0.4">
      <c r="C148" s="63" t="s">
        <v>1007</v>
      </c>
      <c r="D148" s="63" t="s">
        <v>1890</v>
      </c>
      <c r="E148" s="62" t="s">
        <v>20</v>
      </c>
      <c r="F148" s="63" t="s">
        <v>1866</v>
      </c>
      <c r="G148" s="61"/>
    </row>
    <row r="149" spans="1:7" x14ac:dyDescent="0.4">
      <c r="C149" s="63" t="s">
        <v>1008</v>
      </c>
      <c r="D149" s="63" t="s">
        <v>1881</v>
      </c>
      <c r="E149" s="62" t="s">
        <v>20</v>
      </c>
      <c r="F149" s="63" t="s">
        <v>1882</v>
      </c>
      <c r="G149" s="61"/>
    </row>
    <row r="150" spans="1:7" x14ac:dyDescent="0.4">
      <c r="C150" s="63" t="s">
        <v>1009</v>
      </c>
      <c r="D150" s="63" t="s">
        <v>1883</v>
      </c>
      <c r="E150" s="62" t="s">
        <v>20</v>
      </c>
      <c r="F150" s="63" t="s">
        <v>1884</v>
      </c>
      <c r="G150" s="61"/>
    </row>
    <row r="151" spans="1:7" x14ac:dyDescent="0.4">
      <c r="C151" s="63" t="s">
        <v>1010</v>
      </c>
      <c r="D151" s="63" t="s">
        <v>934</v>
      </c>
      <c r="E151" s="62" t="s">
        <v>36</v>
      </c>
      <c r="G151" s="156" t="s">
        <v>1975</v>
      </c>
    </row>
    <row r="152" spans="1:7" x14ac:dyDescent="0.4">
      <c r="A152" s="61"/>
      <c r="B152" s="61"/>
      <c r="C152" s="63" t="s">
        <v>1011</v>
      </c>
      <c r="D152" s="61" t="s">
        <v>982</v>
      </c>
      <c r="E152" s="62" t="s">
        <v>20</v>
      </c>
      <c r="F152" s="64" t="s">
        <v>1826</v>
      </c>
      <c r="G152" s="61"/>
    </row>
    <row r="153" spans="1:7" x14ac:dyDescent="0.4">
      <c r="C153" s="63" t="s">
        <v>1012</v>
      </c>
      <c r="D153" s="63" t="s">
        <v>1992</v>
      </c>
      <c r="E153" s="62" t="s">
        <v>20</v>
      </c>
      <c r="F153" s="63" t="s">
        <v>1977</v>
      </c>
    </row>
    <row r="154" spans="1:7" x14ac:dyDescent="0.4">
      <c r="C154" s="63" t="s">
        <v>1013</v>
      </c>
      <c r="D154" s="63" t="s">
        <v>934</v>
      </c>
      <c r="E154" s="62" t="s">
        <v>36</v>
      </c>
      <c r="G154" s="156" t="s">
        <v>914</v>
      </c>
    </row>
  </sheetData>
  <mergeCells count="1">
    <mergeCell ref="A1:G1"/>
  </mergeCells>
  <phoneticPr fontId="13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6"/>
  <sheetViews>
    <sheetView topLeftCell="B60" zoomScale="65" zoomScaleNormal="65" workbookViewId="0">
      <selection activeCell="E82" sqref="E82"/>
    </sheetView>
  </sheetViews>
  <sheetFormatPr defaultColWidth="15.44140625" defaultRowHeight="21" x14ac:dyDescent="0.4"/>
  <cols>
    <col min="1" max="1" width="41.6640625" style="63" customWidth="1"/>
    <col min="2" max="2" width="56.88671875" style="63" bestFit="1" customWidth="1"/>
    <col min="3" max="3" width="10.44140625" style="63" bestFit="1" customWidth="1"/>
    <col min="4" max="4" width="70.44140625" style="63" bestFit="1" customWidth="1"/>
    <col min="5" max="5" width="27.5546875" style="63" bestFit="1" customWidth="1"/>
    <col min="6" max="6" width="61.6640625" style="63" bestFit="1" customWidth="1"/>
    <col min="7" max="7" width="59" style="63" customWidth="1"/>
    <col min="8" max="16384" width="15.44140625" style="63"/>
  </cols>
  <sheetData>
    <row r="1" spans="1:7" x14ac:dyDescent="0.4">
      <c r="A1" s="169" t="s">
        <v>921</v>
      </c>
      <c r="B1" s="169"/>
      <c r="C1" s="169"/>
      <c r="D1" s="169"/>
      <c r="E1" s="169"/>
      <c r="F1" s="169"/>
      <c r="G1" s="169"/>
    </row>
    <row r="2" spans="1:7" x14ac:dyDescent="0.4">
      <c r="A2" s="58" t="s">
        <v>887</v>
      </c>
      <c r="B2" s="58" t="s">
        <v>922</v>
      </c>
      <c r="C2" s="58" t="s">
        <v>923</v>
      </c>
      <c r="D2" s="58" t="s">
        <v>924</v>
      </c>
      <c r="E2" s="58" t="s">
        <v>13</v>
      </c>
      <c r="F2" s="58" t="s">
        <v>925</v>
      </c>
      <c r="G2" s="58" t="s">
        <v>926</v>
      </c>
    </row>
    <row r="3" spans="1:7" x14ac:dyDescent="0.4">
      <c r="A3" s="59" t="s">
        <v>1346</v>
      </c>
      <c r="B3" s="60" t="s">
        <v>1347</v>
      </c>
      <c r="C3" s="61" t="s">
        <v>927</v>
      </c>
      <c r="D3" s="61" t="s">
        <v>1399</v>
      </c>
      <c r="E3" s="62" t="s">
        <v>17</v>
      </c>
      <c r="F3" s="61"/>
      <c r="G3" s="59" t="s">
        <v>1335</v>
      </c>
    </row>
    <row r="4" spans="1:7" x14ac:dyDescent="0.4">
      <c r="C4" s="61" t="s">
        <v>929</v>
      </c>
      <c r="D4" s="61" t="s">
        <v>1320</v>
      </c>
      <c r="E4" s="62" t="s">
        <v>57</v>
      </c>
      <c r="F4" s="61" t="s">
        <v>1348</v>
      </c>
      <c r="G4" s="61"/>
    </row>
    <row r="5" spans="1:7" x14ac:dyDescent="0.4">
      <c r="C5" s="61" t="s">
        <v>931</v>
      </c>
      <c r="D5" s="61" t="s">
        <v>1150</v>
      </c>
      <c r="E5" s="62" t="s">
        <v>20</v>
      </c>
      <c r="F5" s="61" t="s">
        <v>1348</v>
      </c>
      <c r="G5" s="61"/>
    </row>
    <row r="6" spans="1:7" x14ac:dyDescent="0.4">
      <c r="C6" s="61" t="s">
        <v>932</v>
      </c>
      <c r="D6" s="61" t="s">
        <v>1321</v>
      </c>
      <c r="E6" s="62" t="s">
        <v>57</v>
      </c>
      <c r="F6" s="61" t="s">
        <v>1151</v>
      </c>
      <c r="G6" s="61"/>
    </row>
    <row r="7" spans="1:7" x14ac:dyDescent="0.4">
      <c r="C7" s="61" t="s">
        <v>933</v>
      </c>
      <c r="D7" s="61" t="s">
        <v>1152</v>
      </c>
      <c r="E7" s="62" t="s">
        <v>20</v>
      </c>
      <c r="F7" s="61" t="s">
        <v>1151</v>
      </c>
      <c r="G7" s="61"/>
    </row>
    <row r="8" spans="1:7" x14ac:dyDescent="0.4">
      <c r="C8" s="61" t="s">
        <v>935</v>
      </c>
      <c r="D8" s="61" t="s">
        <v>985</v>
      </c>
      <c r="E8" s="62" t="s">
        <v>57</v>
      </c>
      <c r="F8" s="61" t="s">
        <v>986</v>
      </c>
      <c r="G8" s="61"/>
    </row>
    <row r="9" spans="1:7" x14ac:dyDescent="0.4">
      <c r="C9" s="61" t="s">
        <v>936</v>
      </c>
      <c r="D9" s="61" t="s">
        <v>987</v>
      </c>
      <c r="E9" s="62" t="s">
        <v>20</v>
      </c>
      <c r="F9" s="61" t="s">
        <v>986</v>
      </c>
      <c r="G9" s="61"/>
    </row>
    <row r="10" spans="1:7" x14ac:dyDescent="0.4">
      <c r="C10" s="61" t="s">
        <v>937</v>
      </c>
      <c r="D10" s="61" t="s">
        <v>989</v>
      </c>
      <c r="E10" s="62" t="s">
        <v>20</v>
      </c>
      <c r="F10" s="61" t="s">
        <v>988</v>
      </c>
      <c r="G10" s="61"/>
    </row>
    <row r="11" spans="1:7" x14ac:dyDescent="0.4">
      <c r="C11" s="61" t="s">
        <v>938</v>
      </c>
      <c r="D11" s="61" t="s">
        <v>991</v>
      </c>
      <c r="E11" s="62" t="s">
        <v>20</v>
      </c>
      <c r="F11" s="61" t="s">
        <v>990</v>
      </c>
      <c r="G11" s="61"/>
    </row>
    <row r="12" spans="1:7" x14ac:dyDescent="0.4">
      <c r="C12" s="61" t="s">
        <v>939</v>
      </c>
      <c r="D12" s="61" t="s">
        <v>993</v>
      </c>
      <c r="E12" s="62" t="s">
        <v>20</v>
      </c>
      <c r="F12" s="61" t="s">
        <v>992</v>
      </c>
      <c r="G12" s="61"/>
    </row>
    <row r="13" spans="1:7" x14ac:dyDescent="0.4">
      <c r="C13" s="61" t="s">
        <v>940</v>
      </c>
      <c r="D13" s="61" t="s">
        <v>995</v>
      </c>
      <c r="E13" s="62" t="s">
        <v>20</v>
      </c>
      <c r="F13" s="61" t="s">
        <v>994</v>
      </c>
      <c r="G13" s="61"/>
    </row>
    <row r="14" spans="1:7" x14ac:dyDescent="0.4">
      <c r="C14" s="61" t="s">
        <v>941</v>
      </c>
      <c r="D14" s="61" t="s">
        <v>997</v>
      </c>
      <c r="E14" s="62" t="s">
        <v>20</v>
      </c>
      <c r="F14" s="61" t="s">
        <v>996</v>
      </c>
      <c r="G14" s="61"/>
    </row>
    <row r="15" spans="1:7" x14ac:dyDescent="0.4">
      <c r="C15" s="61" t="s">
        <v>942</v>
      </c>
      <c r="D15" s="61" t="s">
        <v>1097</v>
      </c>
      <c r="E15" s="62" t="s">
        <v>20</v>
      </c>
      <c r="F15" s="61" t="s">
        <v>1098</v>
      </c>
      <c r="G15" s="61"/>
    </row>
    <row r="16" spans="1:7" x14ac:dyDescent="0.4">
      <c r="C16" s="61" t="s">
        <v>943</v>
      </c>
      <c r="D16" s="61" t="s">
        <v>1099</v>
      </c>
      <c r="E16" s="62" t="s">
        <v>20</v>
      </c>
      <c r="F16" s="61" t="s">
        <v>1029</v>
      </c>
      <c r="G16" s="61"/>
    </row>
    <row r="17" spans="1:8" x14ac:dyDescent="0.4">
      <c r="C17" s="61" t="s">
        <v>944</v>
      </c>
      <c r="D17" s="61" t="s">
        <v>1100</v>
      </c>
      <c r="E17" s="62" t="s">
        <v>20</v>
      </c>
      <c r="F17" s="61" t="s">
        <v>1028</v>
      </c>
      <c r="G17" s="61"/>
    </row>
    <row r="18" spans="1:8" x14ac:dyDescent="0.4">
      <c r="C18" s="61" t="s">
        <v>945</v>
      </c>
      <c r="D18" s="61" t="s">
        <v>1080</v>
      </c>
      <c r="E18" s="62" t="s">
        <v>57</v>
      </c>
      <c r="F18" s="61" t="s">
        <v>1154</v>
      </c>
      <c r="G18" s="61"/>
    </row>
    <row r="19" spans="1:8" x14ac:dyDescent="0.4">
      <c r="C19" s="61" t="s">
        <v>946</v>
      </c>
      <c r="D19" s="61" t="s">
        <v>1082</v>
      </c>
      <c r="E19" s="62" t="s">
        <v>20</v>
      </c>
      <c r="F19" s="61" t="s">
        <v>1154</v>
      </c>
      <c r="G19" s="61"/>
    </row>
    <row r="20" spans="1:8" x14ac:dyDescent="0.4">
      <c r="C20" s="61" t="s">
        <v>947</v>
      </c>
      <c r="D20" s="61" t="s">
        <v>1400</v>
      </c>
      <c r="E20" s="62" t="s">
        <v>17</v>
      </c>
      <c r="F20" s="61"/>
      <c r="G20" s="59" t="s">
        <v>1338</v>
      </c>
    </row>
    <row r="21" spans="1:8" x14ac:dyDescent="0.4">
      <c r="C21" s="61" t="s">
        <v>948</v>
      </c>
      <c r="D21" s="61" t="s">
        <v>1155</v>
      </c>
      <c r="E21" s="62" t="s">
        <v>57</v>
      </c>
      <c r="F21" s="61" t="s">
        <v>1156</v>
      </c>
      <c r="G21" s="61"/>
    </row>
    <row r="22" spans="1:8" x14ac:dyDescent="0.4">
      <c r="C22" s="61" t="s">
        <v>949</v>
      </c>
      <c r="D22" s="61" t="s">
        <v>1157</v>
      </c>
      <c r="E22" s="62" t="s">
        <v>29</v>
      </c>
      <c r="F22" s="61" t="s">
        <v>1156</v>
      </c>
      <c r="G22" s="59" t="s">
        <v>918</v>
      </c>
    </row>
    <row r="23" spans="1:8" x14ac:dyDescent="0.4">
      <c r="C23" s="61" t="s">
        <v>950</v>
      </c>
      <c r="D23" s="61" t="s">
        <v>1080</v>
      </c>
      <c r="E23" s="62" t="s">
        <v>57</v>
      </c>
      <c r="F23" s="61" t="s">
        <v>1154</v>
      </c>
      <c r="G23" s="61"/>
    </row>
    <row r="24" spans="1:8" x14ac:dyDescent="0.4">
      <c r="C24" s="61" t="s">
        <v>951</v>
      </c>
      <c r="D24" s="61" t="s">
        <v>1082</v>
      </c>
      <c r="E24" s="62" t="s">
        <v>20</v>
      </c>
      <c r="F24" s="61" t="s">
        <v>1154</v>
      </c>
      <c r="G24" s="61"/>
    </row>
    <row r="25" spans="1:8" x14ac:dyDescent="0.4">
      <c r="C25" s="61" t="s">
        <v>952</v>
      </c>
      <c r="D25" s="61" t="s">
        <v>1432</v>
      </c>
      <c r="E25" s="62" t="s">
        <v>57</v>
      </c>
      <c r="F25" s="61" t="s">
        <v>1154</v>
      </c>
      <c r="G25" s="61"/>
    </row>
    <row r="26" spans="1:8" x14ac:dyDescent="0.4">
      <c r="C26" s="61" t="s">
        <v>953</v>
      </c>
      <c r="D26" s="61" t="s">
        <v>1433</v>
      </c>
      <c r="E26" s="62" t="s">
        <v>20</v>
      </c>
      <c r="F26" s="61" t="s">
        <v>1154</v>
      </c>
      <c r="G26" s="61"/>
    </row>
    <row r="27" spans="1:8" x14ac:dyDescent="0.4">
      <c r="C27" s="61" t="s">
        <v>954</v>
      </c>
      <c r="D27" s="61" t="s">
        <v>1401</v>
      </c>
      <c r="E27" s="62" t="s">
        <v>17</v>
      </c>
      <c r="F27" s="61"/>
      <c r="G27" s="59" t="s">
        <v>1340</v>
      </c>
      <c r="H27" s="61"/>
    </row>
    <row r="28" spans="1:8" customFormat="1" x14ac:dyDescent="0.4">
      <c r="A28" s="69"/>
      <c r="B28" s="69"/>
      <c r="C28" s="61" t="s">
        <v>955</v>
      </c>
      <c r="D28" s="64" t="s">
        <v>1367</v>
      </c>
      <c r="E28" s="65" t="s">
        <v>20</v>
      </c>
      <c r="F28" s="64" t="s">
        <v>1369</v>
      </c>
      <c r="G28" s="64"/>
    </row>
    <row r="29" spans="1:8" customFormat="1" x14ac:dyDescent="0.4">
      <c r="A29" s="69"/>
      <c r="B29" s="69"/>
      <c r="C29" s="61" t="s">
        <v>956</v>
      </c>
      <c r="D29" s="64" t="s">
        <v>934</v>
      </c>
      <c r="E29" s="65" t="s">
        <v>36</v>
      </c>
      <c r="F29" s="64"/>
      <c r="G29" s="73" t="s">
        <v>894</v>
      </c>
    </row>
    <row r="30" spans="1:8" customFormat="1" x14ac:dyDescent="0.4">
      <c r="A30" s="69"/>
      <c r="B30" s="69"/>
      <c r="C30" s="61" t="s">
        <v>957</v>
      </c>
      <c r="D30" s="64" t="s">
        <v>1368</v>
      </c>
      <c r="E30" s="65" t="s">
        <v>20</v>
      </c>
      <c r="F30" s="64" t="s">
        <v>1369</v>
      </c>
      <c r="G30" s="64"/>
    </row>
    <row r="31" spans="1:8" customFormat="1" x14ac:dyDescent="0.4">
      <c r="A31" s="69"/>
      <c r="B31" s="69"/>
      <c r="C31" s="61" t="s">
        <v>958</v>
      </c>
      <c r="D31" s="64" t="s">
        <v>934</v>
      </c>
      <c r="E31" s="65" t="s">
        <v>36</v>
      </c>
      <c r="F31" s="64"/>
      <c r="G31" s="73" t="s">
        <v>894</v>
      </c>
    </row>
    <row r="32" spans="1:8" customFormat="1" x14ac:dyDescent="0.4">
      <c r="A32" s="69"/>
      <c r="B32" s="69"/>
      <c r="C32" s="61" t="s">
        <v>959</v>
      </c>
      <c r="D32" s="64" t="s">
        <v>1386</v>
      </c>
      <c r="E32" s="65" t="s">
        <v>57</v>
      </c>
      <c r="F32" s="64" t="s">
        <v>983</v>
      </c>
      <c r="G32" s="64"/>
    </row>
    <row r="33" spans="1:7" x14ac:dyDescent="0.4">
      <c r="A33" s="58" t="s">
        <v>887</v>
      </c>
      <c r="B33" s="58" t="s">
        <v>922</v>
      </c>
      <c r="C33" s="58" t="s">
        <v>923</v>
      </c>
      <c r="D33" s="58" t="s">
        <v>924</v>
      </c>
      <c r="E33" s="58" t="s">
        <v>13</v>
      </c>
      <c r="F33" s="58" t="s">
        <v>925</v>
      </c>
      <c r="G33" s="58" t="s">
        <v>926</v>
      </c>
    </row>
    <row r="34" spans="1:7" x14ac:dyDescent="0.4">
      <c r="A34" s="59" t="s">
        <v>1349</v>
      </c>
      <c r="B34" s="60" t="s">
        <v>1350</v>
      </c>
      <c r="C34" s="61" t="s">
        <v>927</v>
      </c>
      <c r="D34" s="61" t="s">
        <v>1399</v>
      </c>
      <c r="E34" s="62" t="s">
        <v>17</v>
      </c>
      <c r="F34" s="61"/>
      <c r="G34" s="59" t="s">
        <v>1335</v>
      </c>
    </row>
    <row r="35" spans="1:7" x14ac:dyDescent="0.4">
      <c r="A35" s="61"/>
      <c r="B35" s="61"/>
      <c r="C35" s="61" t="s">
        <v>929</v>
      </c>
      <c r="D35" s="61" t="s">
        <v>1428</v>
      </c>
      <c r="E35" s="62" t="s">
        <v>57</v>
      </c>
      <c r="F35" s="61" t="s">
        <v>1351</v>
      </c>
      <c r="G35" s="61"/>
    </row>
    <row r="36" spans="1:7" x14ac:dyDescent="0.4">
      <c r="A36" s="61"/>
      <c r="B36" s="61"/>
      <c r="C36" s="61" t="s">
        <v>931</v>
      </c>
      <c r="D36" s="61" t="s">
        <v>1429</v>
      </c>
      <c r="E36" s="62" t="s">
        <v>20</v>
      </c>
      <c r="F36" s="61" t="s">
        <v>1351</v>
      </c>
      <c r="G36" s="61"/>
    </row>
    <row r="37" spans="1:7" x14ac:dyDescent="0.4">
      <c r="A37" s="61"/>
      <c r="B37" s="61"/>
      <c r="C37" s="61" t="s">
        <v>932</v>
      </c>
      <c r="D37" s="61" t="s">
        <v>1321</v>
      </c>
      <c r="E37" s="62" t="s">
        <v>57</v>
      </c>
      <c r="F37" s="61" t="s">
        <v>1151</v>
      </c>
      <c r="G37" s="61"/>
    </row>
    <row r="38" spans="1:7" x14ac:dyDescent="0.4">
      <c r="A38" s="61"/>
      <c r="B38" s="61"/>
      <c r="C38" s="61" t="s">
        <v>933</v>
      </c>
      <c r="D38" s="61" t="s">
        <v>1152</v>
      </c>
      <c r="E38" s="62" t="s">
        <v>20</v>
      </c>
      <c r="F38" s="61" t="s">
        <v>1151</v>
      </c>
      <c r="G38" s="61"/>
    </row>
    <row r="39" spans="1:7" x14ac:dyDescent="0.4">
      <c r="A39" s="61"/>
      <c r="B39" s="61"/>
      <c r="C39" s="61" t="s">
        <v>935</v>
      </c>
      <c r="D39" s="61" t="s">
        <v>1352</v>
      </c>
      <c r="E39" s="62" t="s">
        <v>57</v>
      </c>
      <c r="F39" s="61" t="s">
        <v>1353</v>
      </c>
      <c r="G39" s="61"/>
    </row>
    <row r="40" spans="1:7" x14ac:dyDescent="0.4">
      <c r="A40" s="61"/>
      <c r="B40" s="61"/>
      <c r="C40" s="61" t="s">
        <v>936</v>
      </c>
      <c r="D40" s="61" t="s">
        <v>1354</v>
      </c>
      <c r="E40" s="62" t="s">
        <v>29</v>
      </c>
      <c r="F40" s="61" t="s">
        <v>1353</v>
      </c>
      <c r="G40" s="59" t="s">
        <v>1355</v>
      </c>
    </row>
    <row r="41" spans="1:7" x14ac:dyDescent="0.4">
      <c r="A41" s="61"/>
      <c r="B41" s="61"/>
      <c r="C41" s="61" t="s">
        <v>937</v>
      </c>
      <c r="D41" s="61" t="s">
        <v>1080</v>
      </c>
      <c r="E41" s="62" t="s">
        <v>57</v>
      </c>
      <c r="F41" s="61" t="s">
        <v>1154</v>
      </c>
      <c r="G41" s="61"/>
    </row>
    <row r="42" spans="1:7" x14ac:dyDescent="0.4">
      <c r="A42" s="61"/>
      <c r="B42" s="61"/>
      <c r="C42" s="61" t="s">
        <v>938</v>
      </c>
      <c r="D42" s="61" t="s">
        <v>1082</v>
      </c>
      <c r="E42" s="62" t="s">
        <v>20</v>
      </c>
      <c r="F42" s="61" t="s">
        <v>1154</v>
      </c>
      <c r="G42" s="61"/>
    </row>
    <row r="43" spans="1:7" x14ac:dyDescent="0.4">
      <c r="A43" s="61"/>
      <c r="B43" s="61"/>
      <c r="C43" s="61" t="s">
        <v>939</v>
      </c>
      <c r="D43" s="61" t="s">
        <v>1400</v>
      </c>
      <c r="E43" s="62" t="s">
        <v>17</v>
      </c>
      <c r="F43" s="61"/>
      <c r="G43" s="59" t="s">
        <v>1338</v>
      </c>
    </row>
    <row r="44" spans="1:7" x14ac:dyDescent="0.4">
      <c r="A44" s="61"/>
      <c r="B44" s="61"/>
      <c r="C44" s="61" t="s">
        <v>940</v>
      </c>
      <c r="D44" s="61" t="s">
        <v>1155</v>
      </c>
      <c r="E44" s="62" t="s">
        <v>57</v>
      </c>
      <c r="F44" s="61" t="s">
        <v>1156</v>
      </c>
      <c r="G44" s="61"/>
    </row>
    <row r="45" spans="1:7" x14ac:dyDescent="0.4">
      <c r="A45" s="61"/>
      <c r="B45" s="61"/>
      <c r="C45" s="61" t="s">
        <v>941</v>
      </c>
      <c r="D45" s="61" t="s">
        <v>1157</v>
      </c>
      <c r="E45" s="62" t="s">
        <v>29</v>
      </c>
      <c r="F45" s="61" t="s">
        <v>1156</v>
      </c>
      <c r="G45" s="59" t="s">
        <v>915</v>
      </c>
    </row>
    <row r="46" spans="1:7" x14ac:dyDescent="0.4">
      <c r="C46" s="61" t="s">
        <v>942</v>
      </c>
      <c r="D46" s="61" t="s">
        <v>1080</v>
      </c>
      <c r="E46" s="62" t="s">
        <v>57</v>
      </c>
      <c r="F46" s="61" t="s">
        <v>1154</v>
      </c>
      <c r="G46" s="61"/>
    </row>
    <row r="47" spans="1:7" x14ac:dyDescent="0.4">
      <c r="C47" s="61" t="s">
        <v>943</v>
      </c>
      <c r="D47" s="61" t="s">
        <v>1082</v>
      </c>
      <c r="E47" s="62" t="s">
        <v>20</v>
      </c>
      <c r="F47" s="61" t="s">
        <v>1154</v>
      </c>
      <c r="G47" s="61"/>
    </row>
    <row r="48" spans="1:7" x14ac:dyDescent="0.4">
      <c r="C48" s="61" t="s">
        <v>944</v>
      </c>
      <c r="D48" s="61" t="s">
        <v>1080</v>
      </c>
      <c r="E48" s="62" t="s">
        <v>57</v>
      </c>
      <c r="F48" s="61" t="s">
        <v>1154</v>
      </c>
      <c r="G48" s="61"/>
    </row>
    <row r="49" spans="1:7" x14ac:dyDescent="0.4">
      <c r="C49" s="61" t="s">
        <v>945</v>
      </c>
      <c r="D49" s="61" t="s">
        <v>1082</v>
      </c>
      <c r="E49" s="62" t="s">
        <v>20</v>
      </c>
      <c r="F49" s="61" t="s">
        <v>1154</v>
      </c>
      <c r="G49" s="61"/>
    </row>
    <row r="50" spans="1:7" x14ac:dyDescent="0.4">
      <c r="C50" s="61" t="s">
        <v>946</v>
      </c>
      <c r="D50" s="61" t="s">
        <v>930</v>
      </c>
      <c r="E50" s="62" t="s">
        <v>36</v>
      </c>
      <c r="F50" s="61"/>
      <c r="G50" s="59" t="s">
        <v>889</v>
      </c>
    </row>
    <row r="51" spans="1:7" x14ac:dyDescent="0.4">
      <c r="C51" s="61" t="s">
        <v>947</v>
      </c>
      <c r="D51" s="61" t="s">
        <v>1342</v>
      </c>
      <c r="E51" s="62" t="s">
        <v>57</v>
      </c>
      <c r="F51" s="61" t="s">
        <v>1343</v>
      </c>
      <c r="G51" s="61"/>
    </row>
    <row r="52" spans="1:7" x14ac:dyDescent="0.4">
      <c r="C52" s="61" t="s">
        <v>948</v>
      </c>
      <c r="D52" s="61" t="s">
        <v>1344</v>
      </c>
      <c r="E52" s="62" t="s">
        <v>29</v>
      </c>
      <c r="F52" s="61" t="s">
        <v>1343</v>
      </c>
      <c r="G52" s="59" t="s">
        <v>915</v>
      </c>
    </row>
    <row r="53" spans="1:7" x14ac:dyDescent="0.4">
      <c r="C53" s="61" t="s">
        <v>949</v>
      </c>
      <c r="D53" s="61" t="s">
        <v>1159</v>
      </c>
      <c r="E53" s="62" t="s">
        <v>57</v>
      </c>
      <c r="F53" s="61" t="s">
        <v>1356</v>
      </c>
      <c r="G53" s="61"/>
    </row>
    <row r="54" spans="1:7" x14ac:dyDescent="0.4">
      <c r="C54" s="61" t="s">
        <v>950</v>
      </c>
      <c r="D54" s="61" t="s">
        <v>1161</v>
      </c>
      <c r="E54" s="62" t="s">
        <v>59</v>
      </c>
      <c r="F54" s="61" t="s">
        <v>1356</v>
      </c>
      <c r="G54" s="59" t="s">
        <v>915</v>
      </c>
    </row>
    <row r="55" spans="1:7" x14ac:dyDescent="0.4">
      <c r="C55" s="61" t="s">
        <v>951</v>
      </c>
      <c r="D55" s="61" t="s">
        <v>1162</v>
      </c>
      <c r="E55" s="62" t="s">
        <v>20</v>
      </c>
      <c r="F55" s="61" t="s">
        <v>1356</v>
      </c>
      <c r="G55" s="61"/>
    </row>
    <row r="56" spans="1:7" x14ac:dyDescent="0.4">
      <c r="C56" s="61" t="s">
        <v>952</v>
      </c>
      <c r="D56" s="61" t="s">
        <v>1112</v>
      </c>
      <c r="E56" s="62" t="s">
        <v>57</v>
      </c>
      <c r="F56" s="61" t="s">
        <v>1164</v>
      </c>
      <c r="G56" s="61"/>
    </row>
    <row r="57" spans="1:7" x14ac:dyDescent="0.4">
      <c r="C57" s="61" t="s">
        <v>953</v>
      </c>
      <c r="D57" s="61" t="s">
        <v>1114</v>
      </c>
      <c r="E57" s="62" t="s">
        <v>20</v>
      </c>
      <c r="F57" s="61" t="s">
        <v>1164</v>
      </c>
      <c r="G57" s="61"/>
    </row>
    <row r="58" spans="1:7" x14ac:dyDescent="0.4">
      <c r="C58" s="61" t="s">
        <v>954</v>
      </c>
      <c r="D58" s="61" t="s">
        <v>1115</v>
      </c>
      <c r="E58" s="62" t="s">
        <v>57</v>
      </c>
      <c r="F58" s="61" t="s">
        <v>1165</v>
      </c>
      <c r="G58" s="61"/>
    </row>
    <row r="59" spans="1:7" x14ac:dyDescent="0.4">
      <c r="C59" s="61" t="s">
        <v>955</v>
      </c>
      <c r="D59" s="61" t="s">
        <v>1117</v>
      </c>
      <c r="E59" s="62" t="s">
        <v>20</v>
      </c>
      <c r="F59" s="61" t="s">
        <v>1165</v>
      </c>
      <c r="G59" s="61"/>
    </row>
    <row r="60" spans="1:7" x14ac:dyDescent="0.4">
      <c r="C60" s="61" t="s">
        <v>956</v>
      </c>
      <c r="D60" s="61" t="s">
        <v>934</v>
      </c>
      <c r="E60" s="62" t="s">
        <v>36</v>
      </c>
      <c r="F60" s="61"/>
      <c r="G60" s="59" t="s">
        <v>889</v>
      </c>
    </row>
    <row r="61" spans="1:7" customFormat="1" x14ac:dyDescent="0.4">
      <c r="A61" s="69"/>
      <c r="B61" s="69"/>
      <c r="C61" s="61" t="s">
        <v>957</v>
      </c>
      <c r="D61" s="64" t="s">
        <v>1367</v>
      </c>
      <c r="E61" s="65" t="s">
        <v>20</v>
      </c>
      <c r="F61" s="64" t="s">
        <v>1369</v>
      </c>
      <c r="G61" s="64"/>
    </row>
    <row r="62" spans="1:7" customFormat="1" x14ac:dyDescent="0.4">
      <c r="A62" s="69"/>
      <c r="B62" s="69"/>
      <c r="C62" s="61" t="s">
        <v>958</v>
      </c>
      <c r="D62" s="64" t="s">
        <v>934</v>
      </c>
      <c r="E62" s="65" t="s">
        <v>36</v>
      </c>
      <c r="F62" s="64"/>
      <c r="G62" s="81" t="s">
        <v>894</v>
      </c>
    </row>
    <row r="63" spans="1:7" customFormat="1" x14ac:dyDescent="0.4">
      <c r="A63" s="69"/>
      <c r="B63" s="69"/>
      <c r="C63" s="61" t="s">
        <v>959</v>
      </c>
      <c r="D63" s="64" t="s">
        <v>1368</v>
      </c>
      <c r="E63" s="65" t="s">
        <v>20</v>
      </c>
      <c r="F63" s="64" t="s">
        <v>1369</v>
      </c>
      <c r="G63" s="64"/>
    </row>
    <row r="64" spans="1:7" customFormat="1" x14ac:dyDescent="0.4">
      <c r="A64" s="69"/>
      <c r="B64" s="69"/>
      <c r="C64" s="61" t="s">
        <v>960</v>
      </c>
      <c r="D64" s="64" t="s">
        <v>934</v>
      </c>
      <c r="E64" s="65" t="s">
        <v>36</v>
      </c>
      <c r="F64" s="64"/>
      <c r="G64" s="81" t="s">
        <v>894</v>
      </c>
    </row>
    <row r="65" spans="1:7" customFormat="1" x14ac:dyDescent="0.4">
      <c r="A65" s="69"/>
      <c r="B65" s="69"/>
      <c r="C65" s="61" t="s">
        <v>961</v>
      </c>
      <c r="D65" s="64" t="s">
        <v>1386</v>
      </c>
      <c r="E65" s="65" t="s">
        <v>57</v>
      </c>
      <c r="F65" s="64" t="s">
        <v>983</v>
      </c>
      <c r="G65" s="64"/>
    </row>
    <row r="66" spans="1:7" x14ac:dyDescent="0.4">
      <c r="A66" s="58" t="s">
        <v>887</v>
      </c>
      <c r="B66" s="58" t="s">
        <v>922</v>
      </c>
      <c r="C66" s="58" t="s">
        <v>923</v>
      </c>
      <c r="D66" s="58" t="s">
        <v>924</v>
      </c>
      <c r="E66" s="58" t="s">
        <v>13</v>
      </c>
      <c r="F66" s="58" t="s">
        <v>925</v>
      </c>
      <c r="G66" s="58" t="s">
        <v>926</v>
      </c>
    </row>
    <row r="67" spans="1:7" x14ac:dyDescent="0.4">
      <c r="A67" s="59" t="s">
        <v>1358</v>
      </c>
      <c r="B67" s="60" t="s">
        <v>1359</v>
      </c>
      <c r="C67" s="61" t="s">
        <v>927</v>
      </c>
      <c r="D67" s="61" t="s">
        <v>1399</v>
      </c>
      <c r="E67" s="62" t="s">
        <v>17</v>
      </c>
      <c r="F67" s="61"/>
      <c r="G67" s="59" t="s">
        <v>1335</v>
      </c>
    </row>
    <row r="68" spans="1:7" x14ac:dyDescent="0.4">
      <c r="A68" s="61"/>
      <c r="B68" s="60"/>
      <c r="C68" s="61" t="s">
        <v>929</v>
      </c>
      <c r="D68" s="61" t="s">
        <v>1320</v>
      </c>
      <c r="E68" s="62" t="s">
        <v>57</v>
      </c>
      <c r="F68" s="61" t="s">
        <v>627</v>
      </c>
      <c r="G68" s="61"/>
    </row>
    <row r="69" spans="1:7" x14ac:dyDescent="0.4">
      <c r="C69" s="61" t="s">
        <v>931</v>
      </c>
      <c r="D69" s="61" t="s">
        <v>1150</v>
      </c>
      <c r="E69" s="62" t="s">
        <v>20</v>
      </c>
      <c r="F69" s="61" t="s">
        <v>627</v>
      </c>
      <c r="G69" s="61"/>
    </row>
    <row r="70" spans="1:7" x14ac:dyDescent="0.4">
      <c r="C70" s="61" t="s">
        <v>932</v>
      </c>
      <c r="D70" s="61" t="s">
        <v>1321</v>
      </c>
      <c r="E70" s="62" t="s">
        <v>57</v>
      </c>
      <c r="F70" s="61" t="s">
        <v>1151</v>
      </c>
      <c r="G70" s="61"/>
    </row>
    <row r="71" spans="1:7" x14ac:dyDescent="0.4">
      <c r="C71" s="61" t="s">
        <v>933</v>
      </c>
      <c r="D71" s="61" t="s">
        <v>1152</v>
      </c>
      <c r="E71" s="62" t="s">
        <v>20</v>
      </c>
      <c r="F71" s="61" t="s">
        <v>1151</v>
      </c>
      <c r="G71" s="61"/>
    </row>
    <row r="72" spans="1:7" x14ac:dyDescent="0.4">
      <c r="C72" s="61" t="s">
        <v>935</v>
      </c>
      <c r="D72" s="61" t="s">
        <v>1400</v>
      </c>
      <c r="E72" s="62" t="s">
        <v>17</v>
      </c>
      <c r="F72" s="61"/>
      <c r="G72" s="59" t="s">
        <v>1338</v>
      </c>
    </row>
    <row r="73" spans="1:7" x14ac:dyDescent="0.4">
      <c r="C73" s="61" t="s">
        <v>936</v>
      </c>
      <c r="D73" s="61" t="s">
        <v>1155</v>
      </c>
      <c r="E73" s="62" t="s">
        <v>57</v>
      </c>
      <c r="F73" s="61" t="s">
        <v>1156</v>
      </c>
      <c r="G73" s="61"/>
    </row>
    <row r="74" spans="1:7" x14ac:dyDescent="0.4">
      <c r="C74" s="61" t="s">
        <v>937</v>
      </c>
      <c r="D74" s="61" t="s">
        <v>1157</v>
      </c>
      <c r="E74" s="62" t="s">
        <v>29</v>
      </c>
      <c r="F74" s="61" t="s">
        <v>1156</v>
      </c>
      <c r="G74" s="59" t="s">
        <v>918</v>
      </c>
    </row>
    <row r="75" spans="1:7" x14ac:dyDescent="0.4">
      <c r="C75" s="61" t="s">
        <v>938</v>
      </c>
      <c r="D75" s="61" t="s">
        <v>1080</v>
      </c>
      <c r="E75" s="62" t="s">
        <v>57</v>
      </c>
      <c r="F75" s="61" t="s">
        <v>1154</v>
      </c>
      <c r="G75" s="61"/>
    </row>
    <row r="76" spans="1:7" x14ac:dyDescent="0.4">
      <c r="C76" s="61" t="s">
        <v>939</v>
      </c>
      <c r="D76" s="61" t="s">
        <v>1082</v>
      </c>
      <c r="E76" s="62" t="s">
        <v>20</v>
      </c>
      <c r="F76" s="61" t="s">
        <v>1154</v>
      </c>
      <c r="G76" s="61"/>
    </row>
    <row r="77" spans="1:7" x14ac:dyDescent="0.4">
      <c r="C77" s="61" t="s">
        <v>940</v>
      </c>
      <c r="D77" s="61" t="s">
        <v>1080</v>
      </c>
      <c r="E77" s="62" t="s">
        <v>57</v>
      </c>
      <c r="F77" s="61" t="s">
        <v>1154</v>
      </c>
      <c r="G77" s="61"/>
    </row>
    <row r="78" spans="1:7" x14ac:dyDescent="0.4">
      <c r="C78" s="61" t="s">
        <v>941</v>
      </c>
      <c r="D78" s="61" t="s">
        <v>1434</v>
      </c>
      <c r="E78" s="62" t="s">
        <v>20</v>
      </c>
      <c r="F78" s="61" t="s">
        <v>1154</v>
      </c>
      <c r="G78" s="61"/>
    </row>
    <row r="79" spans="1:7" x14ac:dyDescent="0.4">
      <c r="C79" s="61" t="s">
        <v>942</v>
      </c>
      <c r="D79" s="61" t="s">
        <v>934</v>
      </c>
      <c r="E79" s="62" t="s">
        <v>36</v>
      </c>
      <c r="F79" s="61"/>
      <c r="G79" s="59" t="s">
        <v>889</v>
      </c>
    </row>
    <row r="80" spans="1:7" x14ac:dyDescent="0.4">
      <c r="C80" s="61" t="s">
        <v>943</v>
      </c>
      <c r="D80" s="61" t="s">
        <v>1342</v>
      </c>
      <c r="E80" s="62" t="s">
        <v>57</v>
      </c>
      <c r="F80" s="61" t="s">
        <v>1343</v>
      </c>
      <c r="G80" s="61"/>
    </row>
    <row r="81" spans="1:7" x14ac:dyDescent="0.4">
      <c r="C81" s="61" t="s">
        <v>944</v>
      </c>
      <c r="D81" s="61" t="s">
        <v>1344</v>
      </c>
      <c r="E81" s="62" t="s">
        <v>29</v>
      </c>
      <c r="F81" s="61" t="s">
        <v>1343</v>
      </c>
      <c r="G81" s="59" t="s">
        <v>918</v>
      </c>
    </row>
    <row r="82" spans="1:7" x14ac:dyDescent="0.4">
      <c r="C82" s="61" t="s">
        <v>945</v>
      </c>
      <c r="D82" s="61" t="s">
        <v>1159</v>
      </c>
      <c r="E82" s="62" t="s">
        <v>57</v>
      </c>
      <c r="F82" s="82" t="s">
        <v>1160</v>
      </c>
      <c r="G82" s="61"/>
    </row>
    <row r="83" spans="1:7" x14ac:dyDescent="0.4">
      <c r="C83" s="61" t="s">
        <v>946</v>
      </c>
      <c r="D83" s="61" t="s">
        <v>1162</v>
      </c>
      <c r="E83" s="62" t="s">
        <v>20</v>
      </c>
      <c r="F83" s="82" t="s">
        <v>1160</v>
      </c>
      <c r="G83" s="61"/>
    </row>
    <row r="84" spans="1:7" x14ac:dyDescent="0.4">
      <c r="C84" s="61" t="s">
        <v>947</v>
      </c>
      <c r="D84" s="61" t="s">
        <v>1360</v>
      </c>
      <c r="E84" s="62" t="s">
        <v>57</v>
      </c>
      <c r="F84" s="61" t="s">
        <v>1254</v>
      </c>
      <c r="G84" s="61"/>
    </row>
    <row r="85" spans="1:7" x14ac:dyDescent="0.4">
      <c r="C85" s="61" t="s">
        <v>948</v>
      </c>
      <c r="D85" s="61" t="s">
        <v>1361</v>
      </c>
      <c r="E85" s="62" t="s">
        <v>20</v>
      </c>
      <c r="F85" s="61" t="s">
        <v>1254</v>
      </c>
      <c r="G85" s="61"/>
    </row>
    <row r="86" spans="1:7" customFormat="1" x14ac:dyDescent="0.3">
      <c r="A86" s="64"/>
      <c r="B86" s="64"/>
      <c r="C86" s="61" t="s">
        <v>949</v>
      </c>
      <c r="D86" s="64" t="s">
        <v>1059</v>
      </c>
      <c r="E86" s="65" t="s">
        <v>20</v>
      </c>
      <c r="F86" s="64" t="s">
        <v>1060</v>
      </c>
      <c r="G86" s="64"/>
    </row>
    <row r="87" spans="1:7" customFormat="1" x14ac:dyDescent="0.3">
      <c r="A87" s="64"/>
      <c r="B87" s="64"/>
      <c r="C87" s="61" t="s">
        <v>950</v>
      </c>
      <c r="D87" s="64" t="s">
        <v>1171</v>
      </c>
      <c r="E87" s="65" t="s">
        <v>29</v>
      </c>
      <c r="F87" s="64" t="s">
        <v>1060</v>
      </c>
      <c r="G87" s="66" t="s">
        <v>1061</v>
      </c>
    </row>
    <row r="88" spans="1:7" customFormat="1" x14ac:dyDescent="0.3">
      <c r="A88" s="64"/>
      <c r="B88" s="64"/>
      <c r="C88" s="61" t="s">
        <v>951</v>
      </c>
      <c r="D88" s="64" t="s">
        <v>1173</v>
      </c>
      <c r="E88" s="65" t="s">
        <v>20</v>
      </c>
      <c r="F88" s="64" t="s">
        <v>1172</v>
      </c>
      <c r="G88" s="64"/>
    </row>
    <row r="89" spans="1:7" customFormat="1" x14ac:dyDescent="0.3">
      <c r="A89" s="64"/>
      <c r="B89" s="64"/>
      <c r="C89" s="61" t="s">
        <v>952</v>
      </c>
      <c r="D89" s="64" t="s">
        <v>1177</v>
      </c>
      <c r="E89" s="65" t="s">
        <v>20</v>
      </c>
      <c r="F89" s="64" t="s">
        <v>986</v>
      </c>
      <c r="G89" s="64"/>
    </row>
    <row r="90" spans="1:7" customFormat="1" x14ac:dyDescent="0.3">
      <c r="A90" s="64"/>
      <c r="B90" s="64"/>
      <c r="C90" s="61" t="s">
        <v>953</v>
      </c>
      <c r="D90" s="64" t="s">
        <v>1178</v>
      </c>
      <c r="E90" s="65" t="s">
        <v>20</v>
      </c>
      <c r="F90" s="64" t="s">
        <v>1027</v>
      </c>
      <c r="G90" s="64"/>
    </row>
    <row r="91" spans="1:7" customFormat="1" x14ac:dyDescent="0.3">
      <c r="A91" s="64"/>
      <c r="B91" s="64"/>
      <c r="C91" s="61" t="s">
        <v>954</v>
      </c>
      <c r="D91" s="64" t="s">
        <v>1178</v>
      </c>
      <c r="E91" s="65" t="s">
        <v>20</v>
      </c>
      <c r="F91" s="64" t="s">
        <v>1027</v>
      </c>
      <c r="G91" s="64"/>
    </row>
    <row r="92" spans="1:7" customFormat="1" x14ac:dyDescent="0.3">
      <c r="A92" s="64"/>
      <c r="B92" s="64"/>
      <c r="C92" s="61" t="s">
        <v>955</v>
      </c>
      <c r="D92" s="64" t="s">
        <v>1166</v>
      </c>
      <c r="E92" s="65" t="s">
        <v>20</v>
      </c>
      <c r="F92" s="64" t="s">
        <v>1062</v>
      </c>
      <c r="G92" s="64"/>
    </row>
    <row r="93" spans="1:7" customFormat="1" x14ac:dyDescent="0.3">
      <c r="A93" s="64"/>
      <c r="B93" s="64"/>
      <c r="C93" s="61" t="s">
        <v>956</v>
      </c>
      <c r="D93" s="64" t="s">
        <v>1167</v>
      </c>
      <c r="E93" s="65" t="s">
        <v>29</v>
      </c>
      <c r="F93" s="64" t="s">
        <v>1253</v>
      </c>
      <c r="G93" s="66" t="s">
        <v>908</v>
      </c>
    </row>
    <row r="94" spans="1:7" customFormat="1" x14ac:dyDescent="0.3">
      <c r="A94" s="64"/>
      <c r="B94" s="64"/>
      <c r="C94" s="61" t="s">
        <v>957</v>
      </c>
      <c r="D94" s="64" t="s">
        <v>1168</v>
      </c>
      <c r="E94" s="65" t="s">
        <v>33</v>
      </c>
      <c r="F94" s="64"/>
      <c r="G94" s="64"/>
    </row>
    <row r="95" spans="1:7" s="64" customFormat="1" x14ac:dyDescent="0.3">
      <c r="C95" s="61" t="s">
        <v>958</v>
      </c>
      <c r="D95" s="64" t="s">
        <v>1255</v>
      </c>
      <c r="E95" s="65" t="s">
        <v>20</v>
      </c>
      <c r="F95" s="64" t="s">
        <v>1254</v>
      </c>
    </row>
    <row r="96" spans="1:7" customFormat="1" x14ac:dyDescent="0.3">
      <c r="A96" s="64"/>
      <c r="B96" s="64"/>
      <c r="C96" s="61" t="s">
        <v>959</v>
      </c>
      <c r="D96" s="64" t="s">
        <v>1170</v>
      </c>
      <c r="E96" s="65" t="s">
        <v>57</v>
      </c>
      <c r="F96" s="64" t="s">
        <v>1169</v>
      </c>
      <c r="G96" s="70"/>
    </row>
    <row r="97" spans="1:7" customFormat="1" x14ac:dyDescent="0.3">
      <c r="A97" s="64"/>
      <c r="B97" s="64"/>
      <c r="C97" s="61" t="s">
        <v>960</v>
      </c>
      <c r="D97" s="64" t="s">
        <v>1371</v>
      </c>
      <c r="E97" s="65" t="s">
        <v>20</v>
      </c>
      <c r="F97" s="64" t="s">
        <v>1437</v>
      </c>
      <c r="G97" s="70"/>
    </row>
    <row r="98" spans="1:7" customFormat="1" x14ac:dyDescent="0.4">
      <c r="A98" s="69"/>
      <c r="B98" s="69"/>
      <c r="C98" s="61" t="s">
        <v>961</v>
      </c>
      <c r="D98" s="64" t="s">
        <v>1386</v>
      </c>
      <c r="E98" s="65" t="s">
        <v>57</v>
      </c>
      <c r="F98" s="64" t="s">
        <v>983</v>
      </c>
      <c r="G98" s="64"/>
    </row>
    <row r="99" spans="1:7" x14ac:dyDescent="0.4">
      <c r="C99" s="61" t="s">
        <v>962</v>
      </c>
      <c r="D99" s="64" t="s">
        <v>984</v>
      </c>
      <c r="E99" s="65" t="s">
        <v>20</v>
      </c>
      <c r="F99" s="64" t="s">
        <v>1369</v>
      </c>
      <c r="G99" s="64"/>
    </row>
    <row r="100" spans="1:7" x14ac:dyDescent="0.4">
      <c r="C100" s="61" t="s">
        <v>963</v>
      </c>
      <c r="D100" s="64" t="s">
        <v>1247</v>
      </c>
      <c r="E100" s="65" t="s">
        <v>20</v>
      </c>
      <c r="F100" s="64" t="s">
        <v>1248</v>
      </c>
      <c r="G100" s="64"/>
    </row>
    <row r="101" spans="1:7" x14ac:dyDescent="0.4">
      <c r="C101" s="61" t="s">
        <v>964</v>
      </c>
      <c r="D101" s="64" t="s">
        <v>1150</v>
      </c>
      <c r="E101" s="65" t="s">
        <v>20</v>
      </c>
      <c r="F101" s="64" t="s">
        <v>627</v>
      </c>
      <c r="G101" s="64"/>
    </row>
    <row r="102" spans="1:7" customFormat="1" x14ac:dyDescent="0.4">
      <c r="A102" s="69"/>
      <c r="B102" s="69"/>
      <c r="C102" s="61" t="s">
        <v>965</v>
      </c>
      <c r="D102" s="64" t="s">
        <v>1387</v>
      </c>
      <c r="E102" s="65" t="s">
        <v>20</v>
      </c>
      <c r="F102" s="64" t="s">
        <v>1343</v>
      </c>
      <c r="G102" s="64"/>
    </row>
    <row r="103" spans="1:7" customFormat="1" x14ac:dyDescent="0.4">
      <c r="A103" s="69"/>
      <c r="B103" s="69"/>
      <c r="C103" s="61" t="s">
        <v>966</v>
      </c>
      <c r="D103" s="64" t="s">
        <v>1383</v>
      </c>
      <c r="E103" s="65" t="s">
        <v>29</v>
      </c>
      <c r="F103" s="64" t="s">
        <v>1343</v>
      </c>
      <c r="G103" s="66" t="s">
        <v>918</v>
      </c>
    </row>
    <row r="104" spans="1:7" customFormat="1" x14ac:dyDescent="0.4">
      <c r="A104" s="69"/>
      <c r="B104" s="69"/>
      <c r="C104" s="61" t="s">
        <v>967</v>
      </c>
      <c r="D104" s="64" t="s">
        <v>1384</v>
      </c>
      <c r="E104" s="65" t="s">
        <v>20</v>
      </c>
      <c r="F104" s="64" t="s">
        <v>1160</v>
      </c>
      <c r="G104" s="66"/>
    </row>
    <row r="105" spans="1:7" customFormat="1" x14ac:dyDescent="0.4">
      <c r="A105" s="69"/>
      <c r="B105" s="69"/>
      <c r="C105" s="61" t="s">
        <v>968</v>
      </c>
      <c r="D105" s="64" t="s">
        <v>1385</v>
      </c>
      <c r="E105" s="65" t="s">
        <v>20</v>
      </c>
      <c r="F105" s="64" t="s">
        <v>1163</v>
      </c>
      <c r="G105" s="66"/>
    </row>
    <row r="106" spans="1:7" customFormat="1" x14ac:dyDescent="0.4">
      <c r="A106" s="69"/>
      <c r="B106" s="69"/>
      <c r="C106" s="61" t="s">
        <v>969</v>
      </c>
      <c r="D106" s="64" t="s">
        <v>1112</v>
      </c>
      <c r="E106" s="65" t="s">
        <v>57</v>
      </c>
      <c r="F106" s="64" t="s">
        <v>1164</v>
      </c>
      <c r="G106" s="64"/>
    </row>
    <row r="107" spans="1:7" customFormat="1" x14ac:dyDescent="0.4">
      <c r="A107" s="69"/>
      <c r="B107" s="69"/>
      <c r="C107" s="61" t="s">
        <v>998</v>
      </c>
      <c r="D107" s="64" t="s">
        <v>1114</v>
      </c>
      <c r="E107" s="65" t="s">
        <v>20</v>
      </c>
      <c r="F107" s="64" t="s">
        <v>1164</v>
      </c>
      <c r="G107" s="64"/>
    </row>
    <row r="108" spans="1:7" customFormat="1" x14ac:dyDescent="0.4">
      <c r="A108" s="69"/>
      <c r="B108" s="69"/>
      <c r="C108" s="61" t="s">
        <v>999</v>
      </c>
      <c r="D108" s="64" t="s">
        <v>930</v>
      </c>
      <c r="E108" s="65" t="s">
        <v>36</v>
      </c>
      <c r="F108" s="64"/>
      <c r="G108" s="66" t="s">
        <v>889</v>
      </c>
    </row>
    <row r="109" spans="1:7" customFormat="1" x14ac:dyDescent="0.4">
      <c r="A109" s="69"/>
      <c r="B109" s="69"/>
      <c r="C109" s="61" t="s">
        <v>1000</v>
      </c>
      <c r="D109" s="64" t="s">
        <v>1115</v>
      </c>
      <c r="E109" s="65" t="s">
        <v>57</v>
      </c>
      <c r="F109" s="64" t="s">
        <v>1165</v>
      </c>
      <c r="G109" s="64"/>
    </row>
    <row r="110" spans="1:7" customFormat="1" x14ac:dyDescent="0.4">
      <c r="A110" s="69"/>
      <c r="B110" s="69"/>
      <c r="C110" s="61" t="s">
        <v>1001</v>
      </c>
      <c r="D110" s="64" t="s">
        <v>1117</v>
      </c>
      <c r="E110" s="65" t="s">
        <v>20</v>
      </c>
      <c r="F110" s="64" t="s">
        <v>1165</v>
      </c>
      <c r="G110" s="64"/>
    </row>
    <row r="111" spans="1:7" customFormat="1" x14ac:dyDescent="0.4">
      <c r="A111" s="69"/>
      <c r="B111" s="69"/>
      <c r="C111" s="61" t="s">
        <v>1002</v>
      </c>
      <c r="D111" s="64" t="s">
        <v>930</v>
      </c>
      <c r="E111" s="65" t="s">
        <v>36</v>
      </c>
      <c r="F111" s="64"/>
      <c r="G111" s="66" t="s">
        <v>889</v>
      </c>
    </row>
    <row r="112" spans="1:7" customFormat="1" x14ac:dyDescent="0.4">
      <c r="A112" s="69"/>
      <c r="B112" s="69"/>
      <c r="C112" s="61" t="s">
        <v>1003</v>
      </c>
      <c r="D112" s="64" t="s">
        <v>1367</v>
      </c>
      <c r="E112" s="65" t="s">
        <v>20</v>
      </c>
      <c r="F112" s="64" t="s">
        <v>1369</v>
      </c>
      <c r="G112" s="64"/>
    </row>
    <row r="113" spans="1:7" customFormat="1" x14ac:dyDescent="0.4">
      <c r="A113" s="69"/>
      <c r="B113" s="69"/>
      <c r="C113" s="61" t="s">
        <v>1004</v>
      </c>
      <c r="D113" s="64" t="s">
        <v>934</v>
      </c>
      <c r="E113" s="65" t="s">
        <v>36</v>
      </c>
      <c r="F113" s="64"/>
      <c r="G113" s="73" t="s">
        <v>1240</v>
      </c>
    </row>
    <row r="114" spans="1:7" customFormat="1" x14ac:dyDescent="0.4">
      <c r="A114" s="69"/>
      <c r="B114" s="69"/>
      <c r="C114" s="61" t="s">
        <v>1005</v>
      </c>
      <c r="D114" s="64" t="s">
        <v>1368</v>
      </c>
      <c r="E114" s="65" t="s">
        <v>20</v>
      </c>
      <c r="F114" s="64" t="s">
        <v>1369</v>
      </c>
      <c r="G114" s="64"/>
    </row>
    <row r="115" spans="1:7" customFormat="1" x14ac:dyDescent="0.4">
      <c r="A115" s="69"/>
      <c r="B115" s="69"/>
      <c r="C115" s="61" t="s">
        <v>1006</v>
      </c>
      <c r="D115" s="64" t="s">
        <v>934</v>
      </c>
      <c r="E115" s="65" t="s">
        <v>36</v>
      </c>
      <c r="F115" s="64"/>
      <c r="G115" s="73" t="s">
        <v>1240</v>
      </c>
    </row>
    <row r="116" spans="1:7" customFormat="1" x14ac:dyDescent="0.4">
      <c r="A116" s="69"/>
      <c r="B116" s="69"/>
      <c r="C116" s="61" t="s">
        <v>1007</v>
      </c>
      <c r="D116" s="64" t="s">
        <v>1386</v>
      </c>
      <c r="E116" s="65" t="s">
        <v>57</v>
      </c>
      <c r="F116" s="64" t="s">
        <v>983</v>
      </c>
      <c r="G116" s="64"/>
    </row>
  </sheetData>
  <mergeCells count="1">
    <mergeCell ref="A1:G1"/>
  </mergeCells>
  <phoneticPr fontId="23" type="noConversion"/>
  <conditionalFormatting sqref="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operator="equal" allowBlank="1" showErrorMessage="1" sqref="A2:B27 D2:G27 D33:G60 A33:B60 F84:F85 D66:G71 F72:F81 D72:E85 G72:G85 A66:B85 C2:C116" xr:uid="{00000000-0002-0000-0D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D00-000001000000}">
          <x14:formula1>
            <xm:f>'C:\Users\KIT966\Desktop\AWS_DBX\[SanityMobile_v96_4.2.6.xlsx]ObjectRepo'!#REF!</xm:f>
          </x14:formula1>
          <x14:formula2>
            <xm:f>0</xm:f>
          </x14:formula2>
          <xm:sqref>H27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5"/>
  <sheetViews>
    <sheetView topLeftCell="B180" zoomScale="55" zoomScaleNormal="55" workbookViewId="0">
      <selection activeCell="D201" sqref="D201"/>
    </sheetView>
  </sheetViews>
  <sheetFormatPr defaultColWidth="12.109375" defaultRowHeight="21" x14ac:dyDescent="0.4"/>
  <cols>
    <col min="1" max="1" width="25.44140625" style="43" customWidth="1"/>
    <col min="2" max="2" width="46.109375" style="43" customWidth="1"/>
    <col min="3" max="3" width="10.44140625" style="43" bestFit="1" customWidth="1"/>
    <col min="4" max="4" width="58.44140625" style="43" bestFit="1" customWidth="1"/>
    <col min="5" max="5" width="41.33203125" style="43" bestFit="1" customWidth="1"/>
    <col min="6" max="6" width="79.44140625" style="43" bestFit="1" customWidth="1"/>
    <col min="7" max="7" width="63.33203125" style="43" bestFit="1" customWidth="1"/>
    <col min="8" max="16384" width="12.109375" style="43"/>
  </cols>
  <sheetData>
    <row r="1" spans="1:7" x14ac:dyDescent="0.4">
      <c r="A1" s="169" t="s">
        <v>921</v>
      </c>
      <c r="B1" s="169"/>
      <c r="C1" s="169"/>
      <c r="D1" s="169"/>
      <c r="E1" s="169"/>
      <c r="F1" s="169"/>
      <c r="G1" s="169"/>
    </row>
    <row r="2" spans="1:7" x14ac:dyDescent="0.4">
      <c r="A2" s="58" t="s">
        <v>887</v>
      </c>
      <c r="B2" s="58" t="s">
        <v>922</v>
      </c>
      <c r="C2" s="58" t="s">
        <v>923</v>
      </c>
      <c r="D2" s="58" t="s">
        <v>924</v>
      </c>
      <c r="E2" s="58" t="s">
        <v>13</v>
      </c>
      <c r="F2" s="58" t="s">
        <v>925</v>
      </c>
      <c r="G2" s="58" t="s">
        <v>926</v>
      </c>
    </row>
    <row r="3" spans="1:7" x14ac:dyDescent="0.4">
      <c r="A3" s="59" t="s">
        <v>1438</v>
      </c>
      <c r="B3" s="59" t="s">
        <v>1439</v>
      </c>
      <c r="C3" s="61" t="s">
        <v>927</v>
      </c>
      <c r="D3" s="61" t="s">
        <v>984</v>
      </c>
      <c r="E3" s="62" t="s">
        <v>20</v>
      </c>
      <c r="F3" s="61" t="s">
        <v>1369</v>
      </c>
      <c r="G3" s="61"/>
    </row>
    <row r="4" spans="1:7" x14ac:dyDescent="0.4">
      <c r="A4" s="61"/>
      <c r="B4" s="61"/>
      <c r="C4" s="61" t="s">
        <v>929</v>
      </c>
      <c r="D4" s="61" t="s">
        <v>1440</v>
      </c>
      <c r="E4" s="62" t="s">
        <v>57</v>
      </c>
      <c r="F4" s="64" t="s">
        <v>1248</v>
      </c>
      <c r="G4" s="61"/>
    </row>
    <row r="5" spans="1:7" x14ac:dyDescent="0.4">
      <c r="A5" s="61"/>
      <c r="B5" s="61"/>
      <c r="C5" s="61" t="s">
        <v>931</v>
      </c>
      <c r="D5" s="61" t="s">
        <v>1441</v>
      </c>
      <c r="E5" s="62" t="s">
        <v>20</v>
      </c>
      <c r="F5" s="64" t="s">
        <v>1248</v>
      </c>
      <c r="G5" s="61"/>
    </row>
    <row r="6" spans="1:7" x14ac:dyDescent="0.4">
      <c r="A6" s="61"/>
      <c r="B6" s="61"/>
      <c r="C6" s="61" t="s">
        <v>932</v>
      </c>
      <c r="D6" s="61" t="s">
        <v>1505</v>
      </c>
      <c r="E6" s="62" t="s">
        <v>20</v>
      </c>
      <c r="F6" s="64" t="s">
        <v>1508</v>
      </c>
      <c r="G6" s="61"/>
    </row>
    <row r="7" spans="1:7" x14ac:dyDescent="0.4">
      <c r="A7" s="61"/>
      <c r="B7" s="61"/>
      <c r="C7" s="61" t="s">
        <v>933</v>
      </c>
      <c r="D7" s="61" t="s">
        <v>1442</v>
      </c>
      <c r="E7" s="62" t="s">
        <v>57</v>
      </c>
      <c r="F7" s="61" t="s">
        <v>1151</v>
      </c>
      <c r="G7" s="63"/>
    </row>
    <row r="8" spans="1:7" x14ac:dyDescent="0.4">
      <c r="A8" s="61"/>
      <c r="B8" s="63"/>
      <c r="C8" s="61" t="s">
        <v>935</v>
      </c>
      <c r="D8" s="61" t="s">
        <v>1443</v>
      </c>
      <c r="E8" s="62" t="s">
        <v>20</v>
      </c>
      <c r="F8" s="61" t="s">
        <v>1151</v>
      </c>
      <c r="G8" s="63"/>
    </row>
    <row r="9" spans="1:7" x14ac:dyDescent="0.4">
      <c r="A9" s="61"/>
      <c r="B9" s="63"/>
      <c r="C9" s="61" t="s">
        <v>936</v>
      </c>
      <c r="D9" s="61" t="s">
        <v>1444</v>
      </c>
      <c r="E9" s="62" t="s">
        <v>57</v>
      </c>
      <c r="F9" s="61" t="s">
        <v>1445</v>
      </c>
      <c r="G9" s="61"/>
    </row>
    <row r="10" spans="1:7" x14ac:dyDescent="0.4">
      <c r="A10" s="61"/>
      <c r="B10" s="63"/>
      <c r="C10" s="61" t="s">
        <v>937</v>
      </c>
      <c r="D10" s="61" t="s">
        <v>1446</v>
      </c>
      <c r="E10" s="62" t="s">
        <v>20</v>
      </c>
      <c r="F10" s="61" t="s">
        <v>1445</v>
      </c>
      <c r="G10" s="59" t="s">
        <v>889</v>
      </c>
    </row>
    <row r="11" spans="1:7" x14ac:dyDescent="0.4">
      <c r="A11" s="61"/>
      <c r="B11" s="63"/>
      <c r="C11" s="61" t="s">
        <v>938</v>
      </c>
      <c r="D11" s="67" t="s">
        <v>1447</v>
      </c>
      <c r="E11" s="62" t="s">
        <v>20</v>
      </c>
      <c r="F11" s="61" t="s">
        <v>1448</v>
      </c>
      <c r="G11" s="61"/>
    </row>
    <row r="12" spans="1:7" x14ac:dyDescent="0.4">
      <c r="A12" s="61"/>
      <c r="B12" s="63"/>
      <c r="C12" s="61" t="s">
        <v>939</v>
      </c>
      <c r="D12" s="67" t="s">
        <v>1449</v>
      </c>
      <c r="E12" s="62" t="s">
        <v>20</v>
      </c>
      <c r="F12" s="61" t="s">
        <v>1450</v>
      </c>
      <c r="G12" s="61"/>
    </row>
    <row r="13" spans="1:7" x14ac:dyDescent="0.4">
      <c r="A13" s="61"/>
      <c r="B13" s="63"/>
      <c r="C13" s="61" t="s">
        <v>940</v>
      </c>
      <c r="D13" s="67" t="s">
        <v>1451</v>
      </c>
      <c r="E13" s="62" t="s">
        <v>20</v>
      </c>
      <c r="F13" s="61" t="s">
        <v>1452</v>
      </c>
      <c r="G13" s="61"/>
    </row>
    <row r="14" spans="1:7" x14ac:dyDescent="0.4">
      <c r="A14" s="61"/>
      <c r="B14" s="63"/>
      <c r="C14" s="61" t="s">
        <v>941</v>
      </c>
      <c r="D14" s="67" t="s">
        <v>1447</v>
      </c>
      <c r="E14" s="62" t="s">
        <v>20</v>
      </c>
      <c r="F14" s="61" t="s">
        <v>1448</v>
      </c>
      <c r="G14" s="61"/>
    </row>
    <row r="15" spans="1:7" x14ac:dyDescent="0.4">
      <c r="A15" s="61"/>
      <c r="B15" s="63"/>
      <c r="C15" s="61" t="s">
        <v>942</v>
      </c>
      <c r="D15" s="67" t="s">
        <v>1449</v>
      </c>
      <c r="E15" s="62" t="s">
        <v>20</v>
      </c>
      <c r="F15" s="61" t="s">
        <v>1450</v>
      </c>
      <c r="G15" s="61"/>
    </row>
    <row r="16" spans="1:7" x14ac:dyDescent="0.4">
      <c r="A16" s="61"/>
      <c r="B16" s="63"/>
      <c r="C16" s="61" t="s">
        <v>943</v>
      </c>
      <c r="D16" s="67" t="s">
        <v>1451</v>
      </c>
      <c r="E16" s="62" t="s">
        <v>20</v>
      </c>
      <c r="F16" s="61" t="s">
        <v>1452</v>
      </c>
      <c r="G16" s="61"/>
    </row>
    <row r="17" spans="1:7" x14ac:dyDescent="0.4">
      <c r="A17" s="61"/>
      <c r="B17" s="63"/>
      <c r="C17" s="61" t="s">
        <v>944</v>
      </c>
      <c r="D17" s="67" t="s">
        <v>1447</v>
      </c>
      <c r="E17" s="62" t="s">
        <v>20</v>
      </c>
      <c r="F17" s="61" t="s">
        <v>1448</v>
      </c>
      <c r="G17" s="61"/>
    </row>
    <row r="18" spans="1:7" x14ac:dyDescent="0.4">
      <c r="A18" s="61"/>
      <c r="B18" s="63"/>
      <c r="C18" s="61" t="s">
        <v>945</v>
      </c>
      <c r="D18" s="67" t="s">
        <v>1449</v>
      </c>
      <c r="E18" s="62" t="s">
        <v>20</v>
      </c>
      <c r="F18" s="61" t="s">
        <v>1450</v>
      </c>
      <c r="G18" s="61"/>
    </row>
    <row r="19" spans="1:7" x14ac:dyDescent="0.4">
      <c r="A19" s="61"/>
      <c r="B19" s="63"/>
      <c r="C19" s="61" t="s">
        <v>946</v>
      </c>
      <c r="D19" s="67" t="s">
        <v>1451</v>
      </c>
      <c r="E19" s="62" t="s">
        <v>20</v>
      </c>
      <c r="F19" s="61" t="s">
        <v>1452</v>
      </c>
      <c r="G19" s="61"/>
    </row>
    <row r="20" spans="1:7" x14ac:dyDescent="0.4">
      <c r="A20" s="61"/>
      <c r="B20" s="63"/>
      <c r="C20" s="61" t="s">
        <v>947</v>
      </c>
      <c r="D20" s="67" t="s">
        <v>1447</v>
      </c>
      <c r="E20" s="62" t="s">
        <v>20</v>
      </c>
      <c r="F20" s="61" t="s">
        <v>1448</v>
      </c>
      <c r="G20" s="61"/>
    </row>
    <row r="21" spans="1:7" x14ac:dyDescent="0.4">
      <c r="A21" s="61"/>
      <c r="B21" s="63"/>
      <c r="C21" s="61" t="s">
        <v>948</v>
      </c>
      <c r="D21" s="61" t="s">
        <v>1453</v>
      </c>
      <c r="E21" s="62" t="s">
        <v>57</v>
      </c>
      <c r="F21" s="61" t="s">
        <v>1154</v>
      </c>
      <c r="G21" s="61"/>
    </row>
    <row r="22" spans="1:7" x14ac:dyDescent="0.4">
      <c r="A22" s="61"/>
      <c r="B22" s="63"/>
      <c r="C22" s="61" t="s">
        <v>949</v>
      </c>
      <c r="D22" s="61" t="s">
        <v>1166</v>
      </c>
      <c r="E22" s="62" t="s">
        <v>20</v>
      </c>
      <c r="F22" s="61" t="s">
        <v>1154</v>
      </c>
      <c r="G22" s="63"/>
    </row>
    <row r="23" spans="1:7" x14ac:dyDescent="0.4">
      <c r="A23" s="61"/>
      <c r="B23" s="63"/>
      <c r="C23" s="61" t="s">
        <v>950</v>
      </c>
      <c r="D23" s="61" t="s">
        <v>1454</v>
      </c>
      <c r="E23" s="62" t="s">
        <v>57</v>
      </c>
      <c r="F23" s="61" t="s">
        <v>1156</v>
      </c>
      <c r="G23" s="61"/>
    </row>
    <row r="24" spans="1:7" x14ac:dyDescent="0.4">
      <c r="A24" s="61"/>
      <c r="B24" s="63"/>
      <c r="C24" s="61" t="s">
        <v>951</v>
      </c>
      <c r="D24" s="67" t="s">
        <v>1455</v>
      </c>
      <c r="E24" s="62" t="s">
        <v>29</v>
      </c>
      <c r="F24" s="61" t="s">
        <v>1156</v>
      </c>
      <c r="G24" s="59" t="s">
        <v>1228</v>
      </c>
    </row>
    <row r="25" spans="1:7" x14ac:dyDescent="0.4">
      <c r="A25" s="61"/>
      <c r="B25" s="63"/>
      <c r="C25" s="61" t="s">
        <v>952</v>
      </c>
      <c r="D25" s="61" t="s">
        <v>1453</v>
      </c>
      <c r="E25" s="62" t="s">
        <v>57</v>
      </c>
      <c r="F25" s="61" t="s">
        <v>1154</v>
      </c>
      <c r="G25" s="63"/>
    </row>
    <row r="26" spans="1:7" x14ac:dyDescent="0.4">
      <c r="A26" s="61"/>
      <c r="B26" s="63"/>
      <c r="C26" s="61" t="s">
        <v>953</v>
      </c>
      <c r="D26" s="61" t="s">
        <v>1166</v>
      </c>
      <c r="E26" s="62" t="s">
        <v>20</v>
      </c>
      <c r="F26" s="61" t="s">
        <v>1154</v>
      </c>
      <c r="G26" s="63"/>
    </row>
    <row r="27" spans="1:7" x14ac:dyDescent="0.4">
      <c r="A27" s="61"/>
      <c r="B27" s="63"/>
      <c r="C27" s="61" t="s">
        <v>954</v>
      </c>
      <c r="D27" s="61" t="s">
        <v>1456</v>
      </c>
      <c r="E27" s="62" t="s">
        <v>36</v>
      </c>
      <c r="F27" s="63"/>
      <c r="G27" s="59" t="s">
        <v>889</v>
      </c>
    </row>
    <row r="28" spans="1:7" x14ac:dyDescent="0.4">
      <c r="A28" s="61"/>
      <c r="B28" s="63"/>
      <c r="C28" s="61" t="s">
        <v>955</v>
      </c>
      <c r="D28" s="61" t="s">
        <v>1453</v>
      </c>
      <c r="E28" s="62" t="s">
        <v>57</v>
      </c>
      <c r="F28" s="61" t="s">
        <v>1154</v>
      </c>
      <c r="G28" s="63"/>
    </row>
    <row r="29" spans="1:7" x14ac:dyDescent="0.4">
      <c r="A29" s="61"/>
      <c r="B29" s="63"/>
      <c r="C29" s="61" t="s">
        <v>956</v>
      </c>
      <c r="D29" s="61" t="s">
        <v>1166</v>
      </c>
      <c r="E29" s="62" t="s">
        <v>20</v>
      </c>
      <c r="F29" s="61" t="s">
        <v>1154</v>
      </c>
      <c r="G29" s="63"/>
    </row>
    <row r="30" spans="1:7" x14ac:dyDescent="0.4">
      <c r="A30" s="61"/>
      <c r="B30" s="63"/>
      <c r="C30" s="61" t="s">
        <v>957</v>
      </c>
      <c r="D30" s="61" t="s">
        <v>1456</v>
      </c>
      <c r="E30" s="62" t="s">
        <v>36</v>
      </c>
      <c r="F30" s="63"/>
      <c r="G30" s="59" t="s">
        <v>889</v>
      </c>
    </row>
    <row r="31" spans="1:7" x14ac:dyDescent="0.4">
      <c r="A31" s="61"/>
      <c r="B31" s="63"/>
      <c r="C31" s="61" t="s">
        <v>958</v>
      </c>
      <c r="D31" s="61" t="s">
        <v>1457</v>
      </c>
      <c r="E31" s="62" t="s">
        <v>57</v>
      </c>
      <c r="F31" s="61" t="s">
        <v>1458</v>
      </c>
      <c r="G31" s="63"/>
    </row>
    <row r="32" spans="1:7" x14ac:dyDescent="0.4">
      <c r="A32" s="61"/>
      <c r="B32" s="63"/>
      <c r="C32" s="61" t="s">
        <v>959</v>
      </c>
      <c r="D32" s="61" t="s">
        <v>1459</v>
      </c>
      <c r="E32" s="62" t="s">
        <v>20</v>
      </c>
      <c r="F32" s="61" t="s">
        <v>1458</v>
      </c>
      <c r="G32" s="63"/>
    </row>
    <row r="33" spans="1:7" x14ac:dyDescent="0.4">
      <c r="A33" s="61"/>
      <c r="B33" s="63"/>
      <c r="C33" s="61" t="s">
        <v>960</v>
      </c>
      <c r="D33" s="61" t="s">
        <v>1460</v>
      </c>
      <c r="E33" s="62" t="s">
        <v>57</v>
      </c>
      <c r="F33" s="61" t="s">
        <v>1164</v>
      </c>
      <c r="G33" s="63"/>
    </row>
    <row r="34" spans="1:7" x14ac:dyDescent="0.4">
      <c r="A34" s="61"/>
      <c r="B34" s="63"/>
      <c r="C34" s="61" t="s">
        <v>961</v>
      </c>
      <c r="D34" s="61" t="s">
        <v>1461</v>
      </c>
      <c r="E34" s="62" t="s">
        <v>20</v>
      </c>
      <c r="F34" s="61" t="s">
        <v>1164</v>
      </c>
      <c r="G34" s="61"/>
    </row>
    <row r="35" spans="1:7" x14ac:dyDescent="0.4">
      <c r="A35" s="61"/>
      <c r="B35" s="63"/>
      <c r="C35" s="61" t="s">
        <v>962</v>
      </c>
      <c r="D35" s="61" t="s">
        <v>1462</v>
      </c>
      <c r="E35" s="62" t="s">
        <v>57</v>
      </c>
      <c r="F35" s="61" t="s">
        <v>1463</v>
      </c>
      <c r="G35" s="63"/>
    </row>
    <row r="36" spans="1:7" x14ac:dyDescent="0.4">
      <c r="A36" s="61"/>
      <c r="B36" s="63"/>
      <c r="C36" s="61" t="s">
        <v>963</v>
      </c>
      <c r="D36" s="61" t="s">
        <v>1464</v>
      </c>
      <c r="E36" s="62" t="s">
        <v>20</v>
      </c>
      <c r="F36" s="61" t="s">
        <v>1463</v>
      </c>
      <c r="G36" s="61"/>
    </row>
    <row r="37" spans="1:7" x14ac:dyDescent="0.4">
      <c r="A37" s="61"/>
      <c r="B37" s="63"/>
      <c r="C37" s="61" t="s">
        <v>964</v>
      </c>
      <c r="D37" s="61" t="s">
        <v>1456</v>
      </c>
      <c r="E37" s="62" t="s">
        <v>36</v>
      </c>
      <c r="F37" s="63"/>
      <c r="G37" s="59" t="s">
        <v>889</v>
      </c>
    </row>
    <row r="38" spans="1:7" customFormat="1" x14ac:dyDescent="0.4">
      <c r="A38" s="69"/>
      <c r="B38" s="69"/>
      <c r="C38" s="61" t="s">
        <v>965</v>
      </c>
      <c r="D38" s="64" t="s">
        <v>1367</v>
      </c>
      <c r="E38" s="65" t="s">
        <v>20</v>
      </c>
      <c r="F38" s="64" t="s">
        <v>1369</v>
      </c>
      <c r="G38" s="64"/>
    </row>
    <row r="39" spans="1:7" customFormat="1" x14ac:dyDescent="0.4">
      <c r="A39" s="69"/>
      <c r="B39" s="69"/>
      <c r="C39" s="61" t="s">
        <v>966</v>
      </c>
      <c r="D39" s="64" t="s">
        <v>934</v>
      </c>
      <c r="E39" s="65" t="s">
        <v>36</v>
      </c>
      <c r="F39" s="64"/>
      <c r="G39" s="81" t="s">
        <v>1240</v>
      </c>
    </row>
    <row r="40" spans="1:7" customFormat="1" x14ac:dyDescent="0.4">
      <c r="A40" s="69"/>
      <c r="B40" s="69"/>
      <c r="C40" s="61" t="s">
        <v>967</v>
      </c>
      <c r="D40" s="64" t="s">
        <v>1368</v>
      </c>
      <c r="E40" s="65" t="s">
        <v>20</v>
      </c>
      <c r="F40" s="64" t="s">
        <v>1369</v>
      </c>
      <c r="G40" s="64"/>
    </row>
    <row r="41" spans="1:7" customFormat="1" x14ac:dyDescent="0.4">
      <c r="A41" s="69"/>
      <c r="B41" s="69"/>
      <c r="C41" s="61" t="s">
        <v>968</v>
      </c>
      <c r="D41" s="64" t="s">
        <v>934</v>
      </c>
      <c r="E41" s="65" t="s">
        <v>36</v>
      </c>
      <c r="F41" s="64"/>
      <c r="G41" s="81" t="s">
        <v>1240</v>
      </c>
    </row>
    <row r="42" spans="1:7" customFormat="1" x14ac:dyDescent="0.4">
      <c r="A42" s="69"/>
      <c r="B42" s="69"/>
      <c r="C42" s="61" t="s">
        <v>969</v>
      </c>
      <c r="D42" s="64" t="s">
        <v>1386</v>
      </c>
      <c r="E42" s="65" t="s">
        <v>57</v>
      </c>
      <c r="F42" s="64" t="s">
        <v>983</v>
      </c>
      <c r="G42" s="64"/>
    </row>
    <row r="43" spans="1:7" x14ac:dyDescent="0.4">
      <c r="A43" s="58" t="s">
        <v>887</v>
      </c>
      <c r="B43" s="58" t="s">
        <v>922</v>
      </c>
      <c r="C43" s="58" t="s">
        <v>923</v>
      </c>
      <c r="D43" s="58" t="s">
        <v>924</v>
      </c>
      <c r="E43" s="58" t="s">
        <v>13</v>
      </c>
      <c r="F43" s="58" t="s">
        <v>925</v>
      </c>
      <c r="G43" s="58" t="s">
        <v>926</v>
      </c>
    </row>
    <row r="44" spans="1:7" x14ac:dyDescent="0.4">
      <c r="A44" s="59" t="s">
        <v>1465</v>
      </c>
      <c r="B44" s="60" t="s">
        <v>1466</v>
      </c>
      <c r="C44" s="61" t="s">
        <v>927</v>
      </c>
      <c r="D44" s="61" t="s">
        <v>984</v>
      </c>
      <c r="E44" s="62" t="s">
        <v>20</v>
      </c>
      <c r="F44" s="61" t="s">
        <v>1369</v>
      </c>
      <c r="G44" s="61"/>
    </row>
    <row r="45" spans="1:7" x14ac:dyDescent="0.4">
      <c r="A45" s="61"/>
      <c r="B45" s="61"/>
      <c r="C45" s="61" t="s">
        <v>929</v>
      </c>
      <c r="D45" s="61" t="s">
        <v>1440</v>
      </c>
      <c r="E45" s="62" t="s">
        <v>57</v>
      </c>
      <c r="F45" s="64" t="s">
        <v>1248</v>
      </c>
      <c r="G45" s="61"/>
    </row>
    <row r="46" spans="1:7" x14ac:dyDescent="0.4">
      <c r="A46" s="61"/>
      <c r="B46" s="61"/>
      <c r="C46" s="61" t="s">
        <v>931</v>
      </c>
      <c r="D46" s="61" t="s">
        <v>1441</v>
      </c>
      <c r="E46" s="62" t="s">
        <v>20</v>
      </c>
      <c r="F46" s="64" t="s">
        <v>1248</v>
      </c>
      <c r="G46" s="61"/>
    </row>
    <row r="47" spans="1:7" x14ac:dyDescent="0.4">
      <c r="A47" s="61"/>
      <c r="B47" s="61"/>
      <c r="C47" s="61" t="s">
        <v>932</v>
      </c>
      <c r="D47" s="61" t="s">
        <v>1505</v>
      </c>
      <c r="E47" s="62" t="s">
        <v>20</v>
      </c>
      <c r="F47" s="64" t="s">
        <v>1508</v>
      </c>
      <c r="G47" s="61"/>
    </row>
    <row r="48" spans="1:7" x14ac:dyDescent="0.4">
      <c r="A48" s="61"/>
      <c r="B48" s="61"/>
      <c r="C48" s="61" t="s">
        <v>933</v>
      </c>
      <c r="D48" s="61" t="s">
        <v>1442</v>
      </c>
      <c r="E48" s="62" t="s">
        <v>57</v>
      </c>
      <c r="F48" s="61" t="s">
        <v>1151</v>
      </c>
      <c r="G48" s="63"/>
    </row>
    <row r="49" spans="1:7" x14ac:dyDescent="0.4">
      <c r="A49" s="61"/>
      <c r="B49" s="63"/>
      <c r="C49" s="61" t="s">
        <v>935</v>
      </c>
      <c r="D49" s="61" t="s">
        <v>1443</v>
      </c>
      <c r="E49" s="62" t="s">
        <v>20</v>
      </c>
      <c r="F49" s="61" t="s">
        <v>1151</v>
      </c>
      <c r="G49" s="63"/>
    </row>
    <row r="50" spans="1:7" x14ac:dyDescent="0.4">
      <c r="A50" s="61"/>
      <c r="B50" s="63"/>
      <c r="C50" s="61" t="s">
        <v>936</v>
      </c>
      <c r="D50" s="61" t="s">
        <v>1444</v>
      </c>
      <c r="E50" s="62" t="s">
        <v>57</v>
      </c>
      <c r="F50" s="61" t="s">
        <v>1445</v>
      </c>
      <c r="G50" s="61"/>
    </row>
    <row r="51" spans="1:7" x14ac:dyDescent="0.4">
      <c r="A51" s="61"/>
      <c r="B51" s="63"/>
      <c r="C51" s="61" t="s">
        <v>937</v>
      </c>
      <c r="D51" s="61" t="s">
        <v>1446</v>
      </c>
      <c r="E51" s="62" t="s">
        <v>20</v>
      </c>
      <c r="F51" s="61" t="s">
        <v>1445</v>
      </c>
      <c r="G51" s="59" t="s">
        <v>889</v>
      </c>
    </row>
    <row r="52" spans="1:7" x14ac:dyDescent="0.4">
      <c r="A52" s="61"/>
      <c r="B52" s="63"/>
      <c r="C52" s="61" t="s">
        <v>938</v>
      </c>
      <c r="D52" s="67" t="s">
        <v>1447</v>
      </c>
      <c r="E52" s="62" t="s">
        <v>20</v>
      </c>
      <c r="F52" s="61" t="s">
        <v>1448</v>
      </c>
      <c r="G52" s="61"/>
    </row>
    <row r="53" spans="1:7" x14ac:dyDescent="0.4">
      <c r="A53" s="61"/>
      <c r="B53" s="63"/>
      <c r="C53" s="61" t="s">
        <v>939</v>
      </c>
      <c r="D53" s="67" t="s">
        <v>1449</v>
      </c>
      <c r="E53" s="62" t="s">
        <v>20</v>
      </c>
      <c r="F53" s="61" t="s">
        <v>1450</v>
      </c>
      <c r="G53" s="61"/>
    </row>
    <row r="54" spans="1:7" x14ac:dyDescent="0.4">
      <c r="A54" s="61"/>
      <c r="B54" s="63"/>
      <c r="C54" s="61" t="s">
        <v>940</v>
      </c>
      <c r="D54" s="67" t="s">
        <v>1451</v>
      </c>
      <c r="E54" s="62" t="s">
        <v>20</v>
      </c>
      <c r="F54" s="61" t="s">
        <v>1452</v>
      </c>
      <c r="G54" s="61"/>
    </row>
    <row r="55" spans="1:7" x14ac:dyDescent="0.4">
      <c r="A55" s="61"/>
      <c r="B55" s="63"/>
      <c r="C55" s="61" t="s">
        <v>941</v>
      </c>
      <c r="D55" s="67" t="s">
        <v>1447</v>
      </c>
      <c r="E55" s="62" t="s">
        <v>20</v>
      </c>
      <c r="F55" s="61" t="s">
        <v>1448</v>
      </c>
      <c r="G55" s="61"/>
    </row>
    <row r="56" spans="1:7" x14ac:dyDescent="0.4">
      <c r="A56" s="61"/>
      <c r="B56" s="63"/>
      <c r="C56" s="61" t="s">
        <v>942</v>
      </c>
      <c r="D56" s="67" t="s">
        <v>1449</v>
      </c>
      <c r="E56" s="62" t="s">
        <v>20</v>
      </c>
      <c r="F56" s="61" t="s">
        <v>1450</v>
      </c>
      <c r="G56" s="61"/>
    </row>
    <row r="57" spans="1:7" x14ac:dyDescent="0.4">
      <c r="A57" s="61"/>
      <c r="B57" s="63"/>
      <c r="C57" s="61" t="s">
        <v>943</v>
      </c>
      <c r="D57" s="67" t="s">
        <v>1451</v>
      </c>
      <c r="E57" s="62" t="s">
        <v>20</v>
      </c>
      <c r="F57" s="61" t="s">
        <v>1452</v>
      </c>
      <c r="G57" s="61"/>
    </row>
    <row r="58" spans="1:7" x14ac:dyDescent="0.4">
      <c r="A58" s="61"/>
      <c r="B58" s="63"/>
      <c r="C58" s="61" t="s">
        <v>944</v>
      </c>
      <c r="D58" s="67" t="s">
        <v>1447</v>
      </c>
      <c r="E58" s="62" t="s">
        <v>20</v>
      </c>
      <c r="F58" s="61" t="s">
        <v>1448</v>
      </c>
      <c r="G58" s="61"/>
    </row>
    <row r="59" spans="1:7" x14ac:dyDescent="0.4">
      <c r="A59" s="61"/>
      <c r="B59" s="63"/>
      <c r="C59" s="61" t="s">
        <v>945</v>
      </c>
      <c r="D59" s="67" t="s">
        <v>1449</v>
      </c>
      <c r="E59" s="62" t="s">
        <v>20</v>
      </c>
      <c r="F59" s="61" t="s">
        <v>1450</v>
      </c>
      <c r="G59" s="61"/>
    </row>
    <row r="60" spans="1:7" x14ac:dyDescent="0.4">
      <c r="A60" s="61"/>
      <c r="B60" s="63"/>
      <c r="C60" s="61" t="s">
        <v>946</v>
      </c>
      <c r="D60" s="67" t="s">
        <v>1451</v>
      </c>
      <c r="E60" s="62" t="s">
        <v>20</v>
      </c>
      <c r="F60" s="61" t="s">
        <v>1452</v>
      </c>
      <c r="G60" s="61"/>
    </row>
    <row r="61" spans="1:7" x14ac:dyDescent="0.4">
      <c r="A61" s="61"/>
      <c r="B61" s="63"/>
      <c r="C61" s="61" t="s">
        <v>947</v>
      </c>
      <c r="D61" s="67" t="s">
        <v>1447</v>
      </c>
      <c r="E61" s="62" t="s">
        <v>20</v>
      </c>
      <c r="F61" s="61" t="s">
        <v>1448</v>
      </c>
      <c r="G61" s="61"/>
    </row>
    <row r="62" spans="1:7" x14ac:dyDescent="0.4">
      <c r="A62" s="63"/>
      <c r="B62" s="63"/>
      <c r="C62" s="61" t="s">
        <v>948</v>
      </c>
      <c r="D62" s="61" t="s">
        <v>1453</v>
      </c>
      <c r="E62" s="62" t="s">
        <v>57</v>
      </c>
      <c r="F62" s="61" t="s">
        <v>1154</v>
      </c>
      <c r="G62" s="61"/>
    </row>
    <row r="63" spans="1:7" x14ac:dyDescent="0.4">
      <c r="A63" s="63"/>
      <c r="B63" s="63"/>
      <c r="C63" s="61" t="s">
        <v>949</v>
      </c>
      <c r="D63" s="61" t="s">
        <v>1166</v>
      </c>
      <c r="E63" s="62" t="s">
        <v>20</v>
      </c>
      <c r="F63" s="61" t="s">
        <v>1154</v>
      </c>
      <c r="G63" s="61"/>
    </row>
    <row r="64" spans="1:7" x14ac:dyDescent="0.4">
      <c r="A64" s="63"/>
      <c r="B64" s="63"/>
      <c r="C64" s="61" t="s">
        <v>950</v>
      </c>
      <c r="D64" s="61" t="s">
        <v>1454</v>
      </c>
      <c r="E64" s="62" t="s">
        <v>57</v>
      </c>
      <c r="F64" s="61" t="s">
        <v>1156</v>
      </c>
      <c r="G64" s="61"/>
    </row>
    <row r="65" spans="1:7" x14ac:dyDescent="0.4">
      <c r="A65" s="63"/>
      <c r="B65" s="63"/>
      <c r="C65" s="61" t="s">
        <v>951</v>
      </c>
      <c r="D65" s="61" t="s">
        <v>1455</v>
      </c>
      <c r="E65" s="62" t="s">
        <v>29</v>
      </c>
      <c r="F65" s="61" t="s">
        <v>1156</v>
      </c>
      <c r="G65" s="61" t="s">
        <v>1228</v>
      </c>
    </row>
    <row r="66" spans="1:7" x14ac:dyDescent="0.4">
      <c r="A66" s="63"/>
      <c r="B66" s="63"/>
      <c r="C66" s="61" t="s">
        <v>952</v>
      </c>
      <c r="D66" s="61" t="s">
        <v>1453</v>
      </c>
      <c r="E66" s="62" t="s">
        <v>57</v>
      </c>
      <c r="F66" s="61" t="s">
        <v>1154</v>
      </c>
      <c r="G66" s="61"/>
    </row>
    <row r="67" spans="1:7" x14ac:dyDescent="0.4">
      <c r="A67" s="63"/>
      <c r="B67" s="63"/>
      <c r="C67" s="61" t="s">
        <v>953</v>
      </c>
      <c r="D67" s="61" t="s">
        <v>1166</v>
      </c>
      <c r="E67" s="62" t="s">
        <v>20</v>
      </c>
      <c r="F67" s="61" t="s">
        <v>1154</v>
      </c>
      <c r="G67" s="61"/>
    </row>
    <row r="68" spans="1:7" x14ac:dyDescent="0.4">
      <c r="A68" s="63"/>
      <c r="B68" s="63"/>
      <c r="C68" s="61" t="s">
        <v>954</v>
      </c>
      <c r="D68" s="61" t="s">
        <v>1453</v>
      </c>
      <c r="E68" s="62" t="s">
        <v>57</v>
      </c>
      <c r="F68" s="61" t="s">
        <v>1154</v>
      </c>
      <c r="G68" s="61"/>
    </row>
    <row r="69" spans="1:7" x14ac:dyDescent="0.4">
      <c r="A69" s="63"/>
      <c r="B69" s="63"/>
      <c r="C69" s="61" t="s">
        <v>955</v>
      </c>
      <c r="D69" s="61" t="s">
        <v>1166</v>
      </c>
      <c r="E69" s="62" t="s">
        <v>20</v>
      </c>
      <c r="F69" s="61" t="s">
        <v>1154</v>
      </c>
      <c r="G69" s="61"/>
    </row>
    <row r="70" spans="1:7" x14ac:dyDescent="0.4">
      <c r="A70" s="63"/>
      <c r="B70" s="63"/>
      <c r="C70" s="61" t="s">
        <v>956</v>
      </c>
      <c r="D70" s="61" t="s">
        <v>1158</v>
      </c>
      <c r="E70" s="62" t="s">
        <v>57</v>
      </c>
      <c r="F70" s="61" t="s">
        <v>1060</v>
      </c>
      <c r="G70" s="61"/>
    </row>
    <row r="71" spans="1:7" x14ac:dyDescent="0.4">
      <c r="A71" s="63"/>
      <c r="B71" s="63"/>
      <c r="C71" s="61" t="s">
        <v>957</v>
      </c>
      <c r="D71" s="61" t="s">
        <v>1059</v>
      </c>
      <c r="E71" s="62" t="s">
        <v>20</v>
      </c>
      <c r="F71" s="61" t="s">
        <v>1060</v>
      </c>
      <c r="G71" s="61"/>
    </row>
    <row r="72" spans="1:7" x14ac:dyDescent="0.4">
      <c r="A72" s="63"/>
      <c r="B72" s="63"/>
      <c r="C72" s="61" t="s">
        <v>958</v>
      </c>
      <c r="D72" s="61" t="s">
        <v>1171</v>
      </c>
      <c r="E72" s="62" t="s">
        <v>29</v>
      </c>
      <c r="F72" s="61" t="s">
        <v>1060</v>
      </c>
      <c r="G72" s="61" t="s">
        <v>1228</v>
      </c>
    </row>
    <row r="73" spans="1:7" x14ac:dyDescent="0.4">
      <c r="A73" s="63"/>
      <c r="B73" s="63"/>
      <c r="C73" s="61" t="s">
        <v>959</v>
      </c>
      <c r="D73" s="61" t="s">
        <v>1457</v>
      </c>
      <c r="E73" s="62" t="s">
        <v>57</v>
      </c>
      <c r="F73" s="61" t="s">
        <v>1458</v>
      </c>
      <c r="G73" s="61"/>
    </row>
    <row r="74" spans="1:7" x14ac:dyDescent="0.4">
      <c r="A74" s="63"/>
      <c r="B74" s="63"/>
      <c r="C74" s="61" t="s">
        <v>960</v>
      </c>
      <c r="D74" s="61" t="s">
        <v>1459</v>
      </c>
      <c r="E74" s="62" t="s">
        <v>20</v>
      </c>
      <c r="F74" s="61" t="s">
        <v>1458</v>
      </c>
      <c r="G74" s="61"/>
    </row>
    <row r="75" spans="1:7" x14ac:dyDescent="0.4">
      <c r="A75" s="63"/>
      <c r="B75" s="63"/>
      <c r="C75" s="61" t="s">
        <v>961</v>
      </c>
      <c r="D75" s="61" t="s">
        <v>1468</v>
      </c>
      <c r="E75" s="62" t="s">
        <v>57</v>
      </c>
      <c r="F75" s="61" t="s">
        <v>1469</v>
      </c>
      <c r="G75" s="61"/>
    </row>
    <row r="76" spans="1:7" x14ac:dyDescent="0.4">
      <c r="A76" s="63"/>
      <c r="B76" s="63"/>
      <c r="C76" s="61" t="s">
        <v>962</v>
      </c>
      <c r="D76" s="61" t="s">
        <v>1470</v>
      </c>
      <c r="E76" s="62" t="s">
        <v>20</v>
      </c>
      <c r="F76" s="61" t="s">
        <v>1469</v>
      </c>
      <c r="G76" s="61"/>
    </row>
    <row r="77" spans="1:7" customFormat="1" x14ac:dyDescent="0.3">
      <c r="A77" s="64"/>
      <c r="B77" s="64"/>
      <c r="C77" s="61" t="s">
        <v>963</v>
      </c>
      <c r="D77" s="64" t="s">
        <v>1059</v>
      </c>
      <c r="E77" s="65" t="s">
        <v>20</v>
      </c>
      <c r="F77" s="64" t="s">
        <v>1060</v>
      </c>
      <c r="G77" s="64"/>
    </row>
    <row r="78" spans="1:7" customFormat="1" x14ac:dyDescent="0.3">
      <c r="A78" s="64"/>
      <c r="B78" s="64"/>
      <c r="C78" s="61" t="s">
        <v>964</v>
      </c>
      <c r="D78" s="64" t="s">
        <v>1171</v>
      </c>
      <c r="E78" s="65" t="s">
        <v>29</v>
      </c>
      <c r="F78" s="64" t="s">
        <v>1060</v>
      </c>
      <c r="G78" s="66" t="s">
        <v>1061</v>
      </c>
    </row>
    <row r="79" spans="1:7" customFormat="1" x14ac:dyDescent="0.3">
      <c r="A79" s="64"/>
      <c r="B79" s="64"/>
      <c r="C79" s="61" t="s">
        <v>965</v>
      </c>
      <c r="D79" s="64" t="s">
        <v>1173</v>
      </c>
      <c r="E79" s="65" t="s">
        <v>20</v>
      </c>
      <c r="F79" s="64" t="s">
        <v>1172</v>
      </c>
      <c r="G79" s="64"/>
    </row>
    <row r="80" spans="1:7" x14ac:dyDescent="0.4">
      <c r="A80" s="63"/>
      <c r="B80" s="63"/>
      <c r="C80" s="61" t="s">
        <v>966</v>
      </c>
      <c r="D80" s="61" t="s">
        <v>1467</v>
      </c>
      <c r="E80" s="62" t="s">
        <v>57</v>
      </c>
      <c r="F80" s="61" t="s">
        <v>986</v>
      </c>
      <c r="G80" s="61"/>
    </row>
    <row r="81" spans="1:7" x14ac:dyDescent="0.4">
      <c r="A81" s="63"/>
      <c r="B81" s="63"/>
      <c r="C81" s="61" t="s">
        <v>967</v>
      </c>
      <c r="D81" s="61" t="s">
        <v>1447</v>
      </c>
      <c r="E81" s="62" t="s">
        <v>20</v>
      </c>
      <c r="F81" s="61" t="s">
        <v>986</v>
      </c>
      <c r="G81" s="61"/>
    </row>
    <row r="82" spans="1:7" x14ac:dyDescent="0.4">
      <c r="A82" s="63"/>
      <c r="B82" s="63"/>
      <c r="C82" s="61" t="s">
        <v>968</v>
      </c>
      <c r="D82" s="61" t="s">
        <v>1449</v>
      </c>
      <c r="E82" s="62" t="s">
        <v>20</v>
      </c>
      <c r="F82" s="61" t="s">
        <v>1027</v>
      </c>
      <c r="G82" s="61"/>
    </row>
    <row r="83" spans="1:7" x14ac:dyDescent="0.4">
      <c r="A83" s="63"/>
      <c r="B83" s="63"/>
      <c r="C83" s="61" t="s">
        <v>969</v>
      </c>
      <c r="D83" s="61" t="s">
        <v>1451</v>
      </c>
      <c r="E83" s="62" t="s">
        <v>20</v>
      </c>
      <c r="F83" s="61" t="s">
        <v>1027</v>
      </c>
      <c r="G83" s="61"/>
    </row>
    <row r="84" spans="1:7" x14ac:dyDescent="0.4">
      <c r="A84" s="63"/>
      <c r="B84" s="63"/>
      <c r="C84" s="61" t="s">
        <v>998</v>
      </c>
      <c r="D84" s="61" t="s">
        <v>1453</v>
      </c>
      <c r="E84" s="62" t="s">
        <v>57</v>
      </c>
      <c r="F84" s="61" t="s">
        <v>1471</v>
      </c>
      <c r="G84" s="61"/>
    </row>
    <row r="85" spans="1:7" x14ac:dyDescent="0.4">
      <c r="A85" s="63"/>
      <c r="B85" s="63"/>
      <c r="C85" s="61" t="s">
        <v>999</v>
      </c>
      <c r="D85" s="61" t="s">
        <v>1166</v>
      </c>
      <c r="E85" s="62" t="s">
        <v>20</v>
      </c>
      <c r="F85" s="61" t="s">
        <v>1471</v>
      </c>
      <c r="G85" s="61"/>
    </row>
    <row r="86" spans="1:7" x14ac:dyDescent="0.4">
      <c r="A86" s="63"/>
      <c r="B86" s="63"/>
      <c r="C86" s="61" t="s">
        <v>1000</v>
      </c>
      <c r="D86" s="61" t="s">
        <v>1472</v>
      </c>
      <c r="E86" s="62" t="s">
        <v>57</v>
      </c>
      <c r="F86" s="61" t="s">
        <v>1473</v>
      </c>
      <c r="G86" s="61"/>
    </row>
    <row r="87" spans="1:7" x14ac:dyDescent="0.4">
      <c r="A87" s="63"/>
      <c r="B87" s="63"/>
      <c r="C87" s="61" t="s">
        <v>1001</v>
      </c>
      <c r="D87" s="61" t="s">
        <v>1474</v>
      </c>
      <c r="E87" s="62" t="s">
        <v>29</v>
      </c>
      <c r="F87" s="61" t="s">
        <v>1473</v>
      </c>
      <c r="G87" s="61" t="s">
        <v>1475</v>
      </c>
    </row>
    <row r="88" spans="1:7" x14ac:dyDescent="0.4">
      <c r="A88" s="63"/>
      <c r="B88" s="63"/>
      <c r="C88" s="61" t="s">
        <v>1002</v>
      </c>
      <c r="D88" s="61" t="s">
        <v>1476</v>
      </c>
      <c r="E88" s="62" t="s">
        <v>33</v>
      </c>
      <c r="F88" s="61"/>
      <c r="G88" s="61"/>
    </row>
    <row r="89" spans="1:7" customFormat="1" x14ac:dyDescent="0.3">
      <c r="A89" s="64"/>
      <c r="B89" s="64"/>
      <c r="C89" s="61" t="s">
        <v>1003</v>
      </c>
      <c r="D89" s="64" t="s">
        <v>1255</v>
      </c>
      <c r="E89" s="65" t="s">
        <v>20</v>
      </c>
      <c r="F89" s="64" t="s">
        <v>1254</v>
      </c>
      <c r="G89" s="64"/>
    </row>
    <row r="90" spans="1:7" customFormat="1" x14ac:dyDescent="0.3">
      <c r="A90" s="64"/>
      <c r="B90" s="64"/>
      <c r="C90" s="61" t="s">
        <v>1004</v>
      </c>
      <c r="D90" s="64" t="s">
        <v>1170</v>
      </c>
      <c r="E90" s="65" t="s">
        <v>57</v>
      </c>
      <c r="F90" s="64" t="s">
        <v>1169</v>
      </c>
      <c r="G90" s="70"/>
    </row>
    <row r="91" spans="1:7" x14ac:dyDescent="0.4">
      <c r="A91" s="63"/>
      <c r="B91" s="63"/>
      <c r="C91" s="61" t="s">
        <v>1005</v>
      </c>
      <c r="D91" s="61" t="s">
        <v>1477</v>
      </c>
      <c r="E91" s="62" t="s">
        <v>57</v>
      </c>
      <c r="F91" s="61" t="s">
        <v>1478</v>
      </c>
      <c r="G91" s="61"/>
    </row>
    <row r="92" spans="1:7" x14ac:dyDescent="0.4">
      <c r="A92" s="63"/>
      <c r="B92" s="63"/>
      <c r="C92" s="61" t="s">
        <v>1006</v>
      </c>
      <c r="D92" s="61" t="s">
        <v>1479</v>
      </c>
      <c r="E92" s="62" t="s">
        <v>59</v>
      </c>
      <c r="F92" s="61" t="s">
        <v>1478</v>
      </c>
      <c r="G92" s="61" t="s">
        <v>1332</v>
      </c>
    </row>
    <row r="93" spans="1:7" customFormat="1" x14ac:dyDescent="0.3">
      <c r="A93" s="64"/>
      <c r="B93" s="64"/>
      <c r="C93" s="61" t="s">
        <v>1009</v>
      </c>
      <c r="D93" s="64" t="s">
        <v>1371</v>
      </c>
      <c r="E93" s="65" t="s">
        <v>20</v>
      </c>
      <c r="F93" s="64" t="s">
        <v>1370</v>
      </c>
      <c r="G93" s="70"/>
    </row>
    <row r="94" spans="1:7" customFormat="1" x14ac:dyDescent="0.4">
      <c r="A94" s="69"/>
      <c r="B94" s="69"/>
      <c r="C94" s="61" t="s">
        <v>1010</v>
      </c>
      <c r="D94" s="64" t="s">
        <v>1386</v>
      </c>
      <c r="E94" s="65" t="s">
        <v>57</v>
      </c>
      <c r="F94" s="64" t="s">
        <v>983</v>
      </c>
      <c r="G94" s="64"/>
    </row>
    <row r="95" spans="1:7" customFormat="1" x14ac:dyDescent="0.4">
      <c r="A95" s="69"/>
      <c r="B95" s="69"/>
      <c r="C95" s="61" t="s">
        <v>1011</v>
      </c>
      <c r="D95" s="61" t="s">
        <v>984</v>
      </c>
      <c r="E95" s="62" t="s">
        <v>20</v>
      </c>
      <c r="F95" s="64" t="s">
        <v>1369</v>
      </c>
      <c r="G95" s="64"/>
    </row>
    <row r="96" spans="1:7" x14ac:dyDescent="0.4">
      <c r="A96" s="61"/>
      <c r="B96" s="61"/>
      <c r="C96" s="61" t="s">
        <v>1012</v>
      </c>
      <c r="D96" s="61" t="s">
        <v>1440</v>
      </c>
      <c r="E96" s="62" t="s">
        <v>57</v>
      </c>
      <c r="F96" s="64" t="s">
        <v>1248</v>
      </c>
      <c r="G96" s="61"/>
    </row>
    <row r="97" spans="1:7" x14ac:dyDescent="0.4">
      <c r="A97" s="61"/>
      <c r="B97" s="61"/>
      <c r="C97" s="61" t="s">
        <v>1013</v>
      </c>
      <c r="D97" s="61" t="s">
        <v>1441</v>
      </c>
      <c r="E97" s="62" t="s">
        <v>20</v>
      </c>
      <c r="F97" s="64" t="s">
        <v>1248</v>
      </c>
      <c r="G97" s="61"/>
    </row>
    <row r="98" spans="1:7" x14ac:dyDescent="0.4">
      <c r="A98" s="61"/>
      <c r="B98" s="61"/>
      <c r="C98" s="61" t="s">
        <v>1014</v>
      </c>
      <c r="D98" s="61" t="s">
        <v>1505</v>
      </c>
      <c r="E98" s="62" t="s">
        <v>20</v>
      </c>
      <c r="F98" s="64" t="s">
        <v>1508</v>
      </c>
      <c r="G98" s="61"/>
    </row>
    <row r="99" spans="1:7" x14ac:dyDescent="0.4">
      <c r="A99" s="63"/>
      <c r="B99" s="63"/>
      <c r="C99" s="61" t="s">
        <v>1015</v>
      </c>
      <c r="D99" s="61" t="s">
        <v>1483</v>
      </c>
      <c r="E99" s="62" t="s">
        <v>57</v>
      </c>
      <c r="F99" s="61" t="s">
        <v>1343</v>
      </c>
      <c r="G99" s="61"/>
    </row>
    <row r="100" spans="1:7" x14ac:dyDescent="0.4">
      <c r="A100" s="63"/>
      <c r="B100" s="63"/>
      <c r="C100" s="61" t="s">
        <v>1016</v>
      </c>
      <c r="D100" s="61" t="s">
        <v>1484</v>
      </c>
      <c r="E100" s="62" t="s">
        <v>20</v>
      </c>
      <c r="F100" s="61" t="s">
        <v>1343</v>
      </c>
      <c r="G100" s="61"/>
    </row>
    <row r="101" spans="1:7" x14ac:dyDescent="0.4">
      <c r="A101" s="63"/>
      <c r="B101" s="63"/>
      <c r="C101" s="61" t="s">
        <v>1017</v>
      </c>
      <c r="D101" s="61" t="s">
        <v>1485</v>
      </c>
      <c r="E101" s="62" t="s">
        <v>29</v>
      </c>
      <c r="F101" s="61" t="s">
        <v>1343</v>
      </c>
      <c r="G101" s="61" t="s">
        <v>1480</v>
      </c>
    </row>
    <row r="102" spans="1:7" x14ac:dyDescent="0.4">
      <c r="A102" s="61"/>
      <c r="B102" s="63"/>
      <c r="C102" s="61" t="s">
        <v>1018</v>
      </c>
      <c r="D102" s="61" t="s">
        <v>1457</v>
      </c>
      <c r="E102" s="62" t="s">
        <v>57</v>
      </c>
      <c r="F102" s="61" t="s">
        <v>1458</v>
      </c>
      <c r="G102" s="63"/>
    </row>
    <row r="103" spans="1:7" x14ac:dyDescent="0.4">
      <c r="A103" s="61"/>
      <c r="B103" s="63"/>
      <c r="C103" s="61" t="s">
        <v>1019</v>
      </c>
      <c r="D103" s="61" t="s">
        <v>1459</v>
      </c>
      <c r="E103" s="62" t="s">
        <v>20</v>
      </c>
      <c r="F103" s="61" t="s">
        <v>1458</v>
      </c>
      <c r="G103" s="63"/>
    </row>
    <row r="104" spans="1:7" x14ac:dyDescent="0.4">
      <c r="A104" s="61"/>
      <c r="B104" s="63"/>
      <c r="C104" s="61" t="s">
        <v>1020</v>
      </c>
      <c r="D104" s="61" t="s">
        <v>1460</v>
      </c>
      <c r="E104" s="62" t="s">
        <v>57</v>
      </c>
      <c r="F104" s="61" t="s">
        <v>1164</v>
      </c>
      <c r="G104" s="63"/>
    </row>
    <row r="105" spans="1:7" x14ac:dyDescent="0.4">
      <c r="A105" s="61"/>
      <c r="B105" s="63"/>
      <c r="C105" s="61" t="s">
        <v>1021</v>
      </c>
      <c r="D105" s="61" t="s">
        <v>1461</v>
      </c>
      <c r="E105" s="62" t="s">
        <v>20</v>
      </c>
      <c r="F105" s="61" t="s">
        <v>1164</v>
      </c>
      <c r="G105" s="61"/>
    </row>
    <row r="106" spans="1:7" x14ac:dyDescent="0.4">
      <c r="A106" s="61"/>
      <c r="B106" s="63"/>
      <c r="C106" s="61" t="s">
        <v>1022</v>
      </c>
      <c r="D106" s="61" t="s">
        <v>1462</v>
      </c>
      <c r="E106" s="62" t="s">
        <v>57</v>
      </c>
      <c r="F106" s="61" t="s">
        <v>1463</v>
      </c>
      <c r="G106" s="63"/>
    </row>
    <row r="107" spans="1:7" x14ac:dyDescent="0.4">
      <c r="A107" s="61"/>
      <c r="B107" s="63"/>
      <c r="C107" s="61" t="s">
        <v>1023</v>
      </c>
      <c r="D107" s="61" t="s">
        <v>1464</v>
      </c>
      <c r="E107" s="62" t="s">
        <v>20</v>
      </c>
      <c r="F107" s="61" t="s">
        <v>1463</v>
      </c>
      <c r="G107" s="61"/>
    </row>
    <row r="108" spans="1:7" x14ac:dyDescent="0.4">
      <c r="A108" s="61"/>
      <c r="B108" s="63"/>
      <c r="C108" s="61" t="s">
        <v>1024</v>
      </c>
      <c r="D108" s="61" t="s">
        <v>1456</v>
      </c>
      <c r="E108" s="62" t="s">
        <v>36</v>
      </c>
      <c r="F108" s="63"/>
      <c r="G108" s="59" t="s">
        <v>889</v>
      </c>
    </row>
    <row r="109" spans="1:7" customFormat="1" x14ac:dyDescent="0.4">
      <c r="A109" s="69"/>
      <c r="B109" s="69"/>
      <c r="C109" s="61" t="s">
        <v>1025</v>
      </c>
      <c r="D109" s="64" t="s">
        <v>1367</v>
      </c>
      <c r="E109" s="65" t="s">
        <v>20</v>
      </c>
      <c r="F109" s="64" t="s">
        <v>1369</v>
      </c>
      <c r="G109" s="64"/>
    </row>
    <row r="110" spans="1:7" customFormat="1" x14ac:dyDescent="0.4">
      <c r="A110" s="69"/>
      <c r="B110" s="69"/>
      <c r="C110" s="61" t="s">
        <v>1026</v>
      </c>
      <c r="D110" s="64" t="s">
        <v>934</v>
      </c>
      <c r="E110" s="65" t="s">
        <v>36</v>
      </c>
      <c r="F110" s="64"/>
      <c r="G110" s="81" t="s">
        <v>1240</v>
      </c>
    </row>
    <row r="111" spans="1:7" customFormat="1" x14ac:dyDescent="0.4">
      <c r="A111" s="69"/>
      <c r="B111" s="69"/>
      <c r="C111" s="61" t="s">
        <v>1030</v>
      </c>
      <c r="D111" s="64" t="s">
        <v>1368</v>
      </c>
      <c r="E111" s="65" t="s">
        <v>20</v>
      </c>
      <c r="F111" s="64" t="s">
        <v>1369</v>
      </c>
      <c r="G111" s="64"/>
    </row>
    <row r="112" spans="1:7" customFormat="1" x14ac:dyDescent="0.4">
      <c r="A112" s="69"/>
      <c r="B112" s="69"/>
      <c r="C112" s="61" t="s">
        <v>1241</v>
      </c>
      <c r="D112" s="64" t="s">
        <v>934</v>
      </c>
      <c r="E112" s="65" t="s">
        <v>36</v>
      </c>
      <c r="F112" s="64"/>
      <c r="G112" s="81" t="s">
        <v>1240</v>
      </c>
    </row>
    <row r="113" spans="1:7" customFormat="1" x14ac:dyDescent="0.4">
      <c r="A113" s="69"/>
      <c r="B113" s="69"/>
      <c r="C113" s="61" t="s">
        <v>1395</v>
      </c>
      <c r="D113" s="64" t="s">
        <v>1386</v>
      </c>
      <c r="E113" s="65" t="s">
        <v>57</v>
      </c>
      <c r="F113" s="64" t="s">
        <v>983</v>
      </c>
      <c r="G113" s="64"/>
    </row>
    <row r="114" spans="1:7" x14ac:dyDescent="0.4">
      <c r="A114" s="58" t="s">
        <v>887</v>
      </c>
      <c r="B114" s="58" t="s">
        <v>922</v>
      </c>
      <c r="C114" s="58" t="s">
        <v>923</v>
      </c>
      <c r="D114" s="58" t="s">
        <v>924</v>
      </c>
      <c r="E114" s="58" t="s">
        <v>13</v>
      </c>
      <c r="F114" s="58" t="s">
        <v>925</v>
      </c>
      <c r="G114" s="58" t="s">
        <v>926</v>
      </c>
    </row>
    <row r="115" spans="1:7" x14ac:dyDescent="0.4">
      <c r="A115" s="59" t="s">
        <v>1481</v>
      </c>
      <c r="B115" s="60" t="s">
        <v>1482</v>
      </c>
      <c r="C115" s="61" t="s">
        <v>927</v>
      </c>
      <c r="D115" s="61" t="s">
        <v>984</v>
      </c>
      <c r="E115" s="62" t="s">
        <v>20</v>
      </c>
      <c r="F115" s="61" t="s">
        <v>1369</v>
      </c>
      <c r="G115" s="61"/>
    </row>
    <row r="116" spans="1:7" x14ac:dyDescent="0.4">
      <c r="A116" s="61"/>
      <c r="B116" s="61"/>
      <c r="C116" s="61" t="s">
        <v>929</v>
      </c>
      <c r="D116" s="61" t="s">
        <v>1440</v>
      </c>
      <c r="E116" s="62" t="s">
        <v>57</v>
      </c>
      <c r="F116" s="64" t="s">
        <v>1248</v>
      </c>
      <c r="G116" s="61"/>
    </row>
    <row r="117" spans="1:7" x14ac:dyDescent="0.4">
      <c r="A117" s="61"/>
      <c r="B117" s="61"/>
      <c r="C117" s="61" t="s">
        <v>931</v>
      </c>
      <c r="D117" s="61" t="s">
        <v>1441</v>
      </c>
      <c r="E117" s="62" t="s">
        <v>20</v>
      </c>
      <c r="F117" s="64" t="s">
        <v>1248</v>
      </c>
      <c r="G117" s="61"/>
    </row>
    <row r="118" spans="1:7" x14ac:dyDescent="0.4">
      <c r="A118" s="61"/>
      <c r="B118" s="61"/>
      <c r="C118" s="61" t="s">
        <v>932</v>
      </c>
      <c r="D118" s="61" t="s">
        <v>1505</v>
      </c>
      <c r="E118" s="62" t="s">
        <v>20</v>
      </c>
      <c r="F118" s="64" t="s">
        <v>1508</v>
      </c>
      <c r="G118" s="61"/>
    </row>
    <row r="119" spans="1:7" x14ac:dyDescent="0.4">
      <c r="A119" s="63"/>
      <c r="B119" s="63"/>
      <c r="C119" s="61" t="s">
        <v>933</v>
      </c>
      <c r="D119" s="61" t="s">
        <v>1483</v>
      </c>
      <c r="E119" s="62" t="s">
        <v>57</v>
      </c>
      <c r="F119" s="61" t="s">
        <v>1343</v>
      </c>
      <c r="G119" s="61"/>
    </row>
    <row r="120" spans="1:7" x14ac:dyDescent="0.4">
      <c r="A120" s="63"/>
      <c r="B120" s="63"/>
      <c r="C120" s="61" t="s">
        <v>935</v>
      </c>
      <c r="D120" s="61" t="s">
        <v>1484</v>
      </c>
      <c r="E120" s="62" t="s">
        <v>20</v>
      </c>
      <c r="F120" s="61" t="s">
        <v>1343</v>
      </c>
      <c r="G120" s="61"/>
    </row>
    <row r="121" spans="1:7" x14ac:dyDescent="0.4">
      <c r="A121" s="63"/>
      <c r="B121" s="63"/>
      <c r="C121" s="61" t="s">
        <v>936</v>
      </c>
      <c r="D121" s="61" t="s">
        <v>1485</v>
      </c>
      <c r="E121" s="62" t="s">
        <v>29</v>
      </c>
      <c r="F121" s="61" t="s">
        <v>1343</v>
      </c>
      <c r="G121" s="59" t="s">
        <v>1228</v>
      </c>
    </row>
    <row r="122" spans="1:7" x14ac:dyDescent="0.4">
      <c r="A122" s="63"/>
      <c r="B122" s="63"/>
      <c r="C122" s="61" t="s">
        <v>937</v>
      </c>
      <c r="D122" s="61" t="s">
        <v>1486</v>
      </c>
      <c r="E122" s="62" t="s">
        <v>57</v>
      </c>
      <c r="F122" s="61" t="s">
        <v>1487</v>
      </c>
      <c r="G122" s="61"/>
    </row>
    <row r="123" spans="1:7" x14ac:dyDescent="0.4">
      <c r="A123" s="63"/>
      <c r="B123" s="63"/>
      <c r="C123" s="61" t="s">
        <v>938</v>
      </c>
      <c r="D123" s="61" t="s">
        <v>1302</v>
      </c>
      <c r="E123" s="62" t="s">
        <v>57</v>
      </c>
      <c r="F123" s="61" t="s">
        <v>1488</v>
      </c>
      <c r="G123" s="61"/>
    </row>
    <row r="124" spans="1:7" x14ac:dyDescent="0.4">
      <c r="A124" s="63"/>
      <c r="B124" s="63"/>
      <c r="C124" s="61" t="s">
        <v>939</v>
      </c>
      <c r="D124" s="61" t="s">
        <v>1489</v>
      </c>
      <c r="E124" s="62" t="s">
        <v>20</v>
      </c>
      <c r="F124" s="61" t="s">
        <v>1488</v>
      </c>
      <c r="G124" s="61"/>
    </row>
    <row r="125" spans="1:7" x14ac:dyDescent="0.4">
      <c r="A125" s="63"/>
      <c r="B125" s="63"/>
      <c r="C125" s="61" t="s">
        <v>940</v>
      </c>
      <c r="D125" s="61" t="s">
        <v>1483</v>
      </c>
      <c r="E125" s="62" t="s">
        <v>57</v>
      </c>
      <c r="F125" s="61" t="s">
        <v>1343</v>
      </c>
      <c r="G125" s="61"/>
    </row>
    <row r="126" spans="1:7" x14ac:dyDescent="0.4">
      <c r="A126" s="63"/>
      <c r="B126" s="63"/>
      <c r="C126" s="61" t="s">
        <v>941</v>
      </c>
      <c r="D126" s="61" t="s">
        <v>1484</v>
      </c>
      <c r="E126" s="62" t="s">
        <v>20</v>
      </c>
      <c r="F126" s="61" t="s">
        <v>1343</v>
      </c>
      <c r="G126" s="61"/>
    </row>
    <row r="127" spans="1:7" x14ac:dyDescent="0.4">
      <c r="A127" s="63"/>
      <c r="B127" s="63"/>
      <c r="C127" s="61" t="s">
        <v>942</v>
      </c>
      <c r="D127" s="61" t="s">
        <v>1485</v>
      </c>
      <c r="E127" s="62" t="s">
        <v>29</v>
      </c>
      <c r="F127" s="61" t="s">
        <v>1343</v>
      </c>
      <c r="G127" s="59" t="s">
        <v>1490</v>
      </c>
    </row>
    <row r="128" spans="1:7" x14ac:dyDescent="0.4">
      <c r="A128" s="63"/>
      <c r="B128" s="63"/>
      <c r="C128" s="61" t="s">
        <v>943</v>
      </c>
      <c r="D128" s="61" t="s">
        <v>1486</v>
      </c>
      <c r="E128" s="62" t="s">
        <v>57</v>
      </c>
      <c r="F128" s="61" t="s">
        <v>1491</v>
      </c>
      <c r="G128" s="61"/>
    </row>
    <row r="129" spans="1:7" x14ac:dyDescent="0.4">
      <c r="A129" s="63"/>
      <c r="B129" s="63"/>
      <c r="C129" s="61" t="s">
        <v>944</v>
      </c>
      <c r="D129" s="61" t="s">
        <v>1302</v>
      </c>
      <c r="E129" s="62" t="s">
        <v>57</v>
      </c>
      <c r="F129" s="61" t="s">
        <v>1488</v>
      </c>
      <c r="G129" s="61"/>
    </row>
    <row r="130" spans="1:7" x14ac:dyDescent="0.4">
      <c r="A130" s="63"/>
      <c r="B130" s="63"/>
      <c r="C130" s="61" t="s">
        <v>945</v>
      </c>
      <c r="D130" s="61" t="s">
        <v>1489</v>
      </c>
      <c r="E130" s="62" t="s">
        <v>20</v>
      </c>
      <c r="F130" s="61" t="s">
        <v>1488</v>
      </c>
      <c r="G130" s="61"/>
    </row>
    <row r="131" spans="1:7" x14ac:dyDescent="0.4">
      <c r="A131" s="61"/>
      <c r="B131" s="63"/>
      <c r="C131" s="61" t="s">
        <v>946</v>
      </c>
      <c r="D131" s="61" t="s">
        <v>1456</v>
      </c>
      <c r="E131" s="62" t="s">
        <v>36</v>
      </c>
      <c r="F131" s="63"/>
      <c r="G131" s="59" t="s">
        <v>889</v>
      </c>
    </row>
    <row r="132" spans="1:7" customFormat="1" x14ac:dyDescent="0.4">
      <c r="A132" s="69"/>
      <c r="B132" s="69"/>
      <c r="C132" s="61" t="s">
        <v>947</v>
      </c>
      <c r="D132" s="64" t="s">
        <v>1367</v>
      </c>
      <c r="E132" s="65" t="s">
        <v>20</v>
      </c>
      <c r="F132" s="64" t="s">
        <v>1369</v>
      </c>
      <c r="G132" s="64"/>
    </row>
    <row r="133" spans="1:7" customFormat="1" x14ac:dyDescent="0.4">
      <c r="A133" s="69"/>
      <c r="B133" s="69"/>
      <c r="C133" s="61" t="s">
        <v>948</v>
      </c>
      <c r="D133" s="64" t="s">
        <v>934</v>
      </c>
      <c r="E133" s="65" t="s">
        <v>36</v>
      </c>
      <c r="F133" s="64"/>
      <c r="G133" s="81" t="s">
        <v>1240</v>
      </c>
    </row>
    <row r="134" spans="1:7" customFormat="1" x14ac:dyDescent="0.4">
      <c r="A134" s="69"/>
      <c r="B134" s="69"/>
      <c r="C134" s="61" t="s">
        <v>949</v>
      </c>
      <c r="D134" s="64" t="s">
        <v>1368</v>
      </c>
      <c r="E134" s="65" t="s">
        <v>20</v>
      </c>
      <c r="F134" s="64" t="s">
        <v>1369</v>
      </c>
      <c r="G134" s="64"/>
    </row>
    <row r="135" spans="1:7" customFormat="1" x14ac:dyDescent="0.4">
      <c r="A135" s="69"/>
      <c r="B135" s="69"/>
      <c r="C135" s="61" t="s">
        <v>950</v>
      </c>
      <c r="D135" s="64" t="s">
        <v>934</v>
      </c>
      <c r="E135" s="65" t="s">
        <v>36</v>
      </c>
      <c r="F135" s="64"/>
      <c r="G135" s="81" t="s">
        <v>1240</v>
      </c>
    </row>
    <row r="136" spans="1:7" customFormat="1" x14ac:dyDescent="0.4">
      <c r="A136" s="69"/>
      <c r="B136" s="69"/>
      <c r="C136" s="61" t="s">
        <v>951</v>
      </c>
      <c r="D136" s="64" t="s">
        <v>1386</v>
      </c>
      <c r="E136" s="65" t="s">
        <v>57</v>
      </c>
      <c r="F136" s="64" t="s">
        <v>983</v>
      </c>
      <c r="G136" s="64"/>
    </row>
    <row r="137" spans="1:7" x14ac:dyDescent="0.4">
      <c r="A137" s="58" t="s">
        <v>887</v>
      </c>
      <c r="B137" s="58" t="s">
        <v>922</v>
      </c>
      <c r="C137" s="58" t="s">
        <v>923</v>
      </c>
      <c r="D137" s="58" t="s">
        <v>924</v>
      </c>
      <c r="E137" s="58" t="s">
        <v>13</v>
      </c>
      <c r="F137" s="58" t="s">
        <v>925</v>
      </c>
      <c r="G137" s="58" t="s">
        <v>926</v>
      </c>
    </row>
    <row r="138" spans="1:7" x14ac:dyDescent="0.4">
      <c r="A138" s="59" t="s">
        <v>1492</v>
      </c>
      <c r="B138" s="60" t="s">
        <v>1493</v>
      </c>
      <c r="C138" s="61" t="s">
        <v>927</v>
      </c>
      <c r="D138" s="61" t="s">
        <v>984</v>
      </c>
      <c r="E138" s="62" t="s">
        <v>20</v>
      </c>
      <c r="F138" s="61" t="s">
        <v>1369</v>
      </c>
      <c r="G138" s="61"/>
    </row>
    <row r="139" spans="1:7" x14ac:dyDescent="0.4">
      <c r="A139" s="61"/>
      <c r="B139" s="61"/>
      <c r="C139" s="61" t="s">
        <v>929</v>
      </c>
      <c r="D139" s="61" t="s">
        <v>1440</v>
      </c>
      <c r="E139" s="62" t="s">
        <v>57</v>
      </c>
      <c r="F139" s="64" t="s">
        <v>1248</v>
      </c>
      <c r="G139" s="61"/>
    </row>
    <row r="140" spans="1:7" x14ac:dyDescent="0.4">
      <c r="A140" s="61"/>
      <c r="B140" s="61"/>
      <c r="C140" s="61" t="s">
        <v>931</v>
      </c>
      <c r="D140" s="61" t="s">
        <v>1441</v>
      </c>
      <c r="E140" s="62" t="s">
        <v>20</v>
      </c>
      <c r="F140" s="64" t="s">
        <v>1248</v>
      </c>
      <c r="G140" s="61"/>
    </row>
    <row r="141" spans="1:7" x14ac:dyDescent="0.4">
      <c r="A141" s="61"/>
      <c r="B141" s="61"/>
      <c r="C141" s="61" t="s">
        <v>932</v>
      </c>
      <c r="D141" s="61" t="s">
        <v>1505</v>
      </c>
      <c r="E141" s="62" t="s">
        <v>20</v>
      </c>
      <c r="F141" s="64" t="s">
        <v>1508</v>
      </c>
      <c r="G141" s="61"/>
    </row>
    <row r="142" spans="1:7" x14ac:dyDescent="0.4">
      <c r="C142" s="61" t="s">
        <v>933</v>
      </c>
      <c r="D142" s="85" t="s">
        <v>1517</v>
      </c>
      <c r="E142" s="86" t="s">
        <v>57</v>
      </c>
      <c r="F142" s="85" t="s">
        <v>1516</v>
      </c>
      <c r="G142" s="87"/>
    </row>
    <row r="143" spans="1:7" x14ac:dyDescent="0.4">
      <c r="C143" s="61" t="s">
        <v>935</v>
      </c>
      <c r="D143" s="85" t="s">
        <v>1518</v>
      </c>
      <c r="E143" s="86" t="s">
        <v>20</v>
      </c>
      <c r="F143" s="85" t="s">
        <v>1516</v>
      </c>
      <c r="G143" s="87"/>
    </row>
    <row r="144" spans="1:7" x14ac:dyDescent="0.4">
      <c r="A144" s="63"/>
      <c r="B144" s="63"/>
      <c r="C144" s="61" t="s">
        <v>936</v>
      </c>
      <c r="D144" s="61" t="s">
        <v>1468</v>
      </c>
      <c r="E144" s="62" t="s">
        <v>57</v>
      </c>
      <c r="F144" s="61" t="s">
        <v>1469</v>
      </c>
      <c r="G144" s="61"/>
    </row>
    <row r="145" spans="1:7" x14ac:dyDescent="0.4">
      <c r="A145" s="63"/>
      <c r="B145" s="63"/>
      <c r="C145" s="61" t="s">
        <v>937</v>
      </c>
      <c r="D145" s="61" t="s">
        <v>1470</v>
      </c>
      <c r="E145" s="62" t="s">
        <v>20</v>
      </c>
      <c r="F145" s="61" t="s">
        <v>1469</v>
      </c>
      <c r="G145" s="61"/>
    </row>
    <row r="146" spans="1:7" customFormat="1" x14ac:dyDescent="0.3">
      <c r="A146" s="64"/>
      <c r="B146" s="64"/>
      <c r="C146" s="61" t="s">
        <v>938</v>
      </c>
      <c r="D146" s="64" t="s">
        <v>1059</v>
      </c>
      <c r="E146" s="65" t="s">
        <v>20</v>
      </c>
      <c r="F146" s="64" t="s">
        <v>1060</v>
      </c>
      <c r="G146" s="64"/>
    </row>
    <row r="147" spans="1:7" customFormat="1" x14ac:dyDescent="0.3">
      <c r="A147" s="64"/>
      <c r="B147" s="64"/>
      <c r="C147" s="61" t="s">
        <v>939</v>
      </c>
      <c r="D147" s="64" t="s">
        <v>1171</v>
      </c>
      <c r="E147" s="65" t="s">
        <v>29</v>
      </c>
      <c r="F147" s="64" t="s">
        <v>1060</v>
      </c>
      <c r="G147" s="66" t="s">
        <v>1061</v>
      </c>
    </row>
    <row r="148" spans="1:7" customFormat="1" x14ac:dyDescent="0.3">
      <c r="A148" s="64"/>
      <c r="B148" s="64"/>
      <c r="C148" s="61" t="s">
        <v>940</v>
      </c>
      <c r="D148" s="64" t="s">
        <v>1173</v>
      </c>
      <c r="E148" s="65" t="s">
        <v>20</v>
      </c>
      <c r="F148" s="64" t="s">
        <v>1172</v>
      </c>
      <c r="G148" s="64"/>
    </row>
    <row r="149" spans="1:7" x14ac:dyDescent="0.4">
      <c r="A149" s="63"/>
      <c r="B149" s="63"/>
      <c r="C149" s="61" t="s">
        <v>941</v>
      </c>
      <c r="D149" s="61" t="s">
        <v>1467</v>
      </c>
      <c r="E149" s="62" t="s">
        <v>57</v>
      </c>
      <c r="F149" s="61" t="s">
        <v>986</v>
      </c>
      <c r="G149" s="61"/>
    </row>
    <row r="150" spans="1:7" x14ac:dyDescent="0.4">
      <c r="A150" s="63"/>
      <c r="B150" s="63"/>
      <c r="C150" s="61" t="s">
        <v>942</v>
      </c>
      <c r="D150" s="61" t="s">
        <v>1447</v>
      </c>
      <c r="E150" s="62" t="s">
        <v>20</v>
      </c>
      <c r="F150" s="61" t="s">
        <v>986</v>
      </c>
      <c r="G150" s="61"/>
    </row>
    <row r="151" spans="1:7" x14ac:dyDescent="0.4">
      <c r="A151" s="63"/>
      <c r="B151" s="63"/>
      <c r="C151" s="61" t="s">
        <v>943</v>
      </c>
      <c r="D151" s="61" t="s">
        <v>1449</v>
      </c>
      <c r="E151" s="62" t="s">
        <v>20</v>
      </c>
      <c r="F151" s="61" t="s">
        <v>1027</v>
      </c>
      <c r="G151" s="61"/>
    </row>
    <row r="152" spans="1:7" x14ac:dyDescent="0.4">
      <c r="A152" s="63"/>
      <c r="B152" s="63"/>
      <c r="C152" s="61" t="s">
        <v>944</v>
      </c>
      <c r="D152" s="61" t="s">
        <v>1451</v>
      </c>
      <c r="E152" s="62" t="s">
        <v>20</v>
      </c>
      <c r="F152" s="61" t="s">
        <v>1027</v>
      </c>
      <c r="G152" s="61"/>
    </row>
    <row r="153" spans="1:7" x14ac:dyDescent="0.4">
      <c r="A153" s="63"/>
      <c r="B153" s="63"/>
      <c r="C153" s="61" t="s">
        <v>945</v>
      </c>
      <c r="D153" s="61" t="s">
        <v>1453</v>
      </c>
      <c r="E153" s="62" t="s">
        <v>57</v>
      </c>
      <c r="F153" s="61" t="s">
        <v>1471</v>
      </c>
      <c r="G153" s="61"/>
    </row>
    <row r="154" spans="1:7" x14ac:dyDescent="0.4">
      <c r="A154" s="63"/>
      <c r="B154" s="63"/>
      <c r="C154" s="61" t="s">
        <v>946</v>
      </c>
      <c r="D154" s="61" t="s">
        <v>1166</v>
      </c>
      <c r="E154" s="62" t="s">
        <v>20</v>
      </c>
      <c r="F154" s="61" t="s">
        <v>1471</v>
      </c>
      <c r="G154" s="61"/>
    </row>
    <row r="155" spans="1:7" x14ac:dyDescent="0.4">
      <c r="A155" s="63"/>
      <c r="B155" s="63"/>
      <c r="C155" s="61" t="s">
        <v>947</v>
      </c>
      <c r="D155" s="61" t="s">
        <v>1472</v>
      </c>
      <c r="E155" s="62" t="s">
        <v>57</v>
      </c>
      <c r="F155" s="61" t="s">
        <v>1473</v>
      </c>
      <c r="G155" s="61"/>
    </row>
    <row r="156" spans="1:7" x14ac:dyDescent="0.4">
      <c r="A156" s="63"/>
      <c r="B156" s="63"/>
      <c r="C156" s="61" t="s">
        <v>948</v>
      </c>
      <c r="D156" s="61" t="s">
        <v>1474</v>
      </c>
      <c r="E156" s="62" t="s">
        <v>29</v>
      </c>
      <c r="F156" s="61" t="s">
        <v>1473</v>
      </c>
      <c r="G156" s="59" t="s">
        <v>1475</v>
      </c>
    </row>
    <row r="157" spans="1:7" x14ac:dyDescent="0.4">
      <c r="A157" s="63"/>
      <c r="B157" s="63"/>
      <c r="C157" s="61" t="s">
        <v>949</v>
      </c>
      <c r="D157" s="61" t="s">
        <v>1476</v>
      </c>
      <c r="E157" s="62" t="s">
        <v>33</v>
      </c>
      <c r="F157" s="61"/>
      <c r="G157" s="61"/>
    </row>
    <row r="158" spans="1:7" customFormat="1" x14ac:dyDescent="0.3">
      <c r="A158" s="64"/>
      <c r="B158" s="64"/>
      <c r="C158" s="61" t="s">
        <v>950</v>
      </c>
      <c r="D158" s="64" t="s">
        <v>1255</v>
      </c>
      <c r="E158" s="65" t="s">
        <v>20</v>
      </c>
      <c r="F158" s="64" t="s">
        <v>1254</v>
      </c>
      <c r="G158" s="64"/>
    </row>
    <row r="159" spans="1:7" x14ac:dyDescent="0.4">
      <c r="A159" s="63"/>
      <c r="B159" s="63"/>
      <c r="C159" s="61" t="s">
        <v>953</v>
      </c>
      <c r="D159" s="61" t="s">
        <v>1479</v>
      </c>
      <c r="E159" s="62" t="s">
        <v>61</v>
      </c>
      <c r="F159" s="61" t="s">
        <v>1478</v>
      </c>
      <c r="G159" s="61" t="s">
        <v>1332</v>
      </c>
    </row>
    <row r="160" spans="1:7" x14ac:dyDescent="0.4">
      <c r="A160" s="63"/>
      <c r="B160" s="63"/>
      <c r="C160" s="61" t="s">
        <v>954</v>
      </c>
      <c r="D160" s="61" t="s">
        <v>1063</v>
      </c>
      <c r="E160" s="62" t="s">
        <v>36</v>
      </c>
      <c r="F160" s="61"/>
      <c r="G160" s="61" t="s">
        <v>914</v>
      </c>
    </row>
    <row r="161" spans="1:7" customFormat="1" x14ac:dyDescent="0.3">
      <c r="A161" s="64"/>
      <c r="B161" s="64"/>
      <c r="C161" s="61" t="s">
        <v>955</v>
      </c>
      <c r="D161" s="64" t="s">
        <v>1371</v>
      </c>
      <c r="E161" s="65" t="s">
        <v>20</v>
      </c>
      <c r="F161" s="64" t="s">
        <v>1370</v>
      </c>
      <c r="G161" s="70"/>
    </row>
    <row r="162" spans="1:7" customFormat="1" x14ac:dyDescent="0.4">
      <c r="A162" s="69"/>
      <c r="B162" s="69"/>
      <c r="C162" s="61" t="s">
        <v>956</v>
      </c>
      <c r="D162" s="64" t="s">
        <v>1386</v>
      </c>
      <c r="E162" s="65" t="s">
        <v>57</v>
      </c>
      <c r="F162" s="64" t="s">
        <v>983</v>
      </c>
      <c r="G162" s="64"/>
    </row>
    <row r="163" spans="1:7" x14ac:dyDescent="0.4">
      <c r="A163" s="83" t="s">
        <v>887</v>
      </c>
      <c r="B163" s="83" t="s">
        <v>922</v>
      </c>
      <c r="C163" s="83" t="s">
        <v>923</v>
      </c>
      <c r="D163" s="83" t="s">
        <v>924</v>
      </c>
      <c r="E163" s="83" t="s">
        <v>13</v>
      </c>
      <c r="F163" s="83" t="s">
        <v>925</v>
      </c>
      <c r="G163" s="84" t="s">
        <v>926</v>
      </c>
    </row>
    <row r="164" spans="1:7" x14ac:dyDescent="0.4">
      <c r="A164" s="88" t="s">
        <v>1503</v>
      </c>
      <c r="B164" s="88" t="s">
        <v>1495</v>
      </c>
      <c r="C164" s="61" t="s">
        <v>927</v>
      </c>
      <c r="D164" s="61" t="s">
        <v>984</v>
      </c>
      <c r="E164" s="62" t="s">
        <v>20</v>
      </c>
      <c r="F164" s="61" t="s">
        <v>1369</v>
      </c>
    </row>
    <row r="165" spans="1:7" x14ac:dyDescent="0.4">
      <c r="A165" s="61"/>
      <c r="B165" s="61"/>
      <c r="C165" s="61" t="s">
        <v>929</v>
      </c>
      <c r="D165" s="61" t="s">
        <v>1440</v>
      </c>
      <c r="E165" s="62" t="s">
        <v>57</v>
      </c>
      <c r="F165" s="64" t="s">
        <v>1248</v>
      </c>
      <c r="G165" s="61"/>
    </row>
    <row r="166" spans="1:7" x14ac:dyDescent="0.4">
      <c r="A166" s="61"/>
      <c r="B166" s="61"/>
      <c r="C166" s="61" t="s">
        <v>931</v>
      </c>
      <c r="D166" s="61" t="s">
        <v>1441</v>
      </c>
      <c r="E166" s="62" t="s">
        <v>20</v>
      </c>
      <c r="F166" s="64" t="s">
        <v>1248</v>
      </c>
      <c r="G166" s="61"/>
    </row>
    <row r="167" spans="1:7" x14ac:dyDescent="0.4">
      <c r="A167" s="61"/>
      <c r="B167" s="61"/>
      <c r="C167" s="61" t="s">
        <v>932</v>
      </c>
      <c r="D167" s="61" t="s">
        <v>1505</v>
      </c>
      <c r="E167" s="62" t="s">
        <v>20</v>
      </c>
      <c r="F167" s="64" t="s">
        <v>1508</v>
      </c>
      <c r="G167" s="61"/>
    </row>
    <row r="168" spans="1:7" x14ac:dyDescent="0.4">
      <c r="C168" s="61" t="s">
        <v>933</v>
      </c>
      <c r="D168" s="85" t="s">
        <v>1517</v>
      </c>
      <c r="E168" s="86" t="s">
        <v>57</v>
      </c>
      <c r="F168" s="85" t="s">
        <v>1516</v>
      </c>
      <c r="G168" s="87"/>
    </row>
    <row r="169" spans="1:7" x14ac:dyDescent="0.4">
      <c r="C169" s="61" t="s">
        <v>935</v>
      </c>
      <c r="D169" s="85" t="s">
        <v>1518</v>
      </c>
      <c r="E169" s="86" t="s">
        <v>20</v>
      </c>
      <c r="F169" s="85" t="s">
        <v>1516</v>
      </c>
      <c r="G169" s="87"/>
    </row>
    <row r="170" spans="1:7" x14ac:dyDescent="0.4">
      <c r="A170" s="63"/>
      <c r="B170" s="63"/>
      <c r="C170" s="61" t="s">
        <v>936</v>
      </c>
      <c r="D170" s="61" t="s">
        <v>1468</v>
      </c>
      <c r="E170" s="62" t="s">
        <v>57</v>
      </c>
      <c r="F170" s="61" t="s">
        <v>1469</v>
      </c>
      <c r="G170" s="61"/>
    </row>
    <row r="171" spans="1:7" x14ac:dyDescent="0.4">
      <c r="A171" s="63"/>
      <c r="B171" s="63"/>
      <c r="C171" s="61" t="s">
        <v>937</v>
      </c>
      <c r="D171" s="61" t="s">
        <v>1470</v>
      </c>
      <c r="E171" s="62" t="s">
        <v>20</v>
      </c>
      <c r="F171" s="61" t="s">
        <v>1469</v>
      </c>
      <c r="G171" s="61"/>
    </row>
    <row r="172" spans="1:7" customFormat="1" x14ac:dyDescent="0.3">
      <c r="A172" s="64"/>
      <c r="B172" s="64"/>
      <c r="C172" s="61" t="s">
        <v>938</v>
      </c>
      <c r="D172" s="64" t="s">
        <v>1059</v>
      </c>
      <c r="E172" s="65" t="s">
        <v>20</v>
      </c>
      <c r="F172" s="64" t="s">
        <v>1060</v>
      </c>
      <c r="G172" s="64"/>
    </row>
    <row r="173" spans="1:7" customFormat="1" x14ac:dyDescent="0.3">
      <c r="A173" s="64"/>
      <c r="B173" s="64"/>
      <c r="C173" s="61" t="s">
        <v>939</v>
      </c>
      <c r="D173" s="64" t="s">
        <v>1171</v>
      </c>
      <c r="E173" s="65" t="s">
        <v>29</v>
      </c>
      <c r="F173" s="64" t="s">
        <v>1060</v>
      </c>
      <c r="G173" s="66" t="s">
        <v>1061</v>
      </c>
    </row>
    <row r="174" spans="1:7" customFormat="1" x14ac:dyDescent="0.3">
      <c r="A174" s="64"/>
      <c r="B174" s="64"/>
      <c r="C174" s="61" t="s">
        <v>940</v>
      </c>
      <c r="D174" s="64" t="s">
        <v>1173</v>
      </c>
      <c r="E174" s="65" t="s">
        <v>20</v>
      </c>
      <c r="F174" s="64" t="s">
        <v>1172</v>
      </c>
      <c r="G174" s="64"/>
    </row>
    <row r="175" spans="1:7" x14ac:dyDescent="0.4">
      <c r="A175" s="63"/>
      <c r="B175" s="63"/>
      <c r="C175" s="61" t="s">
        <v>941</v>
      </c>
      <c r="D175" s="61" t="s">
        <v>1467</v>
      </c>
      <c r="E175" s="62" t="s">
        <v>57</v>
      </c>
      <c r="F175" s="61" t="s">
        <v>986</v>
      </c>
      <c r="G175" s="61"/>
    </row>
    <row r="176" spans="1:7" x14ac:dyDescent="0.4">
      <c r="A176" s="63"/>
      <c r="B176" s="63"/>
      <c r="C176" s="61" t="s">
        <v>942</v>
      </c>
      <c r="D176" s="61" t="s">
        <v>1447</v>
      </c>
      <c r="E176" s="62" t="s">
        <v>20</v>
      </c>
      <c r="F176" s="61" t="s">
        <v>986</v>
      </c>
      <c r="G176" s="61"/>
    </row>
    <row r="177" spans="1:7" x14ac:dyDescent="0.4">
      <c r="A177" s="63"/>
      <c r="B177" s="63"/>
      <c r="C177" s="61" t="s">
        <v>943</v>
      </c>
      <c r="D177" s="61" t="s">
        <v>1449</v>
      </c>
      <c r="E177" s="62" t="s">
        <v>20</v>
      </c>
      <c r="F177" s="61" t="s">
        <v>1027</v>
      </c>
      <c r="G177" s="61"/>
    </row>
    <row r="178" spans="1:7" x14ac:dyDescent="0.4">
      <c r="A178" s="63"/>
      <c r="B178" s="63"/>
      <c r="C178" s="61" t="s">
        <v>944</v>
      </c>
      <c r="D178" s="61" t="s">
        <v>1451</v>
      </c>
      <c r="E178" s="62" t="s">
        <v>20</v>
      </c>
      <c r="F178" s="61" t="s">
        <v>1027</v>
      </c>
      <c r="G178" s="61"/>
    </row>
    <row r="179" spans="1:7" x14ac:dyDescent="0.4">
      <c r="A179" s="63"/>
      <c r="B179" s="63"/>
      <c r="C179" s="61" t="s">
        <v>945</v>
      </c>
      <c r="D179" s="61" t="s">
        <v>1453</v>
      </c>
      <c r="E179" s="62" t="s">
        <v>57</v>
      </c>
      <c r="F179" s="61" t="s">
        <v>1471</v>
      </c>
      <c r="G179" s="61"/>
    </row>
    <row r="180" spans="1:7" x14ac:dyDescent="0.4">
      <c r="A180" s="63"/>
      <c r="B180" s="63"/>
      <c r="C180" s="61" t="s">
        <v>946</v>
      </c>
      <c r="D180" s="61" t="s">
        <v>1166</v>
      </c>
      <c r="E180" s="62" t="s">
        <v>20</v>
      </c>
      <c r="F180" s="61" t="s">
        <v>1471</v>
      </c>
      <c r="G180" s="61"/>
    </row>
    <row r="181" spans="1:7" x14ac:dyDescent="0.4">
      <c r="A181" s="63"/>
      <c r="B181" s="63"/>
      <c r="C181" s="61" t="s">
        <v>947</v>
      </c>
      <c r="D181" s="61" t="s">
        <v>1472</v>
      </c>
      <c r="E181" s="62" t="s">
        <v>57</v>
      </c>
      <c r="F181" s="61" t="s">
        <v>1473</v>
      </c>
      <c r="G181" s="61"/>
    </row>
    <row r="182" spans="1:7" x14ac:dyDescent="0.4">
      <c r="A182" s="63"/>
      <c r="B182" s="63"/>
      <c r="C182" s="61" t="s">
        <v>948</v>
      </c>
      <c r="D182" s="61" t="s">
        <v>1474</v>
      </c>
      <c r="E182" s="62" t="s">
        <v>29</v>
      </c>
      <c r="F182" s="61" t="s">
        <v>1473</v>
      </c>
      <c r="G182" s="59" t="s">
        <v>1475</v>
      </c>
    </row>
    <row r="183" spans="1:7" x14ac:dyDescent="0.4">
      <c r="A183" s="63"/>
      <c r="B183" s="63"/>
      <c r="C183" s="61" t="s">
        <v>949</v>
      </c>
      <c r="D183" s="61" t="s">
        <v>1476</v>
      </c>
      <c r="E183" s="62" t="s">
        <v>33</v>
      </c>
      <c r="F183" s="61"/>
      <c r="G183" s="61"/>
    </row>
    <row r="184" spans="1:7" customFormat="1" x14ac:dyDescent="0.3">
      <c r="A184" s="64"/>
      <c r="B184" s="64"/>
      <c r="C184" s="61" t="s">
        <v>950</v>
      </c>
      <c r="D184" s="64" t="s">
        <v>1255</v>
      </c>
      <c r="E184" s="65" t="s">
        <v>20</v>
      </c>
      <c r="F184" s="64" t="s">
        <v>1254</v>
      </c>
      <c r="G184" s="64"/>
    </row>
    <row r="185" spans="1:7" x14ac:dyDescent="0.4">
      <c r="A185" s="63"/>
      <c r="B185" s="63"/>
      <c r="C185" s="61" t="s">
        <v>951</v>
      </c>
      <c r="D185" s="61" t="s">
        <v>1479</v>
      </c>
      <c r="E185" s="62" t="s">
        <v>61</v>
      </c>
      <c r="F185" s="61" t="s">
        <v>1478</v>
      </c>
      <c r="G185" s="61" t="s">
        <v>1332</v>
      </c>
    </row>
    <row r="186" spans="1:7" x14ac:dyDescent="0.4">
      <c r="A186" s="63"/>
      <c r="B186" s="63"/>
      <c r="C186" s="61" t="s">
        <v>952</v>
      </c>
      <c r="D186" s="61" t="s">
        <v>1063</v>
      </c>
      <c r="E186" s="62" t="s">
        <v>36</v>
      </c>
      <c r="F186" s="61"/>
      <c r="G186" s="61" t="s">
        <v>914</v>
      </c>
    </row>
    <row r="187" spans="1:7" customFormat="1" x14ac:dyDescent="0.3">
      <c r="A187" s="64"/>
      <c r="B187" s="64"/>
      <c r="C187" s="61" t="s">
        <v>953</v>
      </c>
      <c r="D187" s="64" t="s">
        <v>1371</v>
      </c>
      <c r="E187" s="65" t="s">
        <v>20</v>
      </c>
      <c r="F187" s="64" t="s">
        <v>1370</v>
      </c>
      <c r="G187" s="70"/>
    </row>
    <row r="188" spans="1:7" customFormat="1" x14ac:dyDescent="0.4">
      <c r="A188" s="69"/>
      <c r="B188" s="69"/>
      <c r="C188" s="61" t="s">
        <v>954</v>
      </c>
      <c r="D188" s="64" t="s">
        <v>1386</v>
      </c>
      <c r="E188" s="65" t="s">
        <v>57</v>
      </c>
      <c r="F188" s="64" t="s">
        <v>983</v>
      </c>
      <c r="G188" s="64"/>
    </row>
    <row r="189" spans="1:7" x14ac:dyDescent="0.4">
      <c r="A189" s="88"/>
      <c r="B189" s="88"/>
      <c r="C189" s="61" t="s">
        <v>955</v>
      </c>
      <c r="D189" s="61" t="s">
        <v>984</v>
      </c>
      <c r="E189" s="62" t="s">
        <v>20</v>
      </c>
      <c r="F189" s="64" t="s">
        <v>1369</v>
      </c>
    </row>
    <row r="190" spans="1:7" x14ac:dyDescent="0.4">
      <c r="A190" s="88"/>
      <c r="B190" s="88"/>
      <c r="C190" s="61" t="s">
        <v>956</v>
      </c>
      <c r="D190" s="61" t="s">
        <v>1519</v>
      </c>
      <c r="E190" s="62" t="s">
        <v>20</v>
      </c>
      <c r="F190" s="61" t="s">
        <v>1522</v>
      </c>
    </row>
    <row r="191" spans="1:7" x14ac:dyDescent="0.4">
      <c r="A191" s="88"/>
      <c r="B191" s="88"/>
      <c r="C191" s="61" t="s">
        <v>957</v>
      </c>
      <c r="D191" s="61" t="s">
        <v>1524</v>
      </c>
      <c r="E191" s="62" t="s">
        <v>20</v>
      </c>
      <c r="F191" s="61" t="s">
        <v>1060</v>
      </c>
    </row>
    <row r="192" spans="1:7" x14ac:dyDescent="0.4">
      <c r="A192" s="88"/>
      <c r="B192" s="88"/>
      <c r="C192" s="61" t="s">
        <v>958</v>
      </c>
      <c r="D192" s="61" t="s">
        <v>1523</v>
      </c>
      <c r="E192" s="62" t="s">
        <v>29</v>
      </c>
      <c r="F192" s="61" t="s">
        <v>1060</v>
      </c>
      <c r="G192" s="88" t="s">
        <v>1525</v>
      </c>
    </row>
    <row r="193" spans="1:7" x14ac:dyDescent="0.4">
      <c r="A193" s="88"/>
      <c r="B193" s="88"/>
      <c r="C193" s="61" t="s">
        <v>959</v>
      </c>
      <c r="D193" s="61" t="s">
        <v>1497</v>
      </c>
      <c r="E193" s="62" t="s">
        <v>20</v>
      </c>
      <c r="F193" s="61" t="s">
        <v>1527</v>
      </c>
    </row>
    <row r="194" spans="1:7" x14ac:dyDescent="0.4">
      <c r="A194" s="88"/>
      <c r="B194" s="88"/>
      <c r="C194" s="61" t="s">
        <v>960</v>
      </c>
      <c r="D194" s="61" t="s">
        <v>1971</v>
      </c>
      <c r="E194" s="62" t="s">
        <v>47</v>
      </c>
      <c r="F194" s="85" t="s">
        <v>1499</v>
      </c>
      <c r="G194" s="133" t="s">
        <v>1972</v>
      </c>
    </row>
    <row r="195" spans="1:7" x14ac:dyDescent="0.4">
      <c r="C195" s="61" t="s">
        <v>961</v>
      </c>
      <c r="D195" s="85" t="s">
        <v>1498</v>
      </c>
      <c r="E195" s="86" t="s">
        <v>20</v>
      </c>
      <c r="F195" s="85" t="s">
        <v>1499</v>
      </c>
      <c r="G195" s="87"/>
    </row>
    <row r="196" spans="1:7" x14ac:dyDescent="0.4">
      <c r="C196" s="61" t="s">
        <v>962</v>
      </c>
      <c r="D196" s="85" t="s">
        <v>934</v>
      </c>
      <c r="E196" s="86" t="s">
        <v>36</v>
      </c>
      <c r="F196" s="85"/>
      <c r="G196" s="87" t="s">
        <v>894</v>
      </c>
    </row>
    <row r="197" spans="1:7" x14ac:dyDescent="0.4">
      <c r="C197" s="61" t="s">
        <v>963</v>
      </c>
      <c r="D197" s="85" t="s">
        <v>1500</v>
      </c>
      <c r="E197" s="86" t="s">
        <v>20</v>
      </c>
      <c r="F197" s="85" t="s">
        <v>1501</v>
      </c>
      <c r="G197" s="87"/>
    </row>
    <row r="198" spans="1:7" x14ac:dyDescent="0.4">
      <c r="C198" s="61" t="s">
        <v>964</v>
      </c>
      <c r="D198" s="85" t="s">
        <v>1130</v>
      </c>
      <c r="E198" s="86" t="s">
        <v>29</v>
      </c>
      <c r="F198" s="85" t="s">
        <v>1473</v>
      </c>
      <c r="G198" s="93" t="s">
        <v>1475</v>
      </c>
    </row>
    <row r="199" spans="1:7" x14ac:dyDescent="0.4">
      <c r="C199" s="61" t="s">
        <v>965</v>
      </c>
      <c r="D199" s="85" t="s">
        <v>1476</v>
      </c>
      <c r="E199" s="86" t="s">
        <v>20</v>
      </c>
      <c r="F199" s="85" t="s">
        <v>1494</v>
      </c>
      <c r="G199" s="87"/>
    </row>
    <row r="200" spans="1:7" x14ac:dyDescent="0.4">
      <c r="C200" s="61" t="s">
        <v>966</v>
      </c>
      <c r="D200" s="85" t="s">
        <v>1496</v>
      </c>
      <c r="E200" s="86" t="s">
        <v>20</v>
      </c>
      <c r="F200" s="85" t="s">
        <v>1502</v>
      </c>
      <c r="G200" s="87"/>
    </row>
    <row r="201" spans="1:7" x14ac:dyDescent="0.4">
      <c r="C201" s="61" t="s">
        <v>967</v>
      </c>
      <c r="D201" s="85" t="s">
        <v>934</v>
      </c>
      <c r="E201" s="86" t="s">
        <v>36</v>
      </c>
      <c r="F201" s="85"/>
      <c r="G201" s="87" t="s">
        <v>894</v>
      </c>
    </row>
    <row r="202" spans="1:7" x14ac:dyDescent="0.4">
      <c r="C202" s="61" t="s">
        <v>968</v>
      </c>
      <c r="D202" s="85" t="s">
        <v>1477</v>
      </c>
      <c r="E202" s="86" t="s">
        <v>57</v>
      </c>
      <c r="F202" s="85" t="s">
        <v>1478</v>
      </c>
      <c r="G202" s="87"/>
    </row>
    <row r="203" spans="1:7" x14ac:dyDescent="0.4">
      <c r="A203" s="63"/>
      <c r="B203" s="63"/>
      <c r="C203" s="61" t="s">
        <v>969</v>
      </c>
      <c r="D203" s="61" t="s">
        <v>1063</v>
      </c>
      <c r="E203" s="62" t="s">
        <v>36</v>
      </c>
      <c r="F203" s="61"/>
      <c r="G203" s="61" t="s">
        <v>914</v>
      </c>
    </row>
    <row r="204" spans="1:7" customFormat="1" x14ac:dyDescent="0.3">
      <c r="A204" s="64"/>
      <c r="B204" s="64"/>
      <c r="C204" s="61" t="s">
        <v>998</v>
      </c>
      <c r="D204" s="64" t="s">
        <v>1371</v>
      </c>
      <c r="E204" s="65" t="s">
        <v>20</v>
      </c>
      <c r="F204" s="64" t="s">
        <v>1370</v>
      </c>
      <c r="G204" s="70"/>
    </row>
    <row r="205" spans="1:7" customFormat="1" x14ac:dyDescent="0.4">
      <c r="A205" s="69"/>
      <c r="B205" s="69"/>
      <c r="C205" s="61" t="s">
        <v>999</v>
      </c>
      <c r="D205" s="64" t="s">
        <v>1386</v>
      </c>
      <c r="E205" s="65" t="s">
        <v>57</v>
      </c>
      <c r="F205" s="64" t="s">
        <v>983</v>
      </c>
      <c r="G205" s="64"/>
    </row>
  </sheetData>
  <mergeCells count="1">
    <mergeCell ref="A1:G1"/>
  </mergeCells>
  <phoneticPr fontId="13" type="noConversion"/>
  <dataValidations disablePrompts="1" count="1">
    <dataValidation type="list" allowBlank="1" showErrorMessage="1" sqref="E163" xr:uid="{00000000-0002-0000-0E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zoomScale="65" zoomScaleNormal="65" workbookViewId="0">
      <selection activeCell="B11" sqref="B11"/>
    </sheetView>
  </sheetViews>
  <sheetFormatPr defaultColWidth="15.44140625" defaultRowHeight="21" x14ac:dyDescent="0.4"/>
  <cols>
    <col min="1" max="1" width="33" style="63" customWidth="1"/>
    <col min="2" max="2" width="52.33203125" style="63" bestFit="1" customWidth="1"/>
    <col min="3" max="3" width="10.44140625" style="63" bestFit="1" customWidth="1"/>
    <col min="4" max="4" width="62.6640625" style="63" bestFit="1" customWidth="1"/>
    <col min="5" max="5" width="37.88671875" style="63" customWidth="1"/>
    <col min="6" max="6" width="52.5546875" style="63" customWidth="1"/>
    <col min="7" max="7" width="38.44140625" style="63" customWidth="1"/>
    <col min="8" max="16384" width="15.44140625" style="63"/>
  </cols>
  <sheetData>
    <row r="1" spans="1:7" x14ac:dyDescent="0.4">
      <c r="A1" s="169" t="s">
        <v>921</v>
      </c>
      <c r="B1" s="169"/>
      <c r="C1" s="169"/>
      <c r="D1" s="169"/>
      <c r="E1" s="169"/>
      <c r="F1" s="169"/>
      <c r="G1" s="169"/>
    </row>
    <row r="2" spans="1:7" x14ac:dyDescent="0.4">
      <c r="A2" s="58" t="s">
        <v>887</v>
      </c>
      <c r="B2" s="58" t="s">
        <v>922</v>
      </c>
      <c r="C2" s="58" t="s">
        <v>923</v>
      </c>
      <c r="D2" s="58" t="s">
        <v>924</v>
      </c>
      <c r="E2" s="58" t="s">
        <v>13</v>
      </c>
      <c r="F2" s="58" t="s">
        <v>925</v>
      </c>
      <c r="G2" s="58" t="s">
        <v>926</v>
      </c>
    </row>
    <row r="3" spans="1:7" x14ac:dyDescent="0.4">
      <c r="A3" s="60" t="s">
        <v>1784</v>
      </c>
      <c r="B3" s="60" t="s">
        <v>1785</v>
      </c>
      <c r="C3" s="61" t="s">
        <v>927</v>
      </c>
      <c r="D3" s="61" t="s">
        <v>1786</v>
      </c>
      <c r="E3" s="62" t="s">
        <v>57</v>
      </c>
      <c r="F3" s="61" t="s">
        <v>1787</v>
      </c>
      <c r="G3" s="61"/>
    </row>
    <row r="4" spans="1:7" x14ac:dyDescent="0.4">
      <c r="A4" s="61"/>
      <c r="B4" s="61"/>
      <c r="C4" s="61" t="s">
        <v>929</v>
      </c>
      <c r="D4" s="61" t="s">
        <v>1788</v>
      </c>
      <c r="E4" s="62" t="s">
        <v>20</v>
      </c>
      <c r="F4" s="61" t="s">
        <v>1787</v>
      </c>
      <c r="G4" s="61"/>
    </row>
    <row r="5" spans="1:7" x14ac:dyDescent="0.4">
      <c r="A5" s="61"/>
      <c r="B5" s="61"/>
      <c r="C5" s="61" t="s">
        <v>931</v>
      </c>
      <c r="D5" s="61" t="s">
        <v>934</v>
      </c>
      <c r="E5" s="62" t="s">
        <v>36</v>
      </c>
      <c r="F5" s="61"/>
      <c r="G5" s="61" t="s">
        <v>889</v>
      </c>
    </row>
    <row r="6" spans="1:7" x14ac:dyDescent="0.4">
      <c r="A6" s="61"/>
      <c r="B6" s="61"/>
      <c r="C6" s="61" t="s">
        <v>932</v>
      </c>
      <c r="D6" s="61" t="s">
        <v>1789</v>
      </c>
      <c r="E6" s="62" t="s">
        <v>57</v>
      </c>
      <c r="F6" s="61" t="s">
        <v>1790</v>
      </c>
      <c r="G6" s="61"/>
    </row>
    <row r="7" spans="1:7" x14ac:dyDescent="0.4">
      <c r="A7" s="61"/>
      <c r="B7" s="61"/>
      <c r="C7" s="61" t="s">
        <v>933</v>
      </c>
      <c r="D7" s="67" t="s">
        <v>1791</v>
      </c>
      <c r="E7" s="62" t="s">
        <v>20</v>
      </c>
      <c r="F7" s="61" t="s">
        <v>1790</v>
      </c>
      <c r="G7" s="61"/>
    </row>
    <row r="8" spans="1:7" x14ac:dyDescent="0.4">
      <c r="A8" s="61"/>
      <c r="B8" s="61"/>
      <c r="C8" s="61" t="s">
        <v>935</v>
      </c>
      <c r="D8" s="61" t="s">
        <v>1792</v>
      </c>
      <c r="E8" s="62" t="s">
        <v>29</v>
      </c>
      <c r="F8" s="61" t="s">
        <v>1790</v>
      </c>
      <c r="G8" s="61" t="s">
        <v>1793</v>
      </c>
    </row>
    <row r="9" spans="1:7" x14ac:dyDescent="0.4">
      <c r="A9" s="61"/>
      <c r="B9" s="61"/>
      <c r="C9" s="61" t="s">
        <v>936</v>
      </c>
      <c r="D9" s="61" t="s">
        <v>1794</v>
      </c>
      <c r="E9" s="62" t="s">
        <v>33</v>
      </c>
      <c r="F9" s="61"/>
      <c r="G9" s="61"/>
    </row>
    <row r="10" spans="1:7" x14ac:dyDescent="0.4">
      <c r="A10" s="61"/>
      <c r="B10" s="61"/>
      <c r="C10" s="61" t="s">
        <v>937</v>
      </c>
      <c r="D10" s="61" t="s">
        <v>1795</v>
      </c>
      <c r="E10" s="62" t="s">
        <v>57</v>
      </c>
      <c r="F10" s="61" t="s">
        <v>1796</v>
      </c>
      <c r="G10" s="61"/>
    </row>
    <row r="11" spans="1:7" x14ac:dyDescent="0.4">
      <c r="A11" s="61"/>
      <c r="B11" s="61"/>
      <c r="C11" s="61" t="s">
        <v>938</v>
      </c>
      <c r="D11" s="67" t="s">
        <v>1797</v>
      </c>
      <c r="E11" s="62" t="s">
        <v>57</v>
      </c>
      <c r="F11" s="61" t="s">
        <v>1798</v>
      </c>
      <c r="G11" s="61"/>
    </row>
    <row r="12" spans="1:7" x14ac:dyDescent="0.4">
      <c r="A12" s="61"/>
      <c r="B12" s="61"/>
      <c r="C12" s="61" t="s">
        <v>939</v>
      </c>
      <c r="D12" s="61" t="s">
        <v>1799</v>
      </c>
      <c r="E12" s="62" t="s">
        <v>57</v>
      </c>
      <c r="F12" s="61" t="s">
        <v>1800</v>
      </c>
      <c r="G12" s="61"/>
    </row>
    <row r="13" spans="1:7" x14ac:dyDescent="0.4">
      <c r="A13" s="61"/>
      <c r="B13" s="61"/>
      <c r="C13" s="61" t="s">
        <v>940</v>
      </c>
      <c r="D13" s="61" t="s">
        <v>1801</v>
      </c>
      <c r="E13" s="62" t="s">
        <v>57</v>
      </c>
      <c r="F13" s="61" t="s">
        <v>1802</v>
      </c>
      <c r="G13" s="61"/>
    </row>
    <row r="14" spans="1:7" x14ac:dyDescent="0.4">
      <c r="A14" s="61"/>
      <c r="B14" s="61"/>
      <c r="C14" s="61" t="s">
        <v>941</v>
      </c>
      <c r="D14" s="67" t="s">
        <v>1803</v>
      </c>
      <c r="E14" s="62" t="s">
        <v>20</v>
      </c>
      <c r="F14" s="61" t="s">
        <v>1802</v>
      </c>
      <c r="G14" s="61"/>
    </row>
    <row r="15" spans="1:7" x14ac:dyDescent="0.4">
      <c r="A15" s="61"/>
      <c r="B15" s="61"/>
      <c r="C15" s="61" t="s">
        <v>942</v>
      </c>
      <c r="D15" s="67" t="s">
        <v>934</v>
      </c>
      <c r="E15" s="62" t="s">
        <v>36</v>
      </c>
      <c r="F15" s="61"/>
      <c r="G15" s="61" t="s">
        <v>889</v>
      </c>
    </row>
    <row r="16" spans="1:7" x14ac:dyDescent="0.4">
      <c r="A16" s="61"/>
      <c r="B16" s="61"/>
      <c r="C16" s="61" t="s">
        <v>943</v>
      </c>
      <c r="D16" s="67" t="s">
        <v>1804</v>
      </c>
      <c r="E16" s="62" t="s">
        <v>59</v>
      </c>
      <c r="F16" s="61" t="s">
        <v>1805</v>
      </c>
      <c r="G16" s="61" t="s">
        <v>1806</v>
      </c>
    </row>
    <row r="17" spans="1:7" x14ac:dyDescent="0.4">
      <c r="C17" s="61" t="s">
        <v>944</v>
      </c>
      <c r="D17" s="63" t="s">
        <v>1807</v>
      </c>
      <c r="E17" s="62" t="s">
        <v>20</v>
      </c>
      <c r="F17" s="61" t="s">
        <v>1805</v>
      </c>
      <c r="G17" s="61"/>
    </row>
    <row r="18" spans="1:7" x14ac:dyDescent="0.4">
      <c r="C18" s="61" t="s">
        <v>945</v>
      </c>
      <c r="D18" s="63" t="s">
        <v>934</v>
      </c>
      <c r="E18" s="62"/>
      <c r="F18" s="61"/>
      <c r="G18" s="61" t="s">
        <v>889</v>
      </c>
    </row>
    <row r="19" spans="1:7" x14ac:dyDescent="0.4">
      <c r="C19" s="61" t="s">
        <v>946</v>
      </c>
      <c r="D19" s="63" t="s">
        <v>1808</v>
      </c>
      <c r="E19" s="62" t="s">
        <v>59</v>
      </c>
      <c r="F19" s="61" t="s">
        <v>1809</v>
      </c>
      <c r="G19" s="61" t="s">
        <v>1810</v>
      </c>
    </row>
    <row r="20" spans="1:7" x14ac:dyDescent="0.4">
      <c r="C20" s="61" t="s">
        <v>947</v>
      </c>
      <c r="D20" s="63" t="s">
        <v>1833</v>
      </c>
      <c r="E20" s="62" t="s">
        <v>22</v>
      </c>
      <c r="F20" s="61"/>
      <c r="G20" s="61"/>
    </row>
    <row r="21" spans="1:7" x14ac:dyDescent="0.4">
      <c r="C21" s="61" t="s">
        <v>948</v>
      </c>
      <c r="D21" s="63" t="s">
        <v>1236</v>
      </c>
      <c r="E21" s="62" t="s">
        <v>17</v>
      </c>
      <c r="F21" s="61"/>
      <c r="G21" s="59" t="s">
        <v>1186</v>
      </c>
    </row>
    <row r="22" spans="1:7" x14ac:dyDescent="0.4">
      <c r="A22" s="58" t="s">
        <v>887</v>
      </c>
      <c r="B22" s="58" t="s">
        <v>922</v>
      </c>
      <c r="C22" s="58" t="s">
        <v>923</v>
      </c>
      <c r="D22" s="58" t="s">
        <v>924</v>
      </c>
      <c r="E22" s="58" t="s">
        <v>13</v>
      </c>
      <c r="F22" s="58" t="s">
        <v>925</v>
      </c>
      <c r="G22" s="58" t="s">
        <v>926</v>
      </c>
    </row>
    <row r="23" spans="1:7" x14ac:dyDescent="0.4">
      <c r="A23" s="60" t="s">
        <v>1811</v>
      </c>
      <c r="B23" s="60" t="s">
        <v>1812</v>
      </c>
      <c r="C23" s="67" t="s">
        <v>927</v>
      </c>
      <c r="D23" s="67" t="s">
        <v>1786</v>
      </c>
      <c r="E23" s="62" t="s">
        <v>57</v>
      </c>
      <c r="F23" s="61" t="s">
        <v>1787</v>
      </c>
      <c r="G23" s="67"/>
    </row>
    <row r="24" spans="1:7" x14ac:dyDescent="0.4">
      <c r="A24" s="67"/>
      <c r="B24" s="67"/>
      <c r="C24" s="67" t="s">
        <v>929</v>
      </c>
      <c r="D24" s="67" t="s">
        <v>1788</v>
      </c>
      <c r="E24" s="62" t="s">
        <v>20</v>
      </c>
      <c r="F24" s="61" t="s">
        <v>1787</v>
      </c>
      <c r="G24" s="67"/>
    </row>
    <row r="25" spans="1:7" x14ac:dyDescent="0.4">
      <c r="A25" s="67"/>
      <c r="B25" s="67"/>
      <c r="C25" s="67" t="s">
        <v>931</v>
      </c>
      <c r="D25" s="67" t="s">
        <v>934</v>
      </c>
      <c r="E25" s="62" t="s">
        <v>36</v>
      </c>
      <c r="F25" s="61"/>
      <c r="G25" s="67" t="s">
        <v>889</v>
      </c>
    </row>
    <row r="26" spans="1:7" x14ac:dyDescent="0.4">
      <c r="A26" s="67"/>
      <c r="B26" s="67"/>
      <c r="C26" s="67" t="s">
        <v>932</v>
      </c>
      <c r="D26" s="67" t="s">
        <v>1813</v>
      </c>
      <c r="E26" s="62" t="s">
        <v>57</v>
      </c>
      <c r="F26" s="61" t="s">
        <v>1814</v>
      </c>
      <c r="G26" s="67"/>
    </row>
    <row r="27" spans="1:7" x14ac:dyDescent="0.4">
      <c r="A27" s="67"/>
      <c r="B27" s="67"/>
      <c r="C27" s="67" t="s">
        <v>933</v>
      </c>
      <c r="D27" s="67" t="s">
        <v>1815</v>
      </c>
      <c r="E27" s="62" t="s">
        <v>20</v>
      </c>
      <c r="F27" s="61" t="s">
        <v>1814</v>
      </c>
      <c r="G27" s="67"/>
    </row>
    <row r="28" spans="1:7" x14ac:dyDescent="0.4">
      <c r="A28" s="67"/>
      <c r="B28" s="67"/>
      <c r="C28" s="67" t="s">
        <v>935</v>
      </c>
      <c r="D28" s="67" t="s">
        <v>934</v>
      </c>
      <c r="E28" s="62" t="s">
        <v>36</v>
      </c>
      <c r="F28" s="61"/>
      <c r="G28" s="67" t="s">
        <v>889</v>
      </c>
    </row>
    <row r="29" spans="1:7" x14ac:dyDescent="0.4">
      <c r="A29" s="67"/>
      <c r="B29" s="67"/>
      <c r="C29" s="67" t="s">
        <v>936</v>
      </c>
      <c r="D29" s="67" t="s">
        <v>1816</v>
      </c>
      <c r="E29" s="62" t="s">
        <v>20</v>
      </c>
      <c r="F29" s="61" t="s">
        <v>1817</v>
      </c>
      <c r="G29" s="67"/>
    </row>
    <row r="30" spans="1:7" x14ac:dyDescent="0.4">
      <c r="A30" s="67"/>
      <c r="B30" s="67"/>
      <c r="C30" s="67" t="s">
        <v>937</v>
      </c>
      <c r="D30" s="67" t="s">
        <v>934</v>
      </c>
      <c r="E30" s="62" t="s">
        <v>36</v>
      </c>
      <c r="F30" s="61"/>
      <c r="G30" s="67" t="s">
        <v>889</v>
      </c>
    </row>
    <row r="31" spans="1:7" x14ac:dyDescent="0.4">
      <c r="A31" s="67"/>
      <c r="B31" s="67"/>
      <c r="C31" s="67" t="s">
        <v>938</v>
      </c>
      <c r="D31" s="67" t="s">
        <v>1818</v>
      </c>
      <c r="E31" s="62" t="s">
        <v>20</v>
      </c>
      <c r="F31" s="61" t="s">
        <v>1819</v>
      </c>
      <c r="G31" s="67"/>
    </row>
    <row r="32" spans="1:7" x14ac:dyDescent="0.4">
      <c r="A32" s="67"/>
      <c r="B32" s="67"/>
      <c r="C32" s="67" t="s">
        <v>939</v>
      </c>
      <c r="D32" s="67" t="s">
        <v>934</v>
      </c>
      <c r="E32" s="62" t="s">
        <v>36</v>
      </c>
      <c r="F32" s="61"/>
      <c r="G32" s="67" t="s">
        <v>889</v>
      </c>
    </row>
    <row r="33" spans="1:7" x14ac:dyDescent="0.4">
      <c r="A33" s="67"/>
      <c r="B33" s="67"/>
      <c r="C33" s="67" t="s">
        <v>940</v>
      </c>
      <c r="D33" s="67" t="s">
        <v>1820</v>
      </c>
      <c r="E33" s="62" t="s">
        <v>20</v>
      </c>
      <c r="F33" s="61" t="s">
        <v>1821</v>
      </c>
      <c r="G33" s="67"/>
    </row>
    <row r="34" spans="1:7" x14ac:dyDescent="0.4">
      <c r="A34" s="67"/>
      <c r="B34" s="67"/>
      <c r="C34" s="67" t="s">
        <v>941</v>
      </c>
      <c r="D34" s="67" t="s">
        <v>934</v>
      </c>
      <c r="E34" s="62" t="s">
        <v>36</v>
      </c>
      <c r="F34" s="61"/>
      <c r="G34" s="67" t="s">
        <v>914</v>
      </c>
    </row>
    <row r="35" spans="1:7" x14ac:dyDescent="0.4">
      <c r="A35" s="67"/>
      <c r="B35" s="67"/>
      <c r="C35" s="67" t="s">
        <v>942</v>
      </c>
      <c r="D35" s="67" t="s">
        <v>1801</v>
      </c>
      <c r="E35" s="62" t="s">
        <v>57</v>
      </c>
      <c r="F35" s="61" t="s">
        <v>1802</v>
      </c>
      <c r="G35" s="67"/>
    </row>
    <row r="36" spans="1:7" x14ac:dyDescent="0.4">
      <c r="A36" s="67"/>
      <c r="B36" s="67"/>
      <c r="C36" s="67" t="s">
        <v>943</v>
      </c>
      <c r="D36" s="67" t="s">
        <v>1803</v>
      </c>
      <c r="E36" s="62" t="s">
        <v>20</v>
      </c>
      <c r="F36" s="61" t="s">
        <v>1802</v>
      </c>
      <c r="G36" s="67"/>
    </row>
    <row r="37" spans="1:7" x14ac:dyDescent="0.4">
      <c r="A37" s="67"/>
      <c r="B37" s="67"/>
      <c r="C37" s="67" t="s">
        <v>944</v>
      </c>
      <c r="D37" s="67" t="s">
        <v>1822</v>
      </c>
      <c r="E37" s="62" t="s">
        <v>57</v>
      </c>
      <c r="F37" s="61" t="s">
        <v>1805</v>
      </c>
      <c r="G37" s="67"/>
    </row>
    <row r="38" spans="1:7" x14ac:dyDescent="0.4">
      <c r="A38" s="67"/>
      <c r="B38" s="67"/>
      <c r="C38" s="67" t="s">
        <v>945</v>
      </c>
      <c r="D38" s="67" t="s">
        <v>1807</v>
      </c>
      <c r="E38" s="62" t="s">
        <v>20</v>
      </c>
      <c r="F38" s="61" t="s">
        <v>1805</v>
      </c>
      <c r="G38" s="67"/>
    </row>
    <row r="39" spans="1:7" x14ac:dyDescent="0.4">
      <c r="A39" s="67"/>
      <c r="B39" s="67"/>
      <c r="C39" s="67" t="s">
        <v>946</v>
      </c>
      <c r="D39" s="67" t="s">
        <v>934</v>
      </c>
      <c r="E39" s="62" t="s">
        <v>36</v>
      </c>
      <c r="F39" s="61"/>
      <c r="G39" s="67" t="s">
        <v>889</v>
      </c>
    </row>
    <row r="40" spans="1:7" x14ac:dyDescent="0.4">
      <c r="A40" s="67"/>
      <c r="B40" s="67"/>
      <c r="C40" s="67" t="s">
        <v>947</v>
      </c>
      <c r="D40" s="67" t="s">
        <v>1823</v>
      </c>
      <c r="E40" s="62" t="s">
        <v>57</v>
      </c>
      <c r="F40" s="61" t="s">
        <v>1824</v>
      </c>
      <c r="G40" s="67"/>
    </row>
    <row r="41" spans="1:7" x14ac:dyDescent="0.4">
      <c r="A41" s="67"/>
      <c r="B41" s="67"/>
      <c r="C41" s="67" t="s">
        <v>948</v>
      </c>
      <c r="D41" s="67" t="s">
        <v>1825</v>
      </c>
      <c r="E41" s="62" t="s">
        <v>57</v>
      </c>
      <c r="F41" s="61" t="s">
        <v>1826</v>
      </c>
      <c r="G41" s="67"/>
    </row>
    <row r="42" spans="1:7" x14ac:dyDescent="0.4">
      <c r="A42" s="67"/>
      <c r="B42" s="67"/>
      <c r="C42" s="67" t="s">
        <v>949</v>
      </c>
      <c r="D42" s="67" t="s">
        <v>1827</v>
      </c>
      <c r="E42" s="62" t="s">
        <v>20</v>
      </c>
      <c r="F42" s="61" t="s">
        <v>1826</v>
      </c>
      <c r="G42" s="67"/>
    </row>
    <row r="43" spans="1:7" x14ac:dyDescent="0.4">
      <c r="A43" s="67"/>
      <c r="B43" s="67"/>
      <c r="C43" s="67" t="s">
        <v>950</v>
      </c>
      <c r="D43" s="67" t="s">
        <v>1813</v>
      </c>
      <c r="E43" s="62" t="s">
        <v>57</v>
      </c>
      <c r="F43" s="61" t="s">
        <v>1814</v>
      </c>
      <c r="G43" s="67"/>
    </row>
    <row r="44" spans="1:7" x14ac:dyDescent="0.4">
      <c r="A44" s="67"/>
      <c r="B44" s="67"/>
      <c r="C44" s="67" t="s">
        <v>951</v>
      </c>
      <c r="D44" s="67" t="s">
        <v>1815</v>
      </c>
      <c r="E44" s="62" t="s">
        <v>20</v>
      </c>
      <c r="F44" s="61" t="s">
        <v>1814</v>
      </c>
      <c r="G44" s="67"/>
    </row>
    <row r="45" spans="1:7" x14ac:dyDescent="0.4">
      <c r="A45" s="67"/>
      <c r="B45" s="67"/>
      <c r="C45" s="67" t="s">
        <v>952</v>
      </c>
      <c r="D45" s="67" t="s">
        <v>1828</v>
      </c>
      <c r="E45" s="62" t="s">
        <v>57</v>
      </c>
      <c r="F45" s="61" t="s">
        <v>1829</v>
      </c>
      <c r="G45" s="67"/>
    </row>
    <row r="46" spans="1:7" x14ac:dyDescent="0.4">
      <c r="A46" s="67"/>
      <c r="B46" s="67"/>
      <c r="C46" s="67" t="s">
        <v>953</v>
      </c>
      <c r="D46" s="67" t="s">
        <v>1830</v>
      </c>
      <c r="E46" s="62" t="s">
        <v>20</v>
      </c>
      <c r="F46" s="61" t="s">
        <v>1829</v>
      </c>
      <c r="G46" s="67"/>
    </row>
    <row r="47" spans="1:7" x14ac:dyDescent="0.4">
      <c r="A47" s="67"/>
      <c r="B47" s="67"/>
      <c r="C47" s="67" t="s">
        <v>954</v>
      </c>
      <c r="D47" s="67" t="s">
        <v>1831</v>
      </c>
      <c r="E47" s="62" t="s">
        <v>57</v>
      </c>
      <c r="F47" s="61" t="s">
        <v>1821</v>
      </c>
      <c r="G47" s="67"/>
    </row>
    <row r="48" spans="1:7" x14ac:dyDescent="0.4">
      <c r="A48" s="67"/>
      <c r="B48" s="67"/>
      <c r="C48" s="67" t="s">
        <v>955</v>
      </c>
      <c r="D48" s="67" t="s">
        <v>1820</v>
      </c>
      <c r="E48" s="62" t="s">
        <v>20</v>
      </c>
      <c r="F48" s="61" t="s">
        <v>1821</v>
      </c>
      <c r="G48" s="67"/>
    </row>
    <row r="49" spans="1:7" x14ac:dyDescent="0.4">
      <c r="A49" s="67"/>
      <c r="B49" s="67"/>
      <c r="C49" s="67" t="s">
        <v>956</v>
      </c>
      <c r="D49" s="67" t="s">
        <v>934</v>
      </c>
      <c r="E49" s="62" t="s">
        <v>36</v>
      </c>
      <c r="F49" s="61"/>
      <c r="G49" s="67" t="s">
        <v>914</v>
      </c>
    </row>
    <row r="50" spans="1:7" x14ac:dyDescent="0.4">
      <c r="A50" s="67"/>
      <c r="B50" s="67"/>
      <c r="C50" s="67" t="s">
        <v>957</v>
      </c>
      <c r="D50" s="67" t="s">
        <v>1801</v>
      </c>
      <c r="E50" s="62" t="s">
        <v>57</v>
      </c>
      <c r="F50" s="61" t="s">
        <v>1802</v>
      </c>
      <c r="G50" s="67"/>
    </row>
    <row r="51" spans="1:7" x14ac:dyDescent="0.4">
      <c r="A51" s="67"/>
      <c r="B51" s="67"/>
      <c r="C51" s="67" t="s">
        <v>958</v>
      </c>
      <c r="D51" s="67" t="s">
        <v>1803</v>
      </c>
      <c r="E51" s="62" t="s">
        <v>20</v>
      </c>
      <c r="F51" s="61" t="s">
        <v>1802</v>
      </c>
      <c r="G51" s="67"/>
    </row>
    <row r="52" spans="1:7" x14ac:dyDescent="0.4">
      <c r="A52" s="67"/>
      <c r="B52" s="67"/>
      <c r="C52" s="67" t="s">
        <v>959</v>
      </c>
      <c r="D52" s="67" t="s">
        <v>1822</v>
      </c>
      <c r="E52" s="62" t="s">
        <v>57</v>
      </c>
      <c r="F52" s="61" t="s">
        <v>1805</v>
      </c>
      <c r="G52" s="67"/>
    </row>
    <row r="53" spans="1:7" x14ac:dyDescent="0.4">
      <c r="A53" s="67"/>
      <c r="B53" s="67"/>
      <c r="C53" s="67" t="s">
        <v>960</v>
      </c>
      <c r="D53" s="67" t="s">
        <v>1807</v>
      </c>
      <c r="E53" s="62" t="s">
        <v>20</v>
      </c>
      <c r="F53" s="61" t="s">
        <v>1805</v>
      </c>
      <c r="G53" s="67"/>
    </row>
    <row r="54" spans="1:7" x14ac:dyDescent="0.4">
      <c r="A54" s="67"/>
      <c r="B54" s="67"/>
      <c r="C54" s="67" t="s">
        <v>961</v>
      </c>
      <c r="D54" s="67" t="s">
        <v>934</v>
      </c>
      <c r="E54" s="62" t="s">
        <v>36</v>
      </c>
      <c r="F54" s="61"/>
      <c r="G54" s="67" t="s">
        <v>889</v>
      </c>
    </row>
    <row r="55" spans="1:7" x14ac:dyDescent="0.4">
      <c r="A55" s="67"/>
      <c r="B55" s="67"/>
      <c r="C55" s="67" t="s">
        <v>962</v>
      </c>
      <c r="D55" s="67" t="s">
        <v>1823</v>
      </c>
      <c r="E55" s="62" t="s">
        <v>57</v>
      </c>
      <c r="F55" s="61" t="s">
        <v>1832</v>
      </c>
      <c r="G55" s="67"/>
    </row>
    <row r="56" spans="1:7" x14ac:dyDescent="0.4">
      <c r="C56" s="61" t="s">
        <v>947</v>
      </c>
      <c r="D56" s="63" t="s">
        <v>1833</v>
      </c>
      <c r="E56" s="62" t="s">
        <v>22</v>
      </c>
      <c r="F56" s="61"/>
      <c r="G56" s="61"/>
    </row>
    <row r="57" spans="1:7" x14ac:dyDescent="0.4">
      <c r="C57" s="61" t="s">
        <v>948</v>
      </c>
      <c r="D57" s="63" t="s">
        <v>1236</v>
      </c>
      <c r="E57" s="62" t="s">
        <v>17</v>
      </c>
      <c r="F57" s="61"/>
      <c r="G57" s="59" t="s">
        <v>1186</v>
      </c>
    </row>
  </sheetData>
  <mergeCells count="1">
    <mergeCell ref="A1:G1"/>
  </mergeCells>
  <phoneticPr fontId="13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56" xr:uid="{00000000-0002-0000-0F00-000000000000}">
      <formula1>$B$3:$B$40</formula1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F00-000001000000}">
          <x14:formula1>
            <xm:f>'C:\Users\KIT966\Desktop\AWS_DBX\[SanityMobile_v96_4.2.6.xlsx]ObjectRepo'!#REF!</xm:f>
          </x14:formula1>
          <x14:formula2>
            <xm:f>0</xm:f>
          </x14:formula2>
          <xm:sqref>F3:F21 F23:F57</xm:sqref>
        </x14:dataValidation>
        <x14:dataValidation type="list" allowBlank="1" showErrorMessage="1" xr:uid="{00000000-0002-0000-0F00-000002000000}">
          <x14:formula1>
            <xm:f>'C:\Users\KIT966\Desktop\AWS_DBX\[SanityMobile_v96_4.2.6.xlsx]ProjectConfig'!#REF!</xm:f>
          </x14:formula1>
          <x14:formula2>
            <xm:f>0</xm:f>
          </x14:formula2>
          <xm:sqref>E23:E55 E3:E19</xm:sqref>
        </x14:dataValidation>
        <x14:dataValidation type="list" allowBlank="1" showInputMessage="1" showErrorMessage="1" xr:uid="{00000000-0002-0000-0F00-000003000000}">
          <x14:formula1>
            <xm:f>ProjectConfig!$B$3:$B$40</xm:f>
          </x14:formula1>
          <xm:sqref>E20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4"/>
  <sheetViews>
    <sheetView topLeftCell="A13" zoomScale="65" zoomScaleNormal="65" workbookViewId="0">
      <selection activeCell="F24" sqref="F24"/>
    </sheetView>
  </sheetViews>
  <sheetFormatPr defaultColWidth="15.44140625" defaultRowHeight="14.4" x14ac:dyDescent="0.3"/>
  <cols>
    <col min="1" max="1" width="25.5546875" style="112" bestFit="1" customWidth="1"/>
    <col min="2" max="2" width="42.6640625" style="112" customWidth="1"/>
    <col min="3" max="3" width="12.88671875" style="112" customWidth="1"/>
    <col min="4" max="4" width="57.5546875" style="112" bestFit="1" customWidth="1"/>
    <col min="5" max="5" width="41.33203125" style="112" customWidth="1"/>
    <col min="6" max="6" width="48" style="112" bestFit="1" customWidth="1"/>
    <col min="7" max="7" width="23.88671875" style="112" customWidth="1"/>
    <col min="8" max="16384" width="15.44140625" style="112"/>
  </cols>
  <sheetData>
    <row r="1" spans="1:7" ht="21" x14ac:dyDescent="0.4">
      <c r="A1" s="167" t="s">
        <v>921</v>
      </c>
      <c r="B1" s="167"/>
      <c r="C1" s="167"/>
      <c r="D1" s="167"/>
      <c r="E1" s="167"/>
      <c r="F1" s="167"/>
      <c r="G1" s="167"/>
    </row>
    <row r="2" spans="1:7" ht="21" x14ac:dyDescent="0.4">
      <c r="A2" s="105" t="s">
        <v>887</v>
      </c>
      <c r="B2" s="105" t="s">
        <v>922</v>
      </c>
      <c r="C2" s="105" t="s">
        <v>923</v>
      </c>
      <c r="D2" s="105" t="s">
        <v>924</v>
      </c>
      <c r="E2" s="105" t="s">
        <v>13</v>
      </c>
      <c r="F2" s="105" t="s">
        <v>925</v>
      </c>
      <c r="G2" s="105" t="s">
        <v>926</v>
      </c>
    </row>
    <row r="3" spans="1:7" ht="21" x14ac:dyDescent="0.4">
      <c r="A3" s="106" t="s">
        <v>1752</v>
      </c>
      <c r="B3" s="107" t="s">
        <v>1753</v>
      </c>
      <c r="C3" s="108" t="s">
        <v>927</v>
      </c>
      <c r="D3" s="108" t="s">
        <v>984</v>
      </c>
      <c r="E3" s="109" t="s">
        <v>20</v>
      </c>
      <c r="F3" s="64" t="s">
        <v>1369</v>
      </c>
      <c r="G3" s="108"/>
    </row>
    <row r="4" spans="1:7" ht="21" x14ac:dyDescent="0.4">
      <c r="A4" s="108"/>
      <c r="B4" s="108"/>
      <c r="C4" s="108" t="s">
        <v>929</v>
      </c>
      <c r="D4" s="110" t="s">
        <v>1754</v>
      </c>
      <c r="E4" s="109" t="s">
        <v>57</v>
      </c>
      <c r="F4" s="108" t="s">
        <v>1755</v>
      </c>
      <c r="G4" s="108"/>
    </row>
    <row r="5" spans="1:7" ht="21" x14ac:dyDescent="0.4">
      <c r="A5" s="108"/>
      <c r="B5" s="108"/>
      <c r="C5" s="108" t="s">
        <v>931</v>
      </c>
      <c r="D5" s="108" t="s">
        <v>1756</v>
      </c>
      <c r="E5" s="109" t="s">
        <v>20</v>
      </c>
      <c r="F5" s="108" t="s">
        <v>1755</v>
      </c>
      <c r="G5" s="108"/>
    </row>
    <row r="6" spans="1:7" ht="21" x14ac:dyDescent="0.4">
      <c r="A6" s="108"/>
      <c r="B6" s="108"/>
      <c r="C6" s="108" t="s">
        <v>932</v>
      </c>
      <c r="D6" s="110" t="s">
        <v>934</v>
      </c>
      <c r="E6" s="109" t="s">
        <v>36</v>
      </c>
      <c r="F6" s="108"/>
      <c r="G6" s="108" t="s">
        <v>889</v>
      </c>
    </row>
    <row r="7" spans="1:7" ht="21" x14ac:dyDescent="0.4">
      <c r="A7" s="108"/>
      <c r="B7" s="108"/>
      <c r="C7" s="108" t="s">
        <v>933</v>
      </c>
      <c r="D7" s="108" t="s">
        <v>1757</v>
      </c>
      <c r="E7" s="109" t="s">
        <v>61</v>
      </c>
      <c r="F7" s="108" t="s">
        <v>1758</v>
      </c>
      <c r="G7" s="108" t="s">
        <v>1759</v>
      </c>
    </row>
    <row r="8" spans="1:7" ht="21" x14ac:dyDescent="0.4">
      <c r="A8" s="108"/>
      <c r="B8" s="108"/>
      <c r="C8" s="108" t="s">
        <v>935</v>
      </c>
      <c r="D8" s="108" t="s">
        <v>1760</v>
      </c>
      <c r="E8" s="109" t="s">
        <v>59</v>
      </c>
      <c r="F8" s="108" t="s">
        <v>1761</v>
      </c>
      <c r="G8" s="108" t="s">
        <v>1762</v>
      </c>
    </row>
    <row r="9" spans="1:7" ht="21" x14ac:dyDescent="0.4">
      <c r="A9" s="108"/>
      <c r="B9" s="108"/>
      <c r="C9" s="108" t="s">
        <v>936</v>
      </c>
      <c r="D9" s="108" t="s">
        <v>1763</v>
      </c>
      <c r="E9" s="109" t="s">
        <v>59</v>
      </c>
      <c r="F9" s="108" t="s">
        <v>1764</v>
      </c>
      <c r="G9" s="108" t="s">
        <v>1765</v>
      </c>
    </row>
    <row r="10" spans="1:7" ht="21" x14ac:dyDescent="0.4">
      <c r="A10" s="108"/>
      <c r="B10" s="108"/>
      <c r="C10" s="108" t="s">
        <v>937</v>
      </c>
      <c r="D10" s="110" t="s">
        <v>1766</v>
      </c>
      <c r="E10" s="109" t="s">
        <v>61</v>
      </c>
      <c r="F10" s="108" t="s">
        <v>1767</v>
      </c>
      <c r="G10" s="108" t="s">
        <v>1768</v>
      </c>
    </row>
    <row r="11" spans="1:7" ht="21" x14ac:dyDescent="0.4">
      <c r="A11" s="108"/>
      <c r="B11" s="108"/>
      <c r="C11" s="108" t="s">
        <v>938</v>
      </c>
      <c r="D11" s="110" t="s">
        <v>1769</v>
      </c>
      <c r="E11" s="109" t="s">
        <v>61</v>
      </c>
      <c r="F11" s="108" t="s">
        <v>1770</v>
      </c>
      <c r="G11" s="108" t="s">
        <v>1768</v>
      </c>
    </row>
    <row r="12" spans="1:7" ht="21" x14ac:dyDescent="0.4">
      <c r="A12" s="108"/>
      <c r="B12" s="108"/>
      <c r="C12" s="108" t="s">
        <v>939</v>
      </c>
      <c r="D12" s="110" t="s">
        <v>934</v>
      </c>
      <c r="E12" s="109" t="s">
        <v>36</v>
      </c>
      <c r="F12" s="108"/>
      <c r="G12" s="108" t="s">
        <v>889</v>
      </c>
    </row>
    <row r="13" spans="1:7" ht="21" x14ac:dyDescent="0.4">
      <c r="A13" s="108"/>
      <c r="B13" s="108"/>
      <c r="C13" s="108" t="s">
        <v>940</v>
      </c>
      <c r="D13" s="110" t="s">
        <v>1771</v>
      </c>
      <c r="E13" s="109" t="s">
        <v>20</v>
      </c>
      <c r="F13" s="108" t="s">
        <v>1772</v>
      </c>
      <c r="G13" s="108"/>
    </row>
    <row r="14" spans="1:7" ht="21" x14ac:dyDescent="0.4">
      <c r="A14" s="108"/>
      <c r="B14" s="108"/>
      <c r="C14" s="108" t="s">
        <v>941</v>
      </c>
      <c r="D14" s="110" t="s">
        <v>934</v>
      </c>
      <c r="E14" s="109" t="s">
        <v>36</v>
      </c>
      <c r="F14" s="108"/>
      <c r="G14" s="108" t="s">
        <v>889</v>
      </c>
    </row>
    <row r="15" spans="1:7" ht="21" x14ac:dyDescent="0.4">
      <c r="A15" s="111"/>
      <c r="B15" s="111"/>
      <c r="C15" s="108" t="s">
        <v>942</v>
      </c>
      <c r="D15" s="108" t="s">
        <v>1757</v>
      </c>
      <c r="E15" s="109" t="s">
        <v>61</v>
      </c>
      <c r="F15" s="108" t="s">
        <v>1758</v>
      </c>
      <c r="G15" s="108" t="s">
        <v>1759</v>
      </c>
    </row>
    <row r="16" spans="1:7" ht="21" x14ac:dyDescent="0.4">
      <c r="A16" s="111"/>
      <c r="B16" s="111"/>
      <c r="C16" s="108" t="s">
        <v>943</v>
      </c>
      <c r="D16" s="108" t="s">
        <v>1773</v>
      </c>
      <c r="E16" s="109" t="s">
        <v>59</v>
      </c>
      <c r="F16" s="108" t="s">
        <v>1774</v>
      </c>
      <c r="G16" s="108" t="s">
        <v>1775</v>
      </c>
    </row>
    <row r="17" spans="1:7" ht="21" x14ac:dyDescent="0.4">
      <c r="A17" s="111"/>
      <c r="B17" s="111"/>
      <c r="C17" s="108" t="s">
        <v>944</v>
      </c>
      <c r="D17" s="108" t="s">
        <v>1776</v>
      </c>
      <c r="E17" s="109" t="s">
        <v>59</v>
      </c>
      <c r="F17" s="108" t="s">
        <v>1777</v>
      </c>
      <c r="G17" s="108" t="s">
        <v>1778</v>
      </c>
    </row>
    <row r="18" spans="1:7" ht="21" x14ac:dyDescent="0.4">
      <c r="A18" s="111"/>
      <c r="B18" s="111"/>
      <c r="C18" s="108" t="s">
        <v>945</v>
      </c>
      <c r="D18" s="110" t="s">
        <v>1779</v>
      </c>
      <c r="E18" s="109" t="s">
        <v>59</v>
      </c>
      <c r="F18" s="108" t="s">
        <v>1780</v>
      </c>
      <c r="G18" s="108" t="s">
        <v>1781</v>
      </c>
    </row>
    <row r="19" spans="1:7" ht="21" x14ac:dyDescent="0.4">
      <c r="A19" s="111"/>
      <c r="B19" s="111"/>
      <c r="C19" s="108" t="s">
        <v>946</v>
      </c>
      <c r="D19" s="108" t="s">
        <v>1782</v>
      </c>
      <c r="E19" s="109" t="s">
        <v>43</v>
      </c>
      <c r="F19" s="108" t="s">
        <v>1761</v>
      </c>
      <c r="G19" s="108" t="s">
        <v>1240</v>
      </c>
    </row>
    <row r="20" spans="1:7" ht="21" x14ac:dyDescent="0.4">
      <c r="A20" s="111"/>
      <c r="B20" s="111"/>
      <c r="C20" s="108" t="s">
        <v>947</v>
      </c>
      <c r="D20" s="110" t="s">
        <v>1760</v>
      </c>
      <c r="E20" s="109" t="s">
        <v>59</v>
      </c>
      <c r="F20" s="108" t="s">
        <v>1761</v>
      </c>
      <c r="G20" s="108" t="s">
        <v>1762</v>
      </c>
    </row>
    <row r="21" spans="1:7" ht="21" x14ac:dyDescent="0.4">
      <c r="A21" s="111"/>
      <c r="B21" s="111"/>
      <c r="C21" s="108" t="s">
        <v>948</v>
      </c>
      <c r="D21" s="108" t="s">
        <v>1763</v>
      </c>
      <c r="E21" s="109" t="s">
        <v>59</v>
      </c>
      <c r="F21" s="108" t="s">
        <v>1764</v>
      </c>
      <c r="G21" s="108" t="s">
        <v>1765</v>
      </c>
    </row>
    <row r="22" spans="1:7" ht="21" x14ac:dyDescent="0.4">
      <c r="A22" s="111"/>
      <c r="B22" s="111"/>
      <c r="C22" s="108" t="s">
        <v>949</v>
      </c>
      <c r="D22" s="108" t="s">
        <v>1766</v>
      </c>
      <c r="E22" s="109" t="s">
        <v>61</v>
      </c>
      <c r="F22" s="108" t="s">
        <v>1767</v>
      </c>
      <c r="G22" s="108" t="s">
        <v>1768</v>
      </c>
    </row>
    <row r="23" spans="1:7" ht="21" x14ac:dyDescent="0.4">
      <c r="A23" s="111"/>
      <c r="B23" s="111"/>
      <c r="C23" s="108" t="s">
        <v>950</v>
      </c>
      <c r="D23" s="108" t="s">
        <v>1769</v>
      </c>
      <c r="E23" s="109" t="s">
        <v>61</v>
      </c>
      <c r="F23" s="108" t="s">
        <v>1770</v>
      </c>
      <c r="G23" s="108" t="s">
        <v>1768</v>
      </c>
    </row>
    <row r="24" spans="1:7" ht="21" x14ac:dyDescent="0.4">
      <c r="A24" s="111"/>
      <c r="B24" s="111"/>
      <c r="C24" s="108" t="s">
        <v>951</v>
      </c>
      <c r="D24" s="108" t="s">
        <v>1533</v>
      </c>
      <c r="E24" s="109" t="s">
        <v>57</v>
      </c>
      <c r="F24" s="64" t="s">
        <v>1369</v>
      </c>
      <c r="G24" s="108"/>
    </row>
  </sheetData>
  <mergeCells count="1">
    <mergeCell ref="A1:G1"/>
  </mergeCells>
  <phoneticPr fontId="13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0:F11" xr:uid="{00000000-0002-0000-1000-000000000000}">
      <formula1>$E:$E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000-000001000000}">
          <x14:formula1>
            <xm:f>'C:\Users\KIT966\Desktop\AWS_DBX\[SanityMobile_v96_4.2.6.xlsx]ObjectRepo'!#REF!</xm:f>
          </x14:formula1>
          <x14:formula2>
            <xm:f>0</xm:f>
          </x14:formula2>
          <xm:sqref>F14</xm:sqref>
        </x14:dataValidation>
        <x14:dataValidation type="list" allowBlank="1" showErrorMessage="1" xr:uid="{00000000-0002-0000-1000-000002000000}">
          <x14:formula1>
            <xm:f>'C:\Users\KIT966\Desktop\AWS_DBX\[SanityMobile_v96_4.2.6.xlsx]ObjectRepo'!#REF!</xm:f>
          </x14:formula1>
          <x14:formula2>
            <xm:f>0</xm:f>
          </x14:formula2>
          <xm:sqref>F12:F13 F4:F9 F15:F23</xm:sqref>
        </x14:dataValidation>
        <x14:dataValidation type="list" allowBlank="1" showInputMessage="1" showErrorMessage="1" xr:uid="{00000000-0002-0000-1000-000003000000}">
          <x14:formula1>
            <xm:f>'C:\Users\KIT966\Desktop\AWS_DBX\[SanityMobile_v96_4.2.6.xlsx]ProjectConfig'!#REF!</xm:f>
          </x14:formula1>
          <x14:formula2>
            <xm:f>0</xm:f>
          </x14:formula2>
          <xm:sqref>E3:E24</xm:sqref>
        </x14:dataValidation>
        <x14:dataValidation type="list" allowBlank="1" showInputMessage="1" showErrorMessage="1" xr:uid="{00000000-0002-0000-1000-000004000000}">
          <x14:formula1>
            <xm:f>ObjectRepo!$E:$E</xm:f>
          </x14:formula1>
          <xm:sqref>F3 F24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5"/>
  <sheetViews>
    <sheetView zoomScale="65" zoomScaleNormal="65" workbookViewId="0">
      <selection activeCell="D3" sqref="D3"/>
    </sheetView>
  </sheetViews>
  <sheetFormatPr defaultColWidth="12.109375" defaultRowHeight="14.4" x14ac:dyDescent="0.3"/>
  <cols>
    <col min="1" max="1" width="44.33203125" style="101" bestFit="1" customWidth="1"/>
    <col min="2" max="2" width="67.44140625" style="101" bestFit="1" customWidth="1"/>
    <col min="3" max="3" width="12.109375" style="101"/>
    <col min="4" max="4" width="54.44140625" style="101" customWidth="1"/>
    <col min="5" max="5" width="27.5546875" style="101" bestFit="1" customWidth="1"/>
    <col min="6" max="6" width="70.88671875" style="101" bestFit="1" customWidth="1"/>
    <col min="7" max="7" width="28" style="101" bestFit="1" customWidth="1"/>
    <col min="8" max="16384" width="12.109375" style="101"/>
  </cols>
  <sheetData>
    <row r="1" spans="1:7" ht="21.6" thickBot="1" x14ac:dyDescent="0.45">
      <c r="A1" s="170" t="s">
        <v>921</v>
      </c>
      <c r="B1" s="170"/>
      <c r="C1" s="170"/>
      <c r="D1" s="170"/>
      <c r="E1" s="170"/>
      <c r="F1" s="170"/>
      <c r="G1" s="170"/>
    </row>
    <row r="2" spans="1:7" ht="21" x14ac:dyDescent="0.3">
      <c r="A2" s="83" t="s">
        <v>887</v>
      </c>
      <c r="B2" s="83" t="s">
        <v>922</v>
      </c>
      <c r="C2" s="83" t="s">
        <v>923</v>
      </c>
      <c r="D2" s="83" t="s">
        <v>924</v>
      </c>
      <c r="E2" s="83" t="s">
        <v>13</v>
      </c>
      <c r="F2" s="83" t="s">
        <v>925</v>
      </c>
      <c r="G2" s="84" t="s">
        <v>926</v>
      </c>
    </row>
    <row r="3" spans="1:7" ht="21" x14ac:dyDescent="0.3">
      <c r="A3" s="104" t="s">
        <v>1691</v>
      </c>
      <c r="B3" s="102" t="s">
        <v>1692</v>
      </c>
      <c r="C3" s="85" t="s">
        <v>929</v>
      </c>
      <c r="D3" s="103" t="s">
        <v>982</v>
      </c>
      <c r="E3" s="86" t="s">
        <v>57</v>
      </c>
      <c r="F3" s="85" t="s">
        <v>983</v>
      </c>
      <c r="G3" s="87"/>
    </row>
    <row r="4" spans="1:7" ht="21" x14ac:dyDescent="0.3">
      <c r="A4" s="85"/>
      <c r="B4" s="85"/>
      <c r="C4" s="85" t="s">
        <v>931</v>
      </c>
      <c r="D4" s="85" t="s">
        <v>984</v>
      </c>
      <c r="E4" s="86" t="s">
        <v>20</v>
      </c>
      <c r="F4" s="85" t="s">
        <v>983</v>
      </c>
      <c r="G4" s="87"/>
    </row>
    <row r="5" spans="1:7" ht="21" x14ac:dyDescent="0.4">
      <c r="A5" s="43"/>
      <c r="B5" s="43"/>
      <c r="C5" s="85" t="s">
        <v>932</v>
      </c>
      <c r="D5" s="85" t="s">
        <v>1693</v>
      </c>
      <c r="E5" s="86" t="s">
        <v>57</v>
      </c>
      <c r="F5" s="85" t="s">
        <v>1694</v>
      </c>
      <c r="G5" s="87"/>
    </row>
    <row r="6" spans="1:7" ht="21" x14ac:dyDescent="0.4">
      <c r="A6" s="43"/>
      <c r="B6" s="43"/>
      <c r="C6" s="85" t="s">
        <v>933</v>
      </c>
      <c r="D6" s="85" t="s">
        <v>1695</v>
      </c>
      <c r="E6" s="86" t="s">
        <v>20</v>
      </c>
      <c r="F6" s="85" t="s">
        <v>1694</v>
      </c>
      <c r="G6" s="87"/>
    </row>
    <row r="7" spans="1:7" ht="21" x14ac:dyDescent="0.4">
      <c r="A7" s="43"/>
      <c r="B7" s="43"/>
      <c r="C7" s="85" t="s">
        <v>935</v>
      </c>
      <c r="D7" s="85" t="s">
        <v>1696</v>
      </c>
      <c r="E7" s="86" t="s">
        <v>57</v>
      </c>
      <c r="F7" s="85" t="s">
        <v>1697</v>
      </c>
      <c r="G7" s="87"/>
    </row>
    <row r="8" spans="1:7" ht="21" x14ac:dyDescent="0.4">
      <c r="A8" s="43"/>
      <c r="B8" s="43"/>
      <c r="C8" s="85" t="s">
        <v>936</v>
      </c>
      <c r="D8" s="85" t="s">
        <v>1698</v>
      </c>
      <c r="E8" s="86" t="s">
        <v>20</v>
      </c>
      <c r="F8" s="85" t="s">
        <v>1697</v>
      </c>
      <c r="G8" s="87"/>
    </row>
    <row r="9" spans="1:7" ht="21" x14ac:dyDescent="0.4">
      <c r="A9" s="43"/>
      <c r="B9" s="43"/>
      <c r="C9" s="85" t="s">
        <v>937</v>
      </c>
      <c r="D9" s="85" t="s">
        <v>1747</v>
      </c>
      <c r="E9" s="86" t="s">
        <v>36</v>
      </c>
      <c r="F9" s="85"/>
      <c r="G9" s="87" t="s">
        <v>889</v>
      </c>
    </row>
    <row r="10" spans="1:7" ht="21" x14ac:dyDescent="0.4">
      <c r="A10" s="43"/>
      <c r="B10" s="43"/>
      <c r="C10" s="85" t="s">
        <v>938</v>
      </c>
      <c r="D10" s="85" t="s">
        <v>1699</v>
      </c>
      <c r="E10" s="86" t="s">
        <v>59</v>
      </c>
      <c r="F10" s="85" t="s">
        <v>1700</v>
      </c>
      <c r="G10" s="87" t="s">
        <v>1701</v>
      </c>
    </row>
    <row r="11" spans="1:7" ht="21" x14ac:dyDescent="0.4">
      <c r="A11" s="43"/>
      <c r="B11" s="43"/>
      <c r="C11" s="85" t="s">
        <v>939</v>
      </c>
      <c r="D11" s="85" t="s">
        <v>1699</v>
      </c>
      <c r="E11" s="86" t="s">
        <v>59</v>
      </c>
      <c r="F11" s="85" t="s">
        <v>1702</v>
      </c>
      <c r="G11" s="87" t="s">
        <v>1703</v>
      </c>
    </row>
    <row r="12" spans="1:7" ht="21" x14ac:dyDescent="0.4">
      <c r="A12" s="43"/>
      <c r="B12" s="43"/>
      <c r="C12" s="85" t="s">
        <v>940</v>
      </c>
      <c r="D12" s="85" t="s">
        <v>1696</v>
      </c>
      <c r="E12" s="86" t="s">
        <v>57</v>
      </c>
      <c r="F12" s="85" t="s">
        <v>1697</v>
      </c>
      <c r="G12" s="87"/>
    </row>
    <row r="13" spans="1:7" ht="21" x14ac:dyDescent="0.4">
      <c r="A13" s="43"/>
      <c r="B13" s="43"/>
      <c r="C13" s="85" t="s">
        <v>941</v>
      </c>
      <c r="D13" s="85" t="s">
        <v>1698</v>
      </c>
      <c r="E13" s="86" t="s">
        <v>20</v>
      </c>
      <c r="F13" s="85" t="s">
        <v>1697</v>
      </c>
      <c r="G13" s="87"/>
    </row>
    <row r="14" spans="1:7" ht="21" x14ac:dyDescent="0.4">
      <c r="A14" s="43"/>
      <c r="B14" s="43"/>
      <c r="C14" s="85" t="s">
        <v>942</v>
      </c>
      <c r="D14" s="85" t="s">
        <v>1747</v>
      </c>
      <c r="E14" s="86" t="s">
        <v>36</v>
      </c>
      <c r="F14" s="85"/>
      <c r="G14" s="87" t="s">
        <v>889</v>
      </c>
    </row>
    <row r="15" spans="1:7" ht="21" x14ac:dyDescent="0.4">
      <c r="A15" s="43"/>
      <c r="B15" s="43"/>
      <c r="C15" s="85" t="s">
        <v>943</v>
      </c>
      <c r="D15" s="85" t="s">
        <v>1699</v>
      </c>
      <c r="E15" s="86" t="s">
        <v>59</v>
      </c>
      <c r="F15" s="85" t="s">
        <v>1700</v>
      </c>
      <c r="G15" s="87" t="s">
        <v>1704</v>
      </c>
    </row>
    <row r="16" spans="1:7" ht="21" x14ac:dyDescent="0.4">
      <c r="A16" s="43"/>
      <c r="B16" s="43"/>
      <c r="C16" s="85" t="s">
        <v>944</v>
      </c>
      <c r="D16" s="85" t="s">
        <v>1699</v>
      </c>
      <c r="E16" s="86" t="s">
        <v>59</v>
      </c>
      <c r="F16" s="85" t="s">
        <v>1702</v>
      </c>
      <c r="G16" s="87" t="s">
        <v>1701</v>
      </c>
    </row>
    <row r="17" spans="1:7" ht="21" x14ac:dyDescent="0.4">
      <c r="A17" s="43"/>
      <c r="B17" s="43"/>
      <c r="C17" s="85" t="s">
        <v>945</v>
      </c>
      <c r="D17" s="85" t="s">
        <v>1699</v>
      </c>
      <c r="E17" s="86" t="s">
        <v>59</v>
      </c>
      <c r="F17" s="85" t="s">
        <v>1705</v>
      </c>
      <c r="G17" s="87" t="s">
        <v>1703</v>
      </c>
    </row>
    <row r="18" spans="1:7" ht="21" x14ac:dyDescent="0.3">
      <c r="A18" s="83" t="s">
        <v>887</v>
      </c>
      <c r="B18" s="83" t="s">
        <v>922</v>
      </c>
      <c r="C18" s="83" t="s">
        <v>923</v>
      </c>
      <c r="D18" s="83" t="s">
        <v>924</v>
      </c>
      <c r="E18" s="83" t="s">
        <v>13</v>
      </c>
      <c r="F18" s="83" t="s">
        <v>925</v>
      </c>
      <c r="G18" s="84" t="s">
        <v>926</v>
      </c>
    </row>
    <row r="19" spans="1:7" ht="21" x14ac:dyDescent="0.3">
      <c r="A19" s="104" t="s">
        <v>1722</v>
      </c>
      <c r="B19" s="102" t="s">
        <v>1723</v>
      </c>
      <c r="C19" s="85" t="s">
        <v>929</v>
      </c>
      <c r="D19" s="103" t="s">
        <v>1709</v>
      </c>
      <c r="E19" s="86" t="s">
        <v>57</v>
      </c>
      <c r="F19" s="85" t="s">
        <v>983</v>
      </c>
      <c r="G19" s="87"/>
    </row>
    <row r="20" spans="1:7" ht="21" x14ac:dyDescent="0.3">
      <c r="A20" s="85"/>
      <c r="B20" s="102"/>
      <c r="C20" s="85" t="s">
        <v>931</v>
      </c>
      <c r="D20" s="85" t="s">
        <v>1724</v>
      </c>
      <c r="E20" s="86" t="s">
        <v>20</v>
      </c>
      <c r="F20" s="85" t="s">
        <v>983</v>
      </c>
      <c r="G20" s="87"/>
    </row>
    <row r="21" spans="1:7" ht="21" x14ac:dyDescent="0.3">
      <c r="A21" s="85"/>
      <c r="B21" s="85"/>
      <c r="C21" s="85" t="s">
        <v>932</v>
      </c>
      <c r="D21" s="85" t="s">
        <v>1710</v>
      </c>
      <c r="E21" s="86" t="s">
        <v>57</v>
      </c>
      <c r="F21" s="85" t="s">
        <v>1694</v>
      </c>
      <c r="G21" s="87"/>
    </row>
    <row r="22" spans="1:7" ht="21" x14ac:dyDescent="0.3">
      <c r="A22" s="85"/>
      <c r="B22" s="85"/>
      <c r="C22" s="85" t="s">
        <v>933</v>
      </c>
      <c r="D22" s="85" t="s">
        <v>1725</v>
      </c>
      <c r="E22" s="86" t="s">
        <v>20</v>
      </c>
      <c r="F22" s="85" t="s">
        <v>1694</v>
      </c>
      <c r="G22" s="87"/>
    </row>
    <row r="23" spans="1:7" ht="21" x14ac:dyDescent="0.3">
      <c r="A23" s="85"/>
      <c r="B23" s="85"/>
      <c r="C23" s="85" t="s">
        <v>935</v>
      </c>
      <c r="D23" s="85" t="s">
        <v>934</v>
      </c>
      <c r="E23" s="86" t="s">
        <v>36</v>
      </c>
      <c r="F23" s="85"/>
      <c r="G23" s="87" t="s">
        <v>889</v>
      </c>
    </row>
    <row r="24" spans="1:7" ht="21" x14ac:dyDescent="0.3">
      <c r="A24" s="85"/>
      <c r="B24" s="85"/>
      <c r="C24" s="85" t="s">
        <v>936</v>
      </c>
      <c r="D24" s="85" t="s">
        <v>1726</v>
      </c>
      <c r="E24" s="86" t="s">
        <v>57</v>
      </c>
      <c r="F24" s="85" t="s">
        <v>1727</v>
      </c>
      <c r="G24" s="87"/>
    </row>
    <row r="25" spans="1:7" ht="21" x14ac:dyDescent="0.3">
      <c r="A25" s="85"/>
      <c r="B25" s="85"/>
      <c r="C25" s="85" t="s">
        <v>937</v>
      </c>
      <c r="D25" s="85" t="s">
        <v>1728</v>
      </c>
      <c r="E25" s="86" t="s">
        <v>20</v>
      </c>
      <c r="F25" s="85" t="s">
        <v>1727</v>
      </c>
      <c r="G25" s="87"/>
    </row>
    <row r="26" spans="1:7" ht="21" x14ac:dyDescent="0.3">
      <c r="A26" s="85"/>
      <c r="B26" s="85"/>
      <c r="C26" s="85" t="s">
        <v>938</v>
      </c>
      <c r="D26" s="85" t="s">
        <v>1729</v>
      </c>
      <c r="E26" s="86" t="s">
        <v>57</v>
      </c>
      <c r="F26" s="85" t="s">
        <v>1730</v>
      </c>
      <c r="G26" s="87"/>
    </row>
    <row r="27" spans="1:7" ht="21" x14ac:dyDescent="0.3">
      <c r="A27" s="85"/>
      <c r="B27" s="85"/>
      <c r="C27" s="85" t="s">
        <v>939</v>
      </c>
      <c r="D27" s="85" t="s">
        <v>1731</v>
      </c>
      <c r="E27" s="86" t="s">
        <v>20</v>
      </c>
      <c r="F27" s="85" t="s">
        <v>1730</v>
      </c>
      <c r="G27" s="87"/>
    </row>
    <row r="28" spans="1:7" ht="21" x14ac:dyDescent="0.3">
      <c r="A28" s="85"/>
      <c r="B28" s="85"/>
      <c r="C28" s="85" t="s">
        <v>940</v>
      </c>
      <c r="D28" s="85" t="s">
        <v>1732</v>
      </c>
      <c r="E28" s="86" t="s">
        <v>29</v>
      </c>
      <c r="F28" s="85" t="s">
        <v>1730</v>
      </c>
      <c r="G28" s="87" t="s">
        <v>1733</v>
      </c>
    </row>
    <row r="29" spans="1:7" ht="21" x14ac:dyDescent="0.3">
      <c r="A29" s="85"/>
      <c r="B29" s="85"/>
      <c r="C29" s="85" t="s">
        <v>941</v>
      </c>
      <c r="D29" s="85" t="s">
        <v>1734</v>
      </c>
      <c r="E29" s="86" t="s">
        <v>57</v>
      </c>
      <c r="F29" s="85" t="s">
        <v>1735</v>
      </c>
      <c r="G29" s="87"/>
    </row>
    <row r="30" spans="1:7" ht="21" x14ac:dyDescent="0.3">
      <c r="A30" s="85"/>
      <c r="B30" s="85"/>
      <c r="C30" s="85" t="s">
        <v>942</v>
      </c>
      <c r="D30" s="85" t="s">
        <v>1736</v>
      </c>
      <c r="E30" s="86" t="s">
        <v>20</v>
      </c>
      <c r="F30" s="85" t="s">
        <v>1735</v>
      </c>
      <c r="G30" s="87"/>
    </row>
    <row r="31" spans="1:7" ht="21" x14ac:dyDescent="0.3">
      <c r="A31" s="85"/>
      <c r="B31" s="85"/>
      <c r="C31" s="85" t="s">
        <v>943</v>
      </c>
      <c r="D31" s="85" t="s">
        <v>1737</v>
      </c>
      <c r="E31" s="86" t="s">
        <v>29</v>
      </c>
      <c r="F31" s="85" t="s">
        <v>1735</v>
      </c>
      <c r="G31" s="87" t="s">
        <v>1738</v>
      </c>
    </row>
    <row r="32" spans="1:7" ht="21" x14ac:dyDescent="0.4">
      <c r="A32" s="85"/>
      <c r="B32" s="85"/>
      <c r="C32" s="85" t="s">
        <v>944</v>
      </c>
      <c r="D32" s="85" t="s">
        <v>1739</v>
      </c>
      <c r="E32" s="86" t="s">
        <v>57</v>
      </c>
      <c r="F32" s="43" t="s">
        <v>1740</v>
      </c>
      <c r="G32" s="87"/>
    </row>
    <row r="33" spans="1:7" ht="21" x14ac:dyDescent="0.3">
      <c r="A33" s="85"/>
      <c r="B33" s="85"/>
      <c r="C33" s="85" t="s">
        <v>945</v>
      </c>
      <c r="D33" s="85" t="s">
        <v>1741</v>
      </c>
      <c r="E33" s="86" t="s">
        <v>20</v>
      </c>
      <c r="F33" s="85" t="s">
        <v>1740</v>
      </c>
      <c r="G33" s="87"/>
    </row>
    <row r="34" spans="1:7" ht="21" x14ac:dyDescent="0.3">
      <c r="A34" s="85"/>
      <c r="B34" s="85"/>
      <c r="C34" s="85" t="s">
        <v>946</v>
      </c>
      <c r="D34" s="85" t="s">
        <v>1737</v>
      </c>
      <c r="E34" s="86" t="s">
        <v>29</v>
      </c>
      <c r="F34" s="85" t="s">
        <v>1740</v>
      </c>
      <c r="G34" s="87" t="s">
        <v>1738</v>
      </c>
    </row>
    <row r="35" spans="1:7" ht="21" x14ac:dyDescent="0.3">
      <c r="A35" s="85"/>
      <c r="B35" s="85"/>
      <c r="C35" s="85" t="s">
        <v>947</v>
      </c>
      <c r="D35" s="85" t="s">
        <v>1742</v>
      </c>
      <c r="E35" s="86" t="s">
        <v>33</v>
      </c>
      <c r="F35" s="85"/>
      <c r="G35" s="87"/>
    </row>
    <row r="36" spans="1:7" ht="21" x14ac:dyDescent="0.3">
      <c r="A36" s="85"/>
      <c r="B36" s="85"/>
      <c r="C36" s="85" t="s">
        <v>948</v>
      </c>
      <c r="D36" s="85" t="s">
        <v>1080</v>
      </c>
      <c r="E36" s="86" t="s">
        <v>57</v>
      </c>
      <c r="F36" s="85" t="s">
        <v>1743</v>
      </c>
      <c r="G36" s="87"/>
    </row>
    <row r="37" spans="1:7" ht="21" x14ac:dyDescent="0.3">
      <c r="A37" s="85"/>
      <c r="B37" s="85"/>
      <c r="C37" s="85" t="s">
        <v>949</v>
      </c>
      <c r="D37" s="85" t="s">
        <v>1744</v>
      </c>
      <c r="E37" s="86" t="s">
        <v>20</v>
      </c>
      <c r="F37" s="85" t="s">
        <v>1743</v>
      </c>
      <c r="G37" s="87"/>
    </row>
    <row r="38" spans="1:7" ht="21" x14ac:dyDescent="0.3">
      <c r="A38" s="85"/>
      <c r="B38" s="85"/>
      <c r="C38" s="85" t="s">
        <v>950</v>
      </c>
      <c r="D38" s="85" t="s">
        <v>1745</v>
      </c>
      <c r="E38" s="86" t="s">
        <v>57</v>
      </c>
      <c r="F38" s="85" t="s">
        <v>1746</v>
      </c>
      <c r="G38" s="87"/>
    </row>
    <row r="39" spans="1:7" ht="21" x14ac:dyDescent="0.3">
      <c r="A39" s="85"/>
      <c r="B39" s="85"/>
      <c r="C39" s="85" t="s">
        <v>951</v>
      </c>
      <c r="D39" s="85" t="s">
        <v>934</v>
      </c>
      <c r="E39" s="86" t="s">
        <v>36</v>
      </c>
      <c r="F39" s="85"/>
      <c r="G39" s="87" t="s">
        <v>889</v>
      </c>
    </row>
    <row r="40" spans="1:7" ht="21" x14ac:dyDescent="0.4">
      <c r="A40" s="85"/>
      <c r="B40" s="85"/>
      <c r="C40" s="85" t="s">
        <v>952</v>
      </c>
      <c r="D40" s="85" t="s">
        <v>1706</v>
      </c>
      <c r="E40" s="86" t="s">
        <v>22</v>
      </c>
      <c r="F40" s="43"/>
      <c r="G40" s="87"/>
    </row>
    <row r="41" spans="1:7" ht="21" x14ac:dyDescent="0.3">
      <c r="A41" s="83" t="s">
        <v>887</v>
      </c>
      <c r="B41" s="83" t="s">
        <v>922</v>
      </c>
      <c r="C41" s="83" t="s">
        <v>923</v>
      </c>
      <c r="D41" s="83" t="s">
        <v>924</v>
      </c>
      <c r="E41" s="83" t="s">
        <v>13</v>
      </c>
      <c r="F41" s="83" t="s">
        <v>925</v>
      </c>
      <c r="G41" s="84" t="s">
        <v>926</v>
      </c>
    </row>
    <row r="42" spans="1:7" ht="21" x14ac:dyDescent="0.3">
      <c r="A42" s="104" t="s">
        <v>1707</v>
      </c>
      <c r="B42" s="102" t="s">
        <v>1708</v>
      </c>
      <c r="C42" s="85" t="s">
        <v>929</v>
      </c>
      <c r="D42" s="103" t="s">
        <v>1709</v>
      </c>
      <c r="E42" s="86" t="s">
        <v>57</v>
      </c>
      <c r="F42" s="85" t="s">
        <v>983</v>
      </c>
      <c r="G42" s="87"/>
    </row>
    <row r="43" spans="1:7" ht="21" x14ac:dyDescent="0.3">
      <c r="A43" s="85"/>
      <c r="B43" s="102"/>
      <c r="C43" s="85" t="s">
        <v>931</v>
      </c>
      <c r="D43" s="85" t="s">
        <v>984</v>
      </c>
      <c r="E43" s="86" t="s">
        <v>20</v>
      </c>
      <c r="F43" s="85" t="s">
        <v>983</v>
      </c>
      <c r="G43" s="87"/>
    </row>
    <row r="44" spans="1:7" ht="21" x14ac:dyDescent="0.3">
      <c r="A44" s="85"/>
      <c r="B44" s="85"/>
      <c r="C44" s="85" t="s">
        <v>932</v>
      </c>
      <c r="D44" s="85" t="s">
        <v>1710</v>
      </c>
      <c r="E44" s="86" t="s">
        <v>57</v>
      </c>
      <c r="F44" s="85" t="s">
        <v>1694</v>
      </c>
      <c r="G44" s="87"/>
    </row>
    <row r="45" spans="1:7" ht="21" x14ac:dyDescent="0.3">
      <c r="A45" s="85"/>
      <c r="B45" s="85"/>
      <c r="C45" s="85" t="s">
        <v>933</v>
      </c>
      <c r="D45" s="85" t="s">
        <v>1711</v>
      </c>
      <c r="E45" s="86" t="s">
        <v>20</v>
      </c>
      <c r="F45" s="85" t="s">
        <v>1694</v>
      </c>
      <c r="G45" s="87"/>
    </row>
    <row r="46" spans="1:7" ht="21" x14ac:dyDescent="0.3">
      <c r="A46" s="85"/>
      <c r="B46" s="85"/>
      <c r="C46" s="85" t="s">
        <v>935</v>
      </c>
      <c r="D46" s="85" t="s">
        <v>934</v>
      </c>
      <c r="E46" s="86" t="s">
        <v>36</v>
      </c>
      <c r="F46" s="85"/>
      <c r="G46" s="87" t="s">
        <v>889</v>
      </c>
    </row>
    <row r="47" spans="1:7" ht="21" x14ac:dyDescent="0.3">
      <c r="A47" s="85"/>
      <c r="B47" s="85"/>
      <c r="C47" s="85" t="s">
        <v>936</v>
      </c>
      <c r="D47" s="85" t="s">
        <v>1712</v>
      </c>
      <c r="E47" s="86" t="s">
        <v>20</v>
      </c>
      <c r="F47" s="85" t="s">
        <v>1713</v>
      </c>
      <c r="G47" s="87"/>
    </row>
    <row r="48" spans="1:7" ht="21" x14ac:dyDescent="0.3">
      <c r="A48" s="85"/>
      <c r="B48" s="85"/>
      <c r="C48" s="85" t="s">
        <v>937</v>
      </c>
      <c r="D48" s="85" t="s">
        <v>934</v>
      </c>
      <c r="E48" s="86" t="s">
        <v>36</v>
      </c>
      <c r="F48" s="85"/>
      <c r="G48" s="87" t="s">
        <v>889</v>
      </c>
    </row>
    <row r="49" spans="1:7" ht="21" x14ac:dyDescent="0.3">
      <c r="A49" s="85"/>
      <c r="B49" s="85"/>
      <c r="C49" s="85" t="s">
        <v>938</v>
      </c>
      <c r="D49" s="85" t="s">
        <v>1714</v>
      </c>
      <c r="E49" s="86" t="s">
        <v>20</v>
      </c>
      <c r="F49" s="85" t="s">
        <v>1715</v>
      </c>
      <c r="G49" s="87"/>
    </row>
    <row r="50" spans="1:7" ht="21" x14ac:dyDescent="0.3">
      <c r="A50" s="85"/>
      <c r="B50" s="85"/>
      <c r="C50" s="85" t="s">
        <v>939</v>
      </c>
      <c r="D50" s="85" t="s">
        <v>934</v>
      </c>
      <c r="E50" s="86" t="s">
        <v>36</v>
      </c>
      <c r="F50" s="85"/>
      <c r="G50" s="87" t="s">
        <v>889</v>
      </c>
    </row>
    <row r="51" spans="1:7" ht="21" x14ac:dyDescent="0.3">
      <c r="A51" s="85"/>
      <c r="B51" s="85"/>
      <c r="C51" s="85" t="s">
        <v>940</v>
      </c>
      <c r="D51" s="85" t="s">
        <v>1716</v>
      </c>
      <c r="E51" s="86" t="s">
        <v>20</v>
      </c>
      <c r="F51" s="85" t="s">
        <v>1717</v>
      </c>
      <c r="G51" s="87"/>
    </row>
    <row r="52" spans="1:7" ht="21" x14ac:dyDescent="0.3">
      <c r="A52" s="85"/>
      <c r="B52" s="85"/>
      <c r="C52" s="85" t="s">
        <v>941</v>
      </c>
      <c r="D52" s="85" t="s">
        <v>934</v>
      </c>
      <c r="E52" s="86" t="s">
        <v>36</v>
      </c>
      <c r="F52" s="85"/>
      <c r="G52" s="87" t="s">
        <v>894</v>
      </c>
    </row>
    <row r="53" spans="1:7" ht="21" x14ac:dyDescent="0.3">
      <c r="A53" s="85"/>
      <c r="B53" s="85"/>
      <c r="C53" s="85" t="s">
        <v>942</v>
      </c>
      <c r="D53" s="85" t="s">
        <v>1718</v>
      </c>
      <c r="E53" s="86" t="s">
        <v>57</v>
      </c>
      <c r="F53" s="85" t="s">
        <v>1719</v>
      </c>
      <c r="G53" s="87"/>
    </row>
    <row r="54" spans="1:7" ht="21" x14ac:dyDescent="0.3">
      <c r="A54" s="85"/>
      <c r="B54" s="85"/>
      <c r="C54" s="85" t="s">
        <v>943</v>
      </c>
      <c r="D54" s="85" t="s">
        <v>1720</v>
      </c>
      <c r="E54" s="86" t="s">
        <v>57</v>
      </c>
      <c r="F54" s="85" t="s">
        <v>1721</v>
      </c>
      <c r="G54" s="87"/>
    </row>
    <row r="55" spans="1:7" ht="21" x14ac:dyDescent="0.4">
      <c r="A55" s="85"/>
      <c r="B55" s="85"/>
      <c r="C55" s="85" t="s">
        <v>944</v>
      </c>
      <c r="D55" s="85" t="s">
        <v>1706</v>
      </c>
      <c r="E55" s="86" t="s">
        <v>22</v>
      </c>
      <c r="F55" s="43"/>
      <c r="G55" s="87"/>
    </row>
  </sheetData>
  <mergeCells count="1">
    <mergeCell ref="A1:G1"/>
  </mergeCell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'C:\Users\KIT966\Desktop\AWS_DBX\[SanityMobile_v96_4.2.6.xlsx]ObjectRepo'!#REF!</xm:f>
          </x14:formula1>
          <x14:formula2>
            <xm:f>0</xm:f>
          </x14:formula2>
          <xm:sqref>F42:F55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F43"/>
  <sheetViews>
    <sheetView tabSelected="1" zoomScale="65" zoomScaleNormal="65" workbookViewId="0">
      <selection activeCell="E44" sqref="E44"/>
    </sheetView>
  </sheetViews>
  <sheetFormatPr defaultColWidth="11.6640625" defaultRowHeight="21" x14ac:dyDescent="0.4"/>
  <cols>
    <col min="1" max="1" width="7.88671875" style="147" bestFit="1" customWidth="1"/>
    <col min="2" max="2" width="31.109375" style="147" bestFit="1" customWidth="1"/>
    <col min="3" max="3" width="45.88671875" style="147" customWidth="1"/>
    <col min="4" max="4" width="77.33203125" style="147" customWidth="1"/>
    <col min="5" max="5" width="16.44140625" style="153" bestFit="1" customWidth="1"/>
    <col min="6" max="6" width="48.5546875" style="135" customWidth="1"/>
    <col min="7" max="16384" width="11.6640625" style="135"/>
  </cols>
  <sheetData>
    <row r="1" spans="1:6" x14ac:dyDescent="0.4">
      <c r="A1" s="134" t="s">
        <v>64</v>
      </c>
      <c r="B1" s="134" t="s">
        <v>65</v>
      </c>
      <c r="C1" s="134" t="s">
        <v>66</v>
      </c>
      <c r="D1" s="134" t="s">
        <v>67</v>
      </c>
      <c r="E1" s="134" t="s">
        <v>1179</v>
      </c>
    </row>
    <row r="2" spans="1:6" s="138" customFormat="1" hidden="1" x14ac:dyDescent="0.3">
      <c r="A2" s="136">
        <v>1</v>
      </c>
      <c r="B2" s="136" t="s">
        <v>1211</v>
      </c>
      <c r="C2" s="136" t="s">
        <v>1188</v>
      </c>
      <c r="D2" s="136" t="s">
        <v>1189</v>
      </c>
      <c r="E2" s="137" t="s">
        <v>1212</v>
      </c>
    </row>
    <row r="3" spans="1:6" s="138" customFormat="1" x14ac:dyDescent="0.3">
      <c r="A3" s="136">
        <v>2</v>
      </c>
      <c r="B3" s="136" t="s">
        <v>1209</v>
      </c>
      <c r="C3" s="136" t="s">
        <v>1181</v>
      </c>
      <c r="D3" s="136" t="s">
        <v>1182</v>
      </c>
      <c r="E3" s="139" t="s">
        <v>2001</v>
      </c>
    </row>
    <row r="4" spans="1:6" hidden="1" x14ac:dyDescent="0.4">
      <c r="A4" s="136">
        <v>3</v>
      </c>
      <c r="B4" s="136" t="s">
        <v>5</v>
      </c>
      <c r="C4" s="136" t="s">
        <v>7</v>
      </c>
      <c r="D4" s="140" t="s">
        <v>70</v>
      </c>
      <c r="E4" s="142" t="s">
        <v>1968</v>
      </c>
      <c r="F4" s="135" t="s">
        <v>2020</v>
      </c>
    </row>
    <row r="5" spans="1:6" hidden="1" x14ac:dyDescent="0.4">
      <c r="A5" s="136">
        <v>4</v>
      </c>
      <c r="B5" s="136" t="s">
        <v>5</v>
      </c>
      <c r="C5" s="136" t="s">
        <v>6</v>
      </c>
      <c r="D5" s="140" t="s">
        <v>71</v>
      </c>
      <c r="E5" s="141" t="s">
        <v>2004</v>
      </c>
    </row>
    <row r="6" spans="1:6" hidden="1" x14ac:dyDescent="0.4">
      <c r="A6" s="136">
        <v>5</v>
      </c>
      <c r="B6" s="136" t="s">
        <v>5</v>
      </c>
      <c r="C6" s="136" t="s">
        <v>1264</v>
      </c>
      <c r="D6" s="140" t="s">
        <v>1265</v>
      </c>
      <c r="E6" s="141" t="s">
        <v>2004</v>
      </c>
    </row>
    <row r="7" spans="1:6" hidden="1" x14ac:dyDescent="0.4">
      <c r="A7" s="136">
        <v>6</v>
      </c>
      <c r="B7" s="136" t="s">
        <v>5</v>
      </c>
      <c r="C7" s="136" t="s">
        <v>1296</v>
      </c>
      <c r="D7" s="140" t="s">
        <v>1297</v>
      </c>
      <c r="E7" s="141" t="s">
        <v>2004</v>
      </c>
    </row>
    <row r="8" spans="1:6" hidden="1" x14ac:dyDescent="0.4">
      <c r="A8" s="136">
        <v>7</v>
      </c>
      <c r="B8" s="136" t="s">
        <v>5</v>
      </c>
      <c r="C8" s="136" t="s">
        <v>1299</v>
      </c>
      <c r="D8" s="140" t="s">
        <v>1300</v>
      </c>
      <c r="E8" s="141" t="s">
        <v>2004</v>
      </c>
    </row>
    <row r="9" spans="1:6" hidden="1" x14ac:dyDescent="0.4">
      <c r="A9" s="136">
        <v>8</v>
      </c>
      <c r="B9" s="136" t="s">
        <v>5</v>
      </c>
      <c r="C9" s="136" t="s">
        <v>1305</v>
      </c>
      <c r="D9" s="140" t="s">
        <v>1306</v>
      </c>
      <c r="E9" s="142" t="s">
        <v>1968</v>
      </c>
    </row>
    <row r="10" spans="1:6" hidden="1" x14ac:dyDescent="0.4">
      <c r="A10" s="136">
        <v>9</v>
      </c>
      <c r="B10" s="136" t="s">
        <v>5</v>
      </c>
      <c r="C10" s="136" t="s">
        <v>1318</v>
      </c>
      <c r="D10" s="140" t="s">
        <v>1319</v>
      </c>
      <c r="E10" s="142" t="s">
        <v>1968</v>
      </c>
      <c r="F10" s="135" t="s">
        <v>2020</v>
      </c>
    </row>
    <row r="11" spans="1:6" hidden="1" x14ac:dyDescent="0.4">
      <c r="A11" s="136">
        <v>10</v>
      </c>
      <c r="B11" s="136" t="s">
        <v>5</v>
      </c>
      <c r="C11" s="136" t="s">
        <v>1324</v>
      </c>
      <c r="D11" s="140" t="s">
        <v>1325</v>
      </c>
      <c r="E11" s="141" t="s">
        <v>2004</v>
      </c>
    </row>
    <row r="12" spans="1:6" hidden="1" x14ac:dyDescent="0.4">
      <c r="A12" s="136">
        <v>11</v>
      </c>
      <c r="B12" s="136" t="s">
        <v>5</v>
      </c>
      <c r="C12" s="136" t="s">
        <v>1326</v>
      </c>
      <c r="D12" s="140" t="s">
        <v>1327</v>
      </c>
      <c r="E12" s="141" t="s">
        <v>2004</v>
      </c>
    </row>
    <row r="13" spans="1:6" hidden="1" x14ac:dyDescent="0.4">
      <c r="A13" s="136">
        <v>12</v>
      </c>
      <c r="B13" s="136" t="s">
        <v>5</v>
      </c>
      <c r="C13" s="136" t="s">
        <v>1328</v>
      </c>
      <c r="D13" s="140" t="s">
        <v>1329</v>
      </c>
      <c r="E13" s="141" t="s">
        <v>2004</v>
      </c>
    </row>
    <row r="14" spans="1:6" hidden="1" x14ac:dyDescent="0.4">
      <c r="A14" s="136">
        <v>13</v>
      </c>
      <c r="B14" s="136" t="s">
        <v>1364</v>
      </c>
      <c r="C14" s="143" t="s">
        <v>1346</v>
      </c>
      <c r="D14" s="144" t="s">
        <v>1347</v>
      </c>
      <c r="E14" s="142" t="s">
        <v>1968</v>
      </c>
      <c r="F14" s="135" t="s">
        <v>2020</v>
      </c>
    </row>
    <row r="15" spans="1:6" hidden="1" x14ac:dyDescent="0.4">
      <c r="A15" s="136">
        <v>14</v>
      </c>
      <c r="B15" s="136" t="s">
        <v>1364</v>
      </c>
      <c r="C15" s="143" t="s">
        <v>1349</v>
      </c>
      <c r="D15" s="144" t="s">
        <v>1350</v>
      </c>
      <c r="E15" s="142" t="s">
        <v>1968</v>
      </c>
      <c r="F15" s="135" t="s">
        <v>2020</v>
      </c>
    </row>
    <row r="16" spans="1:6" hidden="1" x14ac:dyDescent="0.4">
      <c r="A16" s="136">
        <v>15</v>
      </c>
      <c r="B16" s="136" t="s">
        <v>1364</v>
      </c>
      <c r="C16" s="143" t="s">
        <v>1358</v>
      </c>
      <c r="D16" s="144" t="s">
        <v>1359</v>
      </c>
      <c r="E16" s="141" t="s">
        <v>2004</v>
      </c>
    </row>
    <row r="17" spans="1:6" hidden="1" x14ac:dyDescent="0.4">
      <c r="A17" s="136">
        <v>16</v>
      </c>
      <c r="B17" s="136" t="s">
        <v>1504</v>
      </c>
      <c r="C17" s="143" t="s">
        <v>1438</v>
      </c>
      <c r="D17" s="144" t="s">
        <v>1439</v>
      </c>
      <c r="E17" s="141" t="s">
        <v>2017</v>
      </c>
    </row>
    <row r="18" spans="1:6" hidden="1" x14ac:dyDescent="0.4">
      <c r="A18" s="136">
        <v>17</v>
      </c>
      <c r="B18" s="136" t="s">
        <v>1504</v>
      </c>
      <c r="C18" s="143" t="s">
        <v>1465</v>
      </c>
      <c r="D18" s="144" t="s">
        <v>1466</v>
      </c>
      <c r="E18" s="141" t="s">
        <v>2004</v>
      </c>
    </row>
    <row r="19" spans="1:6" hidden="1" x14ac:dyDescent="0.4">
      <c r="A19" s="136">
        <v>18</v>
      </c>
      <c r="B19" s="136" t="s">
        <v>1504</v>
      </c>
      <c r="C19" s="143" t="s">
        <v>1481</v>
      </c>
      <c r="D19" s="144" t="s">
        <v>1482</v>
      </c>
      <c r="E19" s="141" t="s">
        <v>2017</v>
      </c>
    </row>
    <row r="20" spans="1:6" hidden="1" x14ac:dyDescent="0.4">
      <c r="A20" s="136">
        <v>19</v>
      </c>
      <c r="B20" s="136" t="s">
        <v>1504</v>
      </c>
      <c r="C20" s="143" t="s">
        <v>1492</v>
      </c>
      <c r="D20" s="144" t="s">
        <v>1493</v>
      </c>
      <c r="E20" s="142" t="s">
        <v>1968</v>
      </c>
      <c r="F20" s="135" t="s">
        <v>2013</v>
      </c>
    </row>
    <row r="21" spans="1:6" hidden="1" x14ac:dyDescent="0.4">
      <c r="A21" s="136">
        <v>20</v>
      </c>
      <c r="B21" s="136" t="s">
        <v>1504</v>
      </c>
      <c r="C21" s="143" t="s">
        <v>1503</v>
      </c>
      <c r="D21" s="144" t="s">
        <v>1495</v>
      </c>
      <c r="E21" s="142" t="s">
        <v>1968</v>
      </c>
    </row>
    <row r="22" spans="1:6" s="145" customFormat="1" hidden="1" x14ac:dyDescent="0.4">
      <c r="A22" s="136">
        <v>21</v>
      </c>
      <c r="B22" s="136" t="s">
        <v>8</v>
      </c>
      <c r="C22" s="136" t="s">
        <v>9</v>
      </c>
      <c r="D22" s="136" t="s">
        <v>69</v>
      </c>
      <c r="E22" s="141" t="s">
        <v>2017</v>
      </c>
      <c r="F22" s="135" t="s">
        <v>2019</v>
      </c>
    </row>
    <row r="23" spans="1:6" s="145" customFormat="1" hidden="1" x14ac:dyDescent="0.4">
      <c r="A23" s="136">
        <v>22</v>
      </c>
      <c r="B23" s="136" t="s">
        <v>8</v>
      </c>
      <c r="C23" s="136" t="s">
        <v>1529</v>
      </c>
      <c r="D23" s="136" t="s">
        <v>72</v>
      </c>
      <c r="E23" s="141" t="s">
        <v>2017</v>
      </c>
      <c r="F23" s="145" t="s">
        <v>2018</v>
      </c>
    </row>
    <row r="24" spans="1:6" s="145" customFormat="1" hidden="1" x14ac:dyDescent="0.4">
      <c r="A24" s="136">
        <v>23</v>
      </c>
      <c r="B24" s="136" t="s">
        <v>8</v>
      </c>
      <c r="C24" s="136" t="s">
        <v>1531</v>
      </c>
      <c r="D24" s="136" t="s">
        <v>1528</v>
      </c>
      <c r="E24" s="141" t="s">
        <v>2003</v>
      </c>
    </row>
    <row r="25" spans="1:6" s="145" customFormat="1" hidden="1" x14ac:dyDescent="0.4">
      <c r="A25" s="136">
        <v>24</v>
      </c>
      <c r="B25" s="136" t="s">
        <v>3</v>
      </c>
      <c r="C25" s="136" t="s">
        <v>1548</v>
      </c>
      <c r="D25" s="140" t="s">
        <v>1559</v>
      </c>
      <c r="E25" s="141" t="s">
        <v>2004</v>
      </c>
    </row>
    <row r="26" spans="1:6" s="145" customFormat="1" hidden="1" x14ac:dyDescent="0.4">
      <c r="A26" s="136">
        <v>25</v>
      </c>
      <c r="B26" s="136" t="s">
        <v>3</v>
      </c>
      <c r="C26" s="136" t="s">
        <v>1549</v>
      </c>
      <c r="D26" s="140" t="s">
        <v>1588</v>
      </c>
      <c r="E26" s="141" t="s">
        <v>2017</v>
      </c>
    </row>
    <row r="27" spans="1:6" s="145" customFormat="1" ht="42" hidden="1" x14ac:dyDescent="0.4">
      <c r="A27" s="136">
        <v>26</v>
      </c>
      <c r="B27" s="136" t="s">
        <v>3</v>
      </c>
      <c r="C27" s="136" t="s">
        <v>1550</v>
      </c>
      <c r="D27" s="140" t="s">
        <v>1614</v>
      </c>
      <c r="E27" s="141" t="s">
        <v>2017</v>
      </c>
    </row>
    <row r="28" spans="1:6" x14ac:dyDescent="0.4">
      <c r="A28" s="136">
        <v>27</v>
      </c>
      <c r="B28" s="136" t="s">
        <v>3</v>
      </c>
      <c r="C28" s="136" t="s">
        <v>4</v>
      </c>
      <c r="D28" s="140" t="s">
        <v>68</v>
      </c>
      <c r="E28" s="141" t="s">
        <v>2017</v>
      </c>
    </row>
    <row r="29" spans="1:6" hidden="1" x14ac:dyDescent="0.4">
      <c r="A29" s="136">
        <v>27</v>
      </c>
      <c r="B29" s="136" t="s">
        <v>3</v>
      </c>
      <c r="C29" s="136" t="s">
        <v>1551</v>
      </c>
      <c r="D29" s="140" t="s">
        <v>1647</v>
      </c>
      <c r="E29" s="141" t="s">
        <v>2017</v>
      </c>
    </row>
    <row r="30" spans="1:6" hidden="1" x14ac:dyDescent="0.4">
      <c r="A30" s="136">
        <v>27</v>
      </c>
      <c r="B30" s="136" t="s">
        <v>3</v>
      </c>
      <c r="C30" s="136" t="s">
        <v>1552</v>
      </c>
      <c r="D30" s="140" t="s">
        <v>1650</v>
      </c>
      <c r="E30" s="141" t="s">
        <v>2003</v>
      </c>
    </row>
    <row r="31" spans="1:6" hidden="1" x14ac:dyDescent="0.4">
      <c r="A31" s="136">
        <v>27</v>
      </c>
      <c r="B31" s="136" t="s">
        <v>3</v>
      </c>
      <c r="C31" s="136" t="s">
        <v>1553</v>
      </c>
      <c r="D31" s="140" t="s">
        <v>1669</v>
      </c>
      <c r="E31" s="141" t="s">
        <v>2004</v>
      </c>
    </row>
    <row r="32" spans="1:6" hidden="1" x14ac:dyDescent="0.4">
      <c r="A32" s="136">
        <v>27</v>
      </c>
      <c r="B32" s="136" t="s">
        <v>3</v>
      </c>
      <c r="C32" s="136" t="s">
        <v>1556</v>
      </c>
      <c r="D32" s="140" t="s">
        <v>1673</v>
      </c>
      <c r="E32" s="142" t="s">
        <v>1968</v>
      </c>
      <c r="F32" s="135" t="s">
        <v>2012</v>
      </c>
    </row>
    <row r="33" spans="1:6" hidden="1" x14ac:dyDescent="0.4">
      <c r="A33" s="146">
        <v>28</v>
      </c>
      <c r="B33" s="147" t="s">
        <v>1748</v>
      </c>
      <c r="C33" s="147" t="s">
        <v>1691</v>
      </c>
      <c r="D33" s="148" t="s">
        <v>1692</v>
      </c>
      <c r="E33" s="142" t="s">
        <v>1973</v>
      </c>
      <c r="F33" s="135" t="s">
        <v>1751</v>
      </c>
    </row>
    <row r="34" spans="1:6" hidden="1" x14ac:dyDescent="0.4">
      <c r="A34" s="146">
        <v>29</v>
      </c>
      <c r="B34" s="147" t="s">
        <v>1748</v>
      </c>
      <c r="C34" s="147" t="s">
        <v>1707</v>
      </c>
      <c r="D34" s="148" t="s">
        <v>1723</v>
      </c>
      <c r="E34" s="142" t="s">
        <v>1973</v>
      </c>
      <c r="F34" s="135" t="s">
        <v>1751</v>
      </c>
    </row>
    <row r="35" spans="1:6" hidden="1" x14ac:dyDescent="0.4">
      <c r="A35" s="146">
        <v>30</v>
      </c>
      <c r="B35" s="147" t="s">
        <v>1748</v>
      </c>
      <c r="C35" s="147" t="s">
        <v>1722</v>
      </c>
      <c r="D35" s="148" t="s">
        <v>1708</v>
      </c>
      <c r="E35" s="142" t="s">
        <v>1973</v>
      </c>
      <c r="F35" s="135" t="s">
        <v>1751</v>
      </c>
    </row>
    <row r="36" spans="1:6" hidden="1" x14ac:dyDescent="0.4">
      <c r="A36" s="146">
        <v>31</v>
      </c>
      <c r="B36" s="147" t="s">
        <v>1783</v>
      </c>
      <c r="C36" s="149" t="s">
        <v>1752</v>
      </c>
      <c r="D36" s="150" t="s">
        <v>1753</v>
      </c>
      <c r="E36" s="141" t="s">
        <v>2017</v>
      </c>
    </row>
    <row r="37" spans="1:6" hidden="1" x14ac:dyDescent="0.4">
      <c r="A37" s="146">
        <v>32</v>
      </c>
      <c r="B37" s="147" t="s">
        <v>1834</v>
      </c>
      <c r="C37" s="148" t="s">
        <v>1784</v>
      </c>
      <c r="D37" s="148" t="s">
        <v>1785</v>
      </c>
      <c r="E37" s="142" t="s">
        <v>1973</v>
      </c>
      <c r="F37" s="135" t="s">
        <v>1837</v>
      </c>
    </row>
    <row r="38" spans="1:6" hidden="1" x14ac:dyDescent="0.4">
      <c r="A38" s="146">
        <v>33</v>
      </c>
      <c r="B38" s="147" t="s">
        <v>1834</v>
      </c>
      <c r="C38" s="148" t="s">
        <v>1811</v>
      </c>
      <c r="D38" s="148" t="s">
        <v>1812</v>
      </c>
      <c r="E38" s="142" t="s">
        <v>1973</v>
      </c>
      <c r="F38" s="135" t="s">
        <v>1837</v>
      </c>
    </row>
    <row r="39" spans="1:6" hidden="1" x14ac:dyDescent="0.4">
      <c r="A39" s="146">
        <v>34</v>
      </c>
      <c r="B39" s="147" t="s">
        <v>1838</v>
      </c>
      <c r="C39" s="151" t="s">
        <v>1904</v>
      </c>
      <c r="D39" s="148" t="s">
        <v>1843</v>
      </c>
      <c r="E39" s="141" t="s">
        <v>2017</v>
      </c>
    </row>
    <row r="40" spans="1:6" hidden="1" x14ac:dyDescent="0.4">
      <c r="A40" s="146">
        <v>35</v>
      </c>
      <c r="B40" s="147" t="s">
        <v>1838</v>
      </c>
      <c r="C40" s="151" t="s">
        <v>1905</v>
      </c>
      <c r="D40" s="148" t="s">
        <v>1891</v>
      </c>
      <c r="E40" s="141" t="s">
        <v>2017</v>
      </c>
    </row>
    <row r="41" spans="1:6" hidden="1" x14ac:dyDescent="0.4">
      <c r="A41" s="146">
        <v>36</v>
      </c>
      <c r="B41" s="147" t="s">
        <v>1838</v>
      </c>
      <c r="C41" s="152" t="s">
        <v>1906</v>
      </c>
      <c r="D41" s="152" t="s">
        <v>1896</v>
      </c>
      <c r="E41" s="141" t="s">
        <v>2017</v>
      </c>
    </row>
    <row r="42" spans="1:6" hidden="1" x14ac:dyDescent="0.4">
      <c r="A42" s="146">
        <v>37</v>
      </c>
      <c r="B42" s="147" t="s">
        <v>1945</v>
      </c>
      <c r="C42" s="151" t="s">
        <v>1907</v>
      </c>
      <c r="D42" s="148" t="s">
        <v>1908</v>
      </c>
      <c r="E42" s="141" t="s">
        <v>2003</v>
      </c>
    </row>
    <row r="43" spans="1:6" hidden="1" x14ac:dyDescent="0.4">
      <c r="A43" s="146">
        <v>38</v>
      </c>
      <c r="B43" s="147" t="s">
        <v>1945</v>
      </c>
      <c r="C43" s="151" t="s">
        <v>1932</v>
      </c>
      <c r="D43" s="151" t="s">
        <v>1933</v>
      </c>
      <c r="E43" s="142" t="s">
        <v>1973</v>
      </c>
      <c r="F43" s="135" t="s">
        <v>1983</v>
      </c>
    </row>
  </sheetData>
  <autoFilter ref="A1:F43" xr:uid="{00000000-0009-0000-0000-000001000000}">
    <filterColumn colId="4">
      <filters>
        <filter val="Working"/>
      </filters>
    </filterColumn>
  </autoFilter>
  <phoneticPr fontId="13" type="noConversion"/>
  <dataValidations count="1">
    <dataValidation operator="equal" allowBlank="1" showErrorMessage="1" sqref="C14:D16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11"/>
  <sheetViews>
    <sheetView workbookViewId="0">
      <selection activeCell="G5" sqref="G5"/>
    </sheetView>
  </sheetViews>
  <sheetFormatPr defaultColWidth="22.5546875" defaultRowHeight="13.8" x14ac:dyDescent="0.3"/>
  <cols>
    <col min="1" max="1" width="22.5546875" style="124"/>
    <col min="2" max="2" width="20.88671875" style="124" bestFit="1" customWidth="1"/>
    <col min="3" max="3" width="12" style="124" bestFit="1" customWidth="1"/>
    <col min="4" max="4" width="24.109375" style="124" bestFit="1" customWidth="1"/>
    <col min="5" max="5" width="16.33203125" style="124" bestFit="1" customWidth="1"/>
    <col min="6" max="6" width="29.33203125" style="124" bestFit="1" customWidth="1"/>
    <col min="7" max="7" width="15.109375" style="124" bestFit="1" customWidth="1"/>
    <col min="8" max="16384" width="22.5546875" style="124"/>
  </cols>
  <sheetData>
    <row r="1" spans="1:7" ht="14.4" thickBot="1" x14ac:dyDescent="0.35">
      <c r="A1" s="160" t="s">
        <v>1180</v>
      </c>
      <c r="B1" s="160"/>
      <c r="C1" s="160"/>
      <c r="D1" s="160"/>
      <c r="E1" s="160"/>
      <c r="F1" s="160"/>
      <c r="G1" s="160"/>
    </row>
    <row r="2" spans="1:7" x14ac:dyDescent="0.3">
      <c r="A2" s="125" t="s">
        <v>887</v>
      </c>
      <c r="B2" s="125" t="s">
        <v>922</v>
      </c>
      <c r="C2" s="125" t="s">
        <v>923</v>
      </c>
      <c r="D2" s="125" t="s">
        <v>924</v>
      </c>
      <c r="E2" s="125" t="s">
        <v>13</v>
      </c>
      <c r="F2" s="125" t="s">
        <v>925</v>
      </c>
      <c r="G2" s="126" t="s">
        <v>926</v>
      </c>
    </row>
    <row r="3" spans="1:7" ht="15" customHeight="1" x14ac:dyDescent="0.3">
      <c r="A3" s="127" t="s">
        <v>1181</v>
      </c>
      <c r="B3" s="128" t="s">
        <v>1182</v>
      </c>
      <c r="C3" s="129" t="s">
        <v>1183</v>
      </c>
      <c r="D3" s="130" t="s">
        <v>928</v>
      </c>
      <c r="E3" s="131" t="s">
        <v>34</v>
      </c>
      <c r="F3" s="130"/>
      <c r="G3" s="130"/>
    </row>
    <row r="4" spans="1:7" ht="15" customHeight="1" x14ac:dyDescent="0.3">
      <c r="A4" s="127"/>
      <c r="B4" s="128"/>
      <c r="C4" s="129" t="s">
        <v>1184</v>
      </c>
      <c r="D4" s="130" t="s">
        <v>2006</v>
      </c>
      <c r="E4" s="131" t="s">
        <v>36</v>
      </c>
      <c r="F4" s="130"/>
      <c r="G4" s="157" t="s">
        <v>2007</v>
      </c>
    </row>
    <row r="5" spans="1:7" x14ac:dyDescent="0.3">
      <c r="C5" s="129" t="s">
        <v>1185</v>
      </c>
      <c r="D5" s="130" t="s">
        <v>972</v>
      </c>
      <c r="E5" s="131" t="s">
        <v>29</v>
      </c>
      <c r="F5" s="130" t="s">
        <v>971</v>
      </c>
      <c r="G5" s="130" t="s">
        <v>1193</v>
      </c>
    </row>
    <row r="6" spans="1:7" x14ac:dyDescent="0.3">
      <c r="C6" s="129" t="s">
        <v>1237</v>
      </c>
      <c r="D6" s="130" t="s">
        <v>975</v>
      </c>
      <c r="E6" s="131" t="s">
        <v>29</v>
      </c>
      <c r="F6" s="130" t="s">
        <v>974</v>
      </c>
      <c r="G6" s="130" t="s">
        <v>1194</v>
      </c>
    </row>
    <row r="7" spans="1:7" x14ac:dyDescent="0.3">
      <c r="C7" s="129" t="s">
        <v>1238</v>
      </c>
      <c r="D7" s="130" t="s">
        <v>978</v>
      </c>
      <c r="E7" s="131" t="s">
        <v>20</v>
      </c>
      <c r="F7" s="130" t="s">
        <v>977</v>
      </c>
      <c r="G7" s="130"/>
    </row>
    <row r="8" spans="1:7" ht="27.6" x14ac:dyDescent="0.3">
      <c r="C8" s="129" t="s">
        <v>1239</v>
      </c>
      <c r="D8" s="130" t="s">
        <v>1997</v>
      </c>
      <c r="E8" s="131" t="s">
        <v>1995</v>
      </c>
      <c r="F8" s="130" t="s">
        <v>1245</v>
      </c>
      <c r="G8" s="130"/>
    </row>
    <row r="9" spans="1:7" x14ac:dyDescent="0.3">
      <c r="C9" s="129" t="s">
        <v>1999</v>
      </c>
      <c r="D9" s="130" t="s">
        <v>1998</v>
      </c>
      <c r="E9" s="131" t="s">
        <v>1995</v>
      </c>
      <c r="F9" s="130" t="s">
        <v>1126</v>
      </c>
      <c r="G9" s="130"/>
    </row>
    <row r="10" spans="1:7" x14ac:dyDescent="0.3">
      <c r="C10" s="129" t="s">
        <v>2000</v>
      </c>
      <c r="D10" s="130" t="s">
        <v>981</v>
      </c>
      <c r="E10" s="131" t="s">
        <v>1995</v>
      </c>
      <c r="F10" s="130" t="s">
        <v>980</v>
      </c>
      <c r="G10" s="130"/>
    </row>
    <row r="11" spans="1:7" x14ac:dyDescent="0.3">
      <c r="C11" s="129" t="s">
        <v>2005</v>
      </c>
      <c r="D11" s="130" t="s">
        <v>1953</v>
      </c>
      <c r="E11" s="131" t="s">
        <v>57</v>
      </c>
      <c r="F11" s="130" t="s">
        <v>983</v>
      </c>
      <c r="G11" s="130"/>
    </row>
  </sheetData>
  <mergeCells count="1">
    <mergeCell ref="A1:G1"/>
  </mergeCells>
  <phoneticPr fontId="13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ProjectConfig!$B$3:$B$76</xm:f>
          </x14:formula1>
          <xm:sqref>E1:E1048576</xm:sqref>
        </x14:dataValidation>
        <x14:dataValidation type="list" allowBlank="1" showInputMessage="1" showErrorMessage="1" xr:uid="{00000000-0002-0000-0200-000001000000}">
          <x14:formula1>
            <xm:f>ObjectRepo!$E:$E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1"/>
  <sheetViews>
    <sheetView topLeftCell="B1" zoomScale="85" zoomScaleNormal="85" workbookViewId="0">
      <selection activeCell="D19" sqref="D19"/>
    </sheetView>
  </sheetViews>
  <sheetFormatPr defaultColWidth="47.6640625" defaultRowHeight="15.6" x14ac:dyDescent="0.3"/>
  <cols>
    <col min="1" max="2" width="46" style="47" bestFit="1" customWidth="1" collapsed="1"/>
    <col min="3" max="3" width="10.5546875" style="47" bestFit="1" customWidth="1" collapsed="1"/>
    <col min="4" max="4" width="36.33203125" style="47" bestFit="1" customWidth="1" collapsed="1"/>
    <col min="5" max="5" width="21" style="48" bestFit="1" customWidth="1" collapsed="1"/>
    <col min="6" max="6" width="55.33203125" style="47" bestFit="1" customWidth="1" collapsed="1"/>
    <col min="7" max="7" width="20.109375" style="49" bestFit="1" customWidth="1" collapsed="1"/>
    <col min="8" max="16384" width="47.6640625" style="50" collapsed="1"/>
  </cols>
  <sheetData>
    <row r="1" spans="1:7" s="44" customFormat="1" ht="16.2" thickBot="1" x14ac:dyDescent="0.35">
      <c r="A1" s="161" t="s">
        <v>1195</v>
      </c>
      <c r="B1" s="162"/>
      <c r="C1" s="162"/>
      <c r="D1" s="162"/>
      <c r="E1" s="162"/>
      <c r="F1" s="162"/>
      <c r="G1" s="163"/>
    </row>
    <row r="2" spans="1:7" s="44" customFormat="1" x14ac:dyDescent="0.3">
      <c r="A2" s="45" t="s">
        <v>887</v>
      </c>
      <c r="B2" s="45" t="s">
        <v>922</v>
      </c>
      <c r="C2" s="45" t="s">
        <v>923</v>
      </c>
      <c r="D2" s="45" t="s">
        <v>924</v>
      </c>
      <c r="E2" s="45" t="s">
        <v>13</v>
      </c>
      <c r="F2" s="45" t="s">
        <v>925</v>
      </c>
      <c r="G2" s="46" t="s">
        <v>926</v>
      </c>
    </row>
    <row r="3" spans="1:7" s="10" customFormat="1" x14ac:dyDescent="0.3">
      <c r="A3" s="11" t="s">
        <v>1186</v>
      </c>
      <c r="B3" s="11" t="s">
        <v>1196</v>
      </c>
      <c r="C3" s="10" t="s">
        <v>1197</v>
      </c>
      <c r="D3" s="10" t="s">
        <v>928</v>
      </c>
      <c r="E3" s="12" t="s">
        <v>34</v>
      </c>
    </row>
    <row r="4" spans="1:7" s="10" customFormat="1" x14ac:dyDescent="0.3">
      <c r="C4" s="10" t="s">
        <v>1198</v>
      </c>
      <c r="D4" s="10" t="s">
        <v>972</v>
      </c>
      <c r="E4" s="12" t="s">
        <v>29</v>
      </c>
      <c r="F4" s="10" t="s">
        <v>971</v>
      </c>
      <c r="G4" s="11" t="s">
        <v>1193</v>
      </c>
    </row>
    <row r="5" spans="1:7" s="10" customFormat="1" x14ac:dyDescent="0.3">
      <c r="C5" s="10" t="s">
        <v>1199</v>
      </c>
      <c r="D5" s="10" t="s">
        <v>975</v>
      </c>
      <c r="E5" s="12" t="s">
        <v>29</v>
      </c>
      <c r="F5" s="10" t="s">
        <v>974</v>
      </c>
      <c r="G5" s="11" t="s">
        <v>1194</v>
      </c>
    </row>
    <row r="6" spans="1:7" s="10" customFormat="1" x14ac:dyDescent="0.3">
      <c r="C6" s="10" t="s">
        <v>1200</v>
      </c>
      <c r="D6" s="10" t="s">
        <v>978</v>
      </c>
      <c r="E6" s="12" t="s">
        <v>20</v>
      </c>
      <c r="F6" s="10" t="s">
        <v>977</v>
      </c>
    </row>
    <row r="7" spans="1:7" s="10" customFormat="1" x14ac:dyDescent="0.3">
      <c r="C7" s="10" t="s">
        <v>1201</v>
      </c>
      <c r="D7" s="10" t="s">
        <v>981</v>
      </c>
      <c r="E7" s="12" t="s">
        <v>20</v>
      </c>
      <c r="F7" s="10" t="s">
        <v>980</v>
      </c>
    </row>
    <row r="8" spans="1:7" s="10" customFormat="1" x14ac:dyDescent="0.3">
      <c r="C8" s="10" t="s">
        <v>1202</v>
      </c>
      <c r="D8" s="10" t="s">
        <v>1953</v>
      </c>
      <c r="E8" s="12" t="s">
        <v>57</v>
      </c>
      <c r="F8" s="10" t="s">
        <v>983</v>
      </c>
    </row>
    <row r="9" spans="1:7" s="41" customFormat="1" x14ac:dyDescent="0.3">
      <c r="A9" s="37" t="s">
        <v>887</v>
      </c>
      <c r="B9" s="37" t="s">
        <v>922</v>
      </c>
      <c r="C9" s="37" t="s">
        <v>923</v>
      </c>
      <c r="D9" s="37" t="s">
        <v>924</v>
      </c>
      <c r="E9" s="37" t="s">
        <v>13</v>
      </c>
      <c r="F9" s="37" t="s">
        <v>925</v>
      </c>
      <c r="G9" s="38" t="s">
        <v>926</v>
      </c>
    </row>
    <row r="10" spans="1:7" s="41" customFormat="1" x14ac:dyDescent="0.3">
      <c r="A10" s="42" t="s">
        <v>1335</v>
      </c>
      <c r="B10" s="11" t="s">
        <v>1336</v>
      </c>
      <c r="C10" s="36" t="s">
        <v>1197</v>
      </c>
      <c r="D10" s="36" t="s">
        <v>984</v>
      </c>
      <c r="E10" s="39" t="s">
        <v>20</v>
      </c>
      <c r="F10" s="36" t="s">
        <v>1369</v>
      </c>
      <c r="G10" s="40"/>
    </row>
    <row r="11" spans="1:7" s="41" customFormat="1" x14ac:dyDescent="0.3">
      <c r="C11" s="36" t="s">
        <v>1198</v>
      </c>
      <c r="D11" s="36" t="s">
        <v>1397</v>
      </c>
      <c r="E11" s="39" t="s">
        <v>20</v>
      </c>
      <c r="F11" s="36" t="s">
        <v>1248</v>
      </c>
      <c r="G11" s="40"/>
    </row>
    <row r="12" spans="1:7" s="41" customFormat="1" x14ac:dyDescent="0.3">
      <c r="C12" s="36" t="s">
        <v>1199</v>
      </c>
      <c r="D12" s="36" t="s">
        <v>1398</v>
      </c>
      <c r="E12" s="39" t="s">
        <v>57</v>
      </c>
      <c r="F12" s="36" t="s">
        <v>627</v>
      </c>
      <c r="G12" s="40"/>
    </row>
    <row r="13" spans="1:7" s="41" customFormat="1" x14ac:dyDescent="0.3">
      <c r="A13" s="37" t="s">
        <v>887</v>
      </c>
      <c r="B13" s="37" t="s">
        <v>922</v>
      </c>
      <c r="C13" s="37" t="s">
        <v>923</v>
      </c>
      <c r="D13" s="37" t="s">
        <v>924</v>
      </c>
      <c r="E13" s="37" t="s">
        <v>13</v>
      </c>
      <c r="F13" s="37" t="s">
        <v>925</v>
      </c>
      <c r="G13" s="38" t="s">
        <v>926</v>
      </c>
    </row>
    <row r="14" spans="1:7" s="41" customFormat="1" x14ac:dyDescent="0.3">
      <c r="A14" s="42" t="s">
        <v>1338</v>
      </c>
      <c r="B14" s="11" t="s">
        <v>1339</v>
      </c>
      <c r="C14" s="36" t="s">
        <v>1197</v>
      </c>
      <c r="D14" s="36" t="s">
        <v>985</v>
      </c>
      <c r="E14" s="39" t="s">
        <v>57</v>
      </c>
      <c r="F14" s="36" t="s">
        <v>986</v>
      </c>
      <c r="G14" s="40"/>
    </row>
    <row r="15" spans="1:7" s="41" customFormat="1" x14ac:dyDescent="0.3">
      <c r="C15" s="36" t="s">
        <v>1198</v>
      </c>
      <c r="D15" s="36" t="s">
        <v>987</v>
      </c>
      <c r="E15" s="39" t="s">
        <v>20</v>
      </c>
      <c r="F15" s="36" t="s">
        <v>986</v>
      </c>
      <c r="G15" s="40"/>
    </row>
    <row r="16" spans="1:7" s="41" customFormat="1" x14ac:dyDescent="0.3">
      <c r="C16" s="36" t="s">
        <v>1199</v>
      </c>
      <c r="D16" s="36" t="s">
        <v>989</v>
      </c>
      <c r="E16" s="39" t="s">
        <v>20</v>
      </c>
      <c r="F16" s="36" t="s">
        <v>988</v>
      </c>
      <c r="G16" s="40"/>
    </row>
    <row r="17" spans="3:7" s="41" customFormat="1" x14ac:dyDescent="0.3">
      <c r="C17" s="36" t="s">
        <v>1200</v>
      </c>
      <c r="D17" s="36" t="s">
        <v>991</v>
      </c>
      <c r="E17" s="39" t="s">
        <v>20</v>
      </c>
      <c r="F17" s="36" t="s">
        <v>990</v>
      </c>
      <c r="G17" s="40"/>
    </row>
    <row r="18" spans="3:7" s="41" customFormat="1" x14ac:dyDescent="0.3">
      <c r="C18" s="36" t="s">
        <v>1201</v>
      </c>
      <c r="D18" s="36" t="s">
        <v>993</v>
      </c>
      <c r="E18" s="39" t="s">
        <v>20</v>
      </c>
      <c r="F18" s="36" t="s">
        <v>992</v>
      </c>
      <c r="G18" s="40"/>
    </row>
    <row r="19" spans="3:7" s="41" customFormat="1" x14ac:dyDescent="0.3">
      <c r="C19" s="36" t="s">
        <v>1202</v>
      </c>
      <c r="D19" s="36" t="s">
        <v>995</v>
      </c>
      <c r="E19" s="39" t="s">
        <v>20</v>
      </c>
      <c r="F19" s="36" t="s">
        <v>994</v>
      </c>
      <c r="G19" s="40"/>
    </row>
    <row r="20" spans="3:7" s="41" customFormat="1" x14ac:dyDescent="0.3">
      <c r="C20" s="36" t="s">
        <v>1203</v>
      </c>
      <c r="D20" s="36" t="s">
        <v>997</v>
      </c>
      <c r="E20" s="39" t="s">
        <v>20</v>
      </c>
      <c r="F20" s="36" t="s">
        <v>996</v>
      </c>
      <c r="G20" s="40"/>
    </row>
    <row r="21" spans="3:7" s="41" customFormat="1" x14ac:dyDescent="0.3">
      <c r="C21" s="36" t="s">
        <v>1204</v>
      </c>
      <c r="D21" s="36" t="s">
        <v>1097</v>
      </c>
      <c r="E21" s="39" t="s">
        <v>20</v>
      </c>
      <c r="F21" s="36" t="s">
        <v>1098</v>
      </c>
      <c r="G21" s="40"/>
    </row>
    <row r="22" spans="3:7" s="41" customFormat="1" x14ac:dyDescent="0.3">
      <c r="C22" s="36" t="s">
        <v>1205</v>
      </c>
      <c r="D22" s="36" t="s">
        <v>1099</v>
      </c>
      <c r="E22" s="39" t="s">
        <v>20</v>
      </c>
      <c r="F22" s="36" t="s">
        <v>1029</v>
      </c>
      <c r="G22" s="40"/>
    </row>
    <row r="23" spans="3:7" s="41" customFormat="1" x14ac:dyDescent="0.3">
      <c r="C23" s="36" t="s">
        <v>1206</v>
      </c>
      <c r="D23" s="36" t="s">
        <v>1100</v>
      </c>
      <c r="E23" s="39" t="s">
        <v>20</v>
      </c>
      <c r="F23" s="36" t="s">
        <v>1028</v>
      </c>
      <c r="G23" s="40"/>
    </row>
    <row r="24" spans="3:7" s="41" customFormat="1" x14ac:dyDescent="0.3">
      <c r="C24" s="36" t="s">
        <v>1207</v>
      </c>
      <c r="D24" s="36" t="s">
        <v>1153</v>
      </c>
      <c r="E24" s="39" t="s">
        <v>20</v>
      </c>
      <c r="F24" s="36" t="s">
        <v>1027</v>
      </c>
      <c r="G24" s="40"/>
    </row>
    <row r="25" spans="3:7" s="41" customFormat="1" x14ac:dyDescent="0.3">
      <c r="C25" s="36" t="s">
        <v>1208</v>
      </c>
      <c r="D25" s="36" t="s">
        <v>987</v>
      </c>
      <c r="E25" s="39" t="s">
        <v>20</v>
      </c>
      <c r="F25" s="36" t="s">
        <v>986</v>
      </c>
      <c r="G25" s="40"/>
    </row>
    <row r="26" spans="3:7" s="41" customFormat="1" x14ac:dyDescent="0.3">
      <c r="C26" s="36" t="s">
        <v>1402</v>
      </c>
      <c r="D26" s="36" t="s">
        <v>989</v>
      </c>
      <c r="E26" s="39" t="s">
        <v>20</v>
      </c>
      <c r="F26" s="36" t="s">
        <v>988</v>
      </c>
      <c r="G26" s="40"/>
    </row>
    <row r="27" spans="3:7" s="41" customFormat="1" x14ac:dyDescent="0.3">
      <c r="C27" s="36" t="s">
        <v>1403</v>
      </c>
      <c r="D27" s="36" t="s">
        <v>991</v>
      </c>
      <c r="E27" s="39" t="s">
        <v>20</v>
      </c>
      <c r="F27" s="36" t="s">
        <v>990</v>
      </c>
      <c r="G27" s="40"/>
    </row>
    <row r="28" spans="3:7" s="41" customFormat="1" x14ac:dyDescent="0.3">
      <c r="C28" s="36" t="s">
        <v>1404</v>
      </c>
      <c r="D28" s="36" t="s">
        <v>993</v>
      </c>
      <c r="E28" s="39" t="s">
        <v>20</v>
      </c>
      <c r="F28" s="36" t="s">
        <v>992</v>
      </c>
      <c r="G28" s="40"/>
    </row>
    <row r="29" spans="3:7" s="41" customFormat="1" x14ac:dyDescent="0.3">
      <c r="C29" s="36" t="s">
        <v>1405</v>
      </c>
      <c r="D29" s="36" t="s">
        <v>995</v>
      </c>
      <c r="E29" s="39" t="s">
        <v>20</v>
      </c>
      <c r="F29" s="36" t="s">
        <v>994</v>
      </c>
      <c r="G29" s="40"/>
    </row>
    <row r="30" spans="3:7" s="41" customFormat="1" x14ac:dyDescent="0.3">
      <c r="C30" s="36" t="s">
        <v>1406</v>
      </c>
      <c r="D30" s="36" t="s">
        <v>997</v>
      </c>
      <c r="E30" s="39" t="s">
        <v>20</v>
      </c>
      <c r="F30" s="36" t="s">
        <v>996</v>
      </c>
      <c r="G30" s="40"/>
    </row>
    <row r="31" spans="3:7" s="41" customFormat="1" x14ac:dyDescent="0.3">
      <c r="C31" s="36" t="s">
        <v>1407</v>
      </c>
      <c r="D31" s="36" t="s">
        <v>1080</v>
      </c>
      <c r="E31" s="39" t="s">
        <v>57</v>
      </c>
      <c r="F31" s="36" t="s">
        <v>1154</v>
      </c>
      <c r="G31" s="40"/>
    </row>
    <row r="32" spans="3:7" s="41" customFormat="1" x14ac:dyDescent="0.3">
      <c r="C32" s="36" t="s">
        <v>1408</v>
      </c>
      <c r="D32" s="36" t="s">
        <v>1082</v>
      </c>
      <c r="E32" s="39" t="s">
        <v>20</v>
      </c>
      <c r="F32" s="36" t="s">
        <v>1154</v>
      </c>
      <c r="G32" s="40"/>
    </row>
    <row r="33" spans="3:7" s="41" customFormat="1" x14ac:dyDescent="0.3">
      <c r="C33" s="36" t="s">
        <v>1409</v>
      </c>
      <c r="D33" s="36" t="s">
        <v>985</v>
      </c>
      <c r="E33" s="39" t="s">
        <v>57</v>
      </c>
      <c r="F33" s="36" t="s">
        <v>986</v>
      </c>
      <c r="G33" s="40"/>
    </row>
    <row r="34" spans="3:7" s="41" customFormat="1" x14ac:dyDescent="0.3">
      <c r="C34" s="36" t="s">
        <v>1410</v>
      </c>
      <c r="D34" s="36" t="s">
        <v>987</v>
      </c>
      <c r="E34" s="39" t="s">
        <v>20</v>
      </c>
      <c r="F34" s="36" t="s">
        <v>986</v>
      </c>
      <c r="G34" s="40"/>
    </row>
    <row r="35" spans="3:7" s="41" customFormat="1" x14ac:dyDescent="0.3">
      <c r="C35" s="36" t="s">
        <v>1411</v>
      </c>
      <c r="D35" s="36" t="s">
        <v>989</v>
      </c>
      <c r="E35" s="39" t="s">
        <v>20</v>
      </c>
      <c r="F35" s="36" t="s">
        <v>988</v>
      </c>
      <c r="G35" s="40"/>
    </row>
    <row r="36" spans="3:7" s="41" customFormat="1" x14ac:dyDescent="0.3">
      <c r="C36" s="36" t="s">
        <v>1412</v>
      </c>
      <c r="D36" s="36" t="s">
        <v>991</v>
      </c>
      <c r="E36" s="39" t="s">
        <v>20</v>
      </c>
      <c r="F36" s="36" t="s">
        <v>990</v>
      </c>
      <c r="G36" s="40"/>
    </row>
    <row r="37" spans="3:7" s="41" customFormat="1" x14ac:dyDescent="0.3">
      <c r="C37" s="36" t="s">
        <v>1413</v>
      </c>
      <c r="D37" s="36" t="s">
        <v>993</v>
      </c>
      <c r="E37" s="39" t="s">
        <v>20</v>
      </c>
      <c r="F37" s="36" t="s">
        <v>992</v>
      </c>
      <c r="G37" s="40"/>
    </row>
    <row r="38" spans="3:7" s="41" customFormat="1" x14ac:dyDescent="0.3">
      <c r="C38" s="36" t="s">
        <v>1414</v>
      </c>
      <c r="D38" s="36" t="s">
        <v>995</v>
      </c>
      <c r="E38" s="39" t="s">
        <v>20</v>
      </c>
      <c r="F38" s="36" t="s">
        <v>994</v>
      </c>
      <c r="G38" s="40"/>
    </row>
    <row r="39" spans="3:7" s="41" customFormat="1" x14ac:dyDescent="0.3">
      <c r="C39" s="36" t="s">
        <v>1415</v>
      </c>
      <c r="D39" s="36" t="s">
        <v>997</v>
      </c>
      <c r="E39" s="39" t="s">
        <v>20</v>
      </c>
      <c r="F39" s="36" t="s">
        <v>996</v>
      </c>
      <c r="G39" s="40"/>
    </row>
    <row r="40" spans="3:7" s="41" customFormat="1" x14ac:dyDescent="0.3">
      <c r="C40" s="36" t="s">
        <v>1416</v>
      </c>
      <c r="D40" s="36" t="s">
        <v>1097</v>
      </c>
      <c r="E40" s="39" t="s">
        <v>20</v>
      </c>
      <c r="F40" s="36" t="s">
        <v>1098</v>
      </c>
      <c r="G40" s="40"/>
    </row>
    <row r="41" spans="3:7" s="41" customFormat="1" x14ac:dyDescent="0.3">
      <c r="C41" s="36" t="s">
        <v>1417</v>
      </c>
      <c r="D41" s="36" t="s">
        <v>1099</v>
      </c>
      <c r="E41" s="39" t="s">
        <v>20</v>
      </c>
      <c r="F41" s="36" t="s">
        <v>1029</v>
      </c>
      <c r="G41" s="40"/>
    </row>
    <row r="42" spans="3:7" s="41" customFormat="1" x14ac:dyDescent="0.3">
      <c r="C42" s="36" t="s">
        <v>1418</v>
      </c>
      <c r="D42" s="36" t="s">
        <v>1100</v>
      </c>
      <c r="E42" s="39" t="s">
        <v>20</v>
      </c>
      <c r="F42" s="36" t="s">
        <v>1028</v>
      </c>
      <c r="G42" s="40"/>
    </row>
    <row r="43" spans="3:7" s="41" customFormat="1" x14ac:dyDescent="0.3">
      <c r="C43" s="36" t="s">
        <v>1419</v>
      </c>
      <c r="D43" s="36" t="s">
        <v>1153</v>
      </c>
      <c r="E43" s="39" t="s">
        <v>20</v>
      </c>
      <c r="F43" s="36" t="s">
        <v>1027</v>
      </c>
      <c r="G43" s="40"/>
    </row>
    <row r="44" spans="3:7" s="41" customFormat="1" x14ac:dyDescent="0.3">
      <c r="C44" s="36" t="s">
        <v>1420</v>
      </c>
      <c r="D44" s="36" t="s">
        <v>987</v>
      </c>
      <c r="E44" s="39" t="s">
        <v>20</v>
      </c>
      <c r="F44" s="36" t="s">
        <v>986</v>
      </c>
      <c r="G44" s="40"/>
    </row>
    <row r="45" spans="3:7" s="41" customFormat="1" x14ac:dyDescent="0.3">
      <c r="C45" s="36" t="s">
        <v>1421</v>
      </c>
      <c r="D45" s="36" t="s">
        <v>989</v>
      </c>
      <c r="E45" s="39" t="s">
        <v>20</v>
      </c>
      <c r="F45" s="36" t="s">
        <v>988</v>
      </c>
      <c r="G45" s="40"/>
    </row>
    <row r="46" spans="3:7" s="41" customFormat="1" x14ac:dyDescent="0.3">
      <c r="C46" s="36" t="s">
        <v>1422</v>
      </c>
      <c r="D46" s="36" t="s">
        <v>991</v>
      </c>
      <c r="E46" s="39" t="s">
        <v>20</v>
      </c>
      <c r="F46" s="36" t="s">
        <v>990</v>
      </c>
      <c r="G46" s="40"/>
    </row>
    <row r="47" spans="3:7" s="41" customFormat="1" x14ac:dyDescent="0.3">
      <c r="C47" s="36" t="s">
        <v>1423</v>
      </c>
      <c r="D47" s="36" t="s">
        <v>993</v>
      </c>
      <c r="E47" s="39" t="s">
        <v>20</v>
      </c>
      <c r="F47" s="36" t="s">
        <v>992</v>
      </c>
      <c r="G47" s="40"/>
    </row>
    <row r="48" spans="3:7" s="41" customFormat="1" x14ac:dyDescent="0.3">
      <c r="C48" s="36" t="s">
        <v>1424</v>
      </c>
      <c r="D48" s="36" t="s">
        <v>995</v>
      </c>
      <c r="E48" s="39" t="s">
        <v>20</v>
      </c>
      <c r="F48" s="36" t="s">
        <v>994</v>
      </c>
      <c r="G48" s="40"/>
    </row>
    <row r="49" spans="1:7" s="41" customFormat="1" x14ac:dyDescent="0.3">
      <c r="C49" s="36" t="s">
        <v>1425</v>
      </c>
      <c r="D49" s="36" t="s">
        <v>997</v>
      </c>
      <c r="E49" s="39" t="s">
        <v>20</v>
      </c>
      <c r="F49" s="36" t="s">
        <v>996</v>
      </c>
      <c r="G49" s="40"/>
    </row>
    <row r="50" spans="1:7" s="41" customFormat="1" x14ac:dyDescent="0.3">
      <c r="C50" s="36" t="s">
        <v>1426</v>
      </c>
      <c r="D50" s="36" t="s">
        <v>1080</v>
      </c>
      <c r="E50" s="39" t="s">
        <v>57</v>
      </c>
      <c r="F50" s="36" t="s">
        <v>1154</v>
      </c>
      <c r="G50" s="40"/>
    </row>
    <row r="51" spans="1:7" s="41" customFormat="1" x14ac:dyDescent="0.3">
      <c r="C51" s="36" t="s">
        <v>1427</v>
      </c>
      <c r="D51" s="36" t="s">
        <v>1082</v>
      </c>
      <c r="E51" s="39" t="s">
        <v>20</v>
      </c>
      <c r="F51" s="36" t="s">
        <v>1154</v>
      </c>
      <c r="G51" s="40"/>
    </row>
    <row r="52" spans="1:7" s="41" customFormat="1" x14ac:dyDescent="0.3">
      <c r="A52" s="37" t="s">
        <v>887</v>
      </c>
      <c r="B52" s="37" t="s">
        <v>922</v>
      </c>
      <c r="C52" s="37" t="s">
        <v>923</v>
      </c>
      <c r="D52" s="37" t="s">
        <v>924</v>
      </c>
      <c r="E52" s="37" t="s">
        <v>13</v>
      </c>
      <c r="F52" s="37" t="s">
        <v>925</v>
      </c>
      <c r="G52" s="38" t="s">
        <v>926</v>
      </c>
    </row>
    <row r="53" spans="1:7" s="41" customFormat="1" x14ac:dyDescent="0.3">
      <c r="A53" s="42" t="s">
        <v>1340</v>
      </c>
      <c r="B53" s="11" t="s">
        <v>1341</v>
      </c>
      <c r="C53" s="36" t="s">
        <v>1197</v>
      </c>
      <c r="D53" s="36" t="s">
        <v>930</v>
      </c>
      <c r="E53" s="39" t="s">
        <v>36</v>
      </c>
      <c r="F53" s="36"/>
      <c r="G53" s="40" t="s">
        <v>914</v>
      </c>
    </row>
    <row r="54" spans="1:7" s="36" customFormat="1" x14ac:dyDescent="0.3">
      <c r="C54" s="36" t="s">
        <v>1198</v>
      </c>
      <c r="D54" s="36" t="s">
        <v>1387</v>
      </c>
      <c r="E54" s="39" t="s">
        <v>20</v>
      </c>
      <c r="F54" s="36" t="s">
        <v>1343</v>
      </c>
    </row>
    <row r="55" spans="1:7" s="36" customFormat="1" x14ac:dyDescent="0.3">
      <c r="C55" s="36" t="s">
        <v>1199</v>
      </c>
      <c r="D55" s="36" t="s">
        <v>1383</v>
      </c>
      <c r="E55" s="39" t="s">
        <v>29</v>
      </c>
      <c r="F55" s="36" t="s">
        <v>1343</v>
      </c>
      <c r="G55" s="42" t="s">
        <v>918</v>
      </c>
    </row>
    <row r="56" spans="1:7" s="36" customFormat="1" x14ac:dyDescent="0.3">
      <c r="C56" s="36" t="s">
        <v>1200</v>
      </c>
      <c r="D56" s="36" t="s">
        <v>1384</v>
      </c>
      <c r="E56" s="39" t="s">
        <v>20</v>
      </c>
      <c r="F56" s="36" t="s">
        <v>1160</v>
      </c>
    </row>
    <row r="57" spans="1:7" s="36" customFormat="1" x14ac:dyDescent="0.3">
      <c r="C57" s="36" t="s">
        <v>1201</v>
      </c>
      <c r="D57" s="36" t="s">
        <v>1385</v>
      </c>
      <c r="E57" s="39" t="s">
        <v>20</v>
      </c>
      <c r="F57" s="36" t="s">
        <v>1163</v>
      </c>
    </row>
    <row r="58" spans="1:7" s="36" customFormat="1" x14ac:dyDescent="0.3">
      <c r="C58" s="36" t="s">
        <v>1202</v>
      </c>
      <c r="D58" s="36" t="s">
        <v>1114</v>
      </c>
      <c r="E58" s="39" t="s">
        <v>20</v>
      </c>
      <c r="F58" s="36" t="s">
        <v>1164</v>
      </c>
    </row>
    <row r="59" spans="1:7" s="36" customFormat="1" x14ac:dyDescent="0.3">
      <c r="C59" s="36" t="s">
        <v>1203</v>
      </c>
      <c r="D59" s="36" t="s">
        <v>1115</v>
      </c>
      <c r="E59" s="39" t="s">
        <v>57</v>
      </c>
      <c r="F59" s="36" t="s">
        <v>1165</v>
      </c>
    </row>
    <row r="60" spans="1:7" s="36" customFormat="1" x14ac:dyDescent="0.3">
      <c r="C60" s="36" t="s">
        <v>1204</v>
      </c>
      <c r="D60" s="36" t="s">
        <v>1117</v>
      </c>
      <c r="E60" s="39" t="s">
        <v>20</v>
      </c>
      <c r="F60" s="36" t="s">
        <v>1165</v>
      </c>
    </row>
    <row r="61" spans="1:7" s="43" customFormat="1" ht="21" x14ac:dyDescent="0.4">
      <c r="A61" s="37" t="s">
        <v>887</v>
      </c>
      <c r="B61" s="37" t="s">
        <v>922</v>
      </c>
      <c r="C61" s="37" t="s">
        <v>923</v>
      </c>
      <c r="D61" s="37" t="s">
        <v>924</v>
      </c>
      <c r="E61" s="37" t="s">
        <v>13</v>
      </c>
      <c r="F61" s="37" t="s">
        <v>925</v>
      </c>
      <c r="G61" s="38" t="s">
        <v>926</v>
      </c>
    </row>
    <row r="62" spans="1:7" s="43" customFormat="1" ht="21" x14ac:dyDescent="0.4">
      <c r="A62" s="42" t="s">
        <v>1362</v>
      </c>
      <c r="B62" s="11" t="s">
        <v>1362</v>
      </c>
      <c r="C62" s="36" t="s">
        <v>1197</v>
      </c>
      <c r="D62" s="36" t="s">
        <v>985</v>
      </c>
      <c r="E62" s="39" t="s">
        <v>57</v>
      </c>
      <c r="F62" s="36" t="s">
        <v>986</v>
      </c>
      <c r="G62" s="40"/>
    </row>
    <row r="63" spans="1:7" s="43" customFormat="1" ht="21" x14ac:dyDescent="0.4">
      <c r="A63" s="41"/>
      <c r="B63" s="41"/>
      <c r="C63" s="36" t="s">
        <v>1198</v>
      </c>
      <c r="D63" s="36" t="s">
        <v>987</v>
      </c>
      <c r="E63" s="39" t="s">
        <v>20</v>
      </c>
      <c r="F63" s="36" t="s">
        <v>986</v>
      </c>
      <c r="G63" s="40"/>
    </row>
    <row r="64" spans="1:7" s="43" customFormat="1" ht="21" x14ac:dyDescent="0.4">
      <c r="A64" s="41"/>
      <c r="B64" s="41"/>
      <c r="C64" s="36" t="s">
        <v>1199</v>
      </c>
      <c r="D64" s="36" t="s">
        <v>989</v>
      </c>
      <c r="E64" s="39" t="s">
        <v>20</v>
      </c>
      <c r="F64" s="36" t="s">
        <v>988</v>
      </c>
      <c r="G64" s="40"/>
    </row>
    <row r="65" spans="1:7" s="43" customFormat="1" ht="21" x14ac:dyDescent="0.4">
      <c r="A65" s="41"/>
      <c r="B65" s="41"/>
      <c r="C65" s="36" t="s">
        <v>1200</v>
      </c>
      <c r="D65" s="36" t="s">
        <v>991</v>
      </c>
      <c r="E65" s="39" t="s">
        <v>20</v>
      </c>
      <c r="F65" s="36" t="s">
        <v>990</v>
      </c>
      <c r="G65" s="40"/>
    </row>
    <row r="66" spans="1:7" s="43" customFormat="1" ht="21" x14ac:dyDescent="0.4">
      <c r="A66" s="41"/>
      <c r="B66" s="41"/>
      <c r="C66" s="36" t="s">
        <v>1201</v>
      </c>
      <c r="D66" s="36" t="s">
        <v>993</v>
      </c>
      <c r="E66" s="39" t="s">
        <v>20</v>
      </c>
      <c r="F66" s="36" t="s">
        <v>992</v>
      </c>
      <c r="G66" s="40"/>
    </row>
    <row r="67" spans="1:7" s="43" customFormat="1" ht="21" x14ac:dyDescent="0.4">
      <c r="A67" s="41"/>
      <c r="B67" s="41"/>
      <c r="C67" s="36" t="s">
        <v>1202</v>
      </c>
      <c r="D67" s="36" t="s">
        <v>995</v>
      </c>
      <c r="E67" s="39" t="s">
        <v>20</v>
      </c>
      <c r="F67" s="36" t="s">
        <v>994</v>
      </c>
      <c r="G67" s="40"/>
    </row>
    <row r="68" spans="1:7" s="43" customFormat="1" ht="21" x14ac:dyDescent="0.4">
      <c r="A68" s="41"/>
      <c r="B68" s="41"/>
      <c r="C68" s="36" t="s">
        <v>1203</v>
      </c>
      <c r="D68" s="36" t="s">
        <v>997</v>
      </c>
      <c r="E68" s="39" t="s">
        <v>20</v>
      </c>
      <c r="F68" s="36" t="s">
        <v>996</v>
      </c>
      <c r="G68" s="40"/>
    </row>
    <row r="69" spans="1:7" s="43" customFormat="1" ht="21" x14ac:dyDescent="0.4">
      <c r="A69" s="41"/>
      <c r="B69" s="41"/>
      <c r="C69" s="36" t="s">
        <v>1204</v>
      </c>
      <c r="D69" s="36" t="s">
        <v>1097</v>
      </c>
      <c r="E69" s="39" t="s">
        <v>20</v>
      </c>
      <c r="F69" s="36" t="s">
        <v>1098</v>
      </c>
      <c r="G69" s="40"/>
    </row>
    <row r="70" spans="1:7" s="43" customFormat="1" ht="21" x14ac:dyDescent="0.4">
      <c r="A70" s="41"/>
      <c r="B70" s="41"/>
      <c r="C70" s="36" t="s">
        <v>1205</v>
      </c>
      <c r="D70" s="36" t="s">
        <v>1099</v>
      </c>
      <c r="E70" s="39" t="s">
        <v>20</v>
      </c>
      <c r="F70" s="36" t="s">
        <v>1029</v>
      </c>
      <c r="G70" s="40"/>
    </row>
    <row r="71" spans="1:7" s="43" customFormat="1" ht="21" x14ac:dyDescent="0.4">
      <c r="A71" s="41"/>
      <c r="B71" s="41"/>
      <c r="C71" s="36" t="s">
        <v>1206</v>
      </c>
      <c r="D71" s="36" t="s">
        <v>1100</v>
      </c>
      <c r="E71" s="39" t="s">
        <v>20</v>
      </c>
      <c r="F71" s="36" t="s">
        <v>1028</v>
      </c>
      <c r="G71" s="40"/>
    </row>
    <row r="72" spans="1:7" s="43" customFormat="1" ht="21" x14ac:dyDescent="0.4">
      <c r="A72" s="41"/>
      <c r="B72" s="41"/>
      <c r="C72" s="36" t="s">
        <v>1207</v>
      </c>
      <c r="D72" s="36" t="s">
        <v>1153</v>
      </c>
      <c r="E72" s="39" t="s">
        <v>20</v>
      </c>
      <c r="F72" s="36" t="s">
        <v>1027</v>
      </c>
      <c r="G72" s="40"/>
    </row>
    <row r="73" spans="1:7" s="43" customFormat="1" ht="21" x14ac:dyDescent="0.4">
      <c r="A73" s="41"/>
      <c r="B73" s="41"/>
      <c r="C73" s="36" t="s">
        <v>1208</v>
      </c>
      <c r="D73" s="36" t="s">
        <v>987</v>
      </c>
      <c r="E73" s="39" t="s">
        <v>20</v>
      </c>
      <c r="F73" s="36" t="s">
        <v>986</v>
      </c>
      <c r="G73" s="40"/>
    </row>
    <row r="74" spans="1:7" s="43" customFormat="1" ht="21" x14ac:dyDescent="0.4">
      <c r="A74" s="41"/>
      <c r="B74" s="41"/>
      <c r="C74" s="36" t="s">
        <v>1402</v>
      </c>
      <c r="D74" s="36" t="s">
        <v>989</v>
      </c>
      <c r="E74" s="39" t="s">
        <v>20</v>
      </c>
      <c r="F74" s="36" t="s">
        <v>988</v>
      </c>
      <c r="G74" s="40"/>
    </row>
    <row r="75" spans="1:7" s="43" customFormat="1" ht="21" x14ac:dyDescent="0.4">
      <c r="A75" s="41"/>
      <c r="B75" s="41"/>
      <c r="C75" s="36" t="s">
        <v>1403</v>
      </c>
      <c r="D75" s="36" t="s">
        <v>991</v>
      </c>
      <c r="E75" s="39" t="s">
        <v>20</v>
      </c>
      <c r="F75" s="36" t="s">
        <v>990</v>
      </c>
      <c r="G75" s="40"/>
    </row>
    <row r="76" spans="1:7" s="43" customFormat="1" ht="21" x14ac:dyDescent="0.4">
      <c r="A76" s="41"/>
      <c r="B76" s="41"/>
      <c r="C76" s="36" t="s">
        <v>1404</v>
      </c>
      <c r="D76" s="36" t="s">
        <v>993</v>
      </c>
      <c r="E76" s="39" t="s">
        <v>20</v>
      </c>
      <c r="F76" s="36" t="s">
        <v>992</v>
      </c>
      <c r="G76" s="40"/>
    </row>
    <row r="77" spans="1:7" s="43" customFormat="1" ht="21" x14ac:dyDescent="0.4">
      <c r="A77" s="41"/>
      <c r="B77" s="41"/>
      <c r="C77" s="36" t="s">
        <v>1405</v>
      </c>
      <c r="D77" s="36" t="s">
        <v>995</v>
      </c>
      <c r="E77" s="39" t="s">
        <v>20</v>
      </c>
      <c r="F77" s="36" t="s">
        <v>994</v>
      </c>
      <c r="G77" s="40"/>
    </row>
    <row r="78" spans="1:7" s="43" customFormat="1" ht="21" x14ac:dyDescent="0.4">
      <c r="A78" s="41"/>
      <c r="B78" s="41"/>
      <c r="C78" s="36" t="s">
        <v>1406</v>
      </c>
      <c r="D78" s="36" t="s">
        <v>995</v>
      </c>
      <c r="E78" s="39" t="s">
        <v>20</v>
      </c>
      <c r="F78" s="36" t="s">
        <v>994</v>
      </c>
      <c r="G78" s="40"/>
    </row>
    <row r="79" spans="1:7" s="43" customFormat="1" ht="21" x14ac:dyDescent="0.4">
      <c r="A79" s="41"/>
      <c r="B79" s="41"/>
      <c r="C79" s="36" t="s">
        <v>1407</v>
      </c>
      <c r="D79" s="36" t="s">
        <v>1082</v>
      </c>
      <c r="E79" s="39" t="s">
        <v>20</v>
      </c>
      <c r="F79" s="36" t="s">
        <v>1154</v>
      </c>
      <c r="G79" s="40"/>
    </row>
    <row r="80" spans="1:7" s="43" customFormat="1" ht="21" x14ac:dyDescent="0.4">
      <c r="A80" s="37" t="s">
        <v>887</v>
      </c>
      <c r="B80" s="37" t="s">
        <v>922</v>
      </c>
      <c r="C80" s="37" t="s">
        <v>923</v>
      </c>
      <c r="D80" s="37" t="s">
        <v>924</v>
      </c>
      <c r="E80" s="37" t="s">
        <v>13</v>
      </c>
      <c r="F80" s="37" t="s">
        <v>925</v>
      </c>
      <c r="G80" s="38" t="s">
        <v>926</v>
      </c>
    </row>
    <row r="81" spans="1:7" s="43" customFormat="1" ht="21" x14ac:dyDescent="0.4">
      <c r="A81" s="42" t="s">
        <v>1363</v>
      </c>
      <c r="B81" s="42" t="s">
        <v>1363</v>
      </c>
      <c r="C81" s="36" t="s">
        <v>1197</v>
      </c>
      <c r="D81" s="36" t="s">
        <v>985</v>
      </c>
      <c r="E81" s="39" t="s">
        <v>57</v>
      </c>
      <c r="F81" s="36" t="s">
        <v>986</v>
      </c>
      <c r="G81" s="40"/>
    </row>
    <row r="82" spans="1:7" s="43" customFormat="1" ht="21" x14ac:dyDescent="0.4">
      <c r="A82" s="41"/>
      <c r="B82" s="41"/>
      <c r="C82" s="36" t="s">
        <v>1198</v>
      </c>
      <c r="D82" s="36" t="s">
        <v>987</v>
      </c>
      <c r="E82" s="39" t="s">
        <v>20</v>
      </c>
      <c r="F82" s="36" t="s">
        <v>986</v>
      </c>
      <c r="G82" s="40"/>
    </row>
    <row r="83" spans="1:7" s="43" customFormat="1" ht="21" x14ac:dyDescent="0.4">
      <c r="A83" s="41"/>
      <c r="B83" s="41"/>
      <c r="C83" s="36" t="s">
        <v>1199</v>
      </c>
      <c r="D83" s="36" t="s">
        <v>989</v>
      </c>
      <c r="E83" s="39" t="s">
        <v>20</v>
      </c>
      <c r="F83" s="36" t="s">
        <v>988</v>
      </c>
      <c r="G83" s="40"/>
    </row>
    <row r="84" spans="1:7" s="43" customFormat="1" ht="21" x14ac:dyDescent="0.4">
      <c r="A84" s="41"/>
      <c r="B84" s="41"/>
      <c r="C84" s="36" t="s">
        <v>1200</v>
      </c>
      <c r="D84" s="36" t="s">
        <v>991</v>
      </c>
      <c r="E84" s="39" t="s">
        <v>20</v>
      </c>
      <c r="F84" s="36" t="s">
        <v>990</v>
      </c>
      <c r="G84" s="40"/>
    </row>
    <row r="85" spans="1:7" s="43" customFormat="1" ht="21" x14ac:dyDescent="0.4">
      <c r="A85" s="41"/>
      <c r="B85" s="41"/>
      <c r="C85" s="36" t="s">
        <v>1201</v>
      </c>
      <c r="D85" s="36" t="s">
        <v>993</v>
      </c>
      <c r="E85" s="39" t="s">
        <v>20</v>
      </c>
      <c r="F85" s="36" t="s">
        <v>992</v>
      </c>
      <c r="G85" s="40"/>
    </row>
    <row r="86" spans="1:7" s="43" customFormat="1" ht="21" x14ac:dyDescent="0.4">
      <c r="A86" s="41"/>
      <c r="B86" s="41"/>
      <c r="C86" s="36" t="s">
        <v>1202</v>
      </c>
      <c r="D86" s="36" t="s">
        <v>995</v>
      </c>
      <c r="E86" s="39" t="s">
        <v>20</v>
      </c>
      <c r="F86" s="36" t="s">
        <v>994</v>
      </c>
      <c r="G86" s="40"/>
    </row>
    <row r="87" spans="1:7" s="43" customFormat="1" ht="21" x14ac:dyDescent="0.4">
      <c r="A87" s="41"/>
      <c r="B87" s="41"/>
      <c r="C87" s="36" t="s">
        <v>1203</v>
      </c>
      <c r="D87" s="36" t="s">
        <v>997</v>
      </c>
      <c r="E87" s="39" t="s">
        <v>20</v>
      </c>
      <c r="F87" s="36" t="s">
        <v>996</v>
      </c>
      <c r="G87" s="40"/>
    </row>
    <row r="88" spans="1:7" s="43" customFormat="1" ht="21" x14ac:dyDescent="0.4">
      <c r="A88" s="41"/>
      <c r="B88" s="41"/>
      <c r="C88" s="36" t="s">
        <v>1204</v>
      </c>
      <c r="D88" s="36" t="s">
        <v>1097</v>
      </c>
      <c r="E88" s="39" t="s">
        <v>20</v>
      </c>
      <c r="F88" s="36" t="s">
        <v>1098</v>
      </c>
      <c r="G88" s="40"/>
    </row>
    <row r="89" spans="1:7" s="43" customFormat="1" ht="21" x14ac:dyDescent="0.4">
      <c r="A89" s="41"/>
      <c r="B89" s="41"/>
      <c r="C89" s="36" t="s">
        <v>1205</v>
      </c>
      <c r="D89" s="36" t="s">
        <v>1099</v>
      </c>
      <c r="E89" s="39" t="s">
        <v>20</v>
      </c>
      <c r="F89" s="36" t="s">
        <v>1029</v>
      </c>
      <c r="G89" s="40"/>
    </row>
    <row r="90" spans="1:7" s="43" customFormat="1" ht="21" x14ac:dyDescent="0.4">
      <c r="A90" s="41"/>
      <c r="B90" s="41"/>
      <c r="C90" s="36" t="s">
        <v>1206</v>
      </c>
      <c r="D90" s="36" t="s">
        <v>1100</v>
      </c>
      <c r="E90" s="39" t="s">
        <v>20</v>
      </c>
      <c r="F90" s="36" t="s">
        <v>1028</v>
      </c>
      <c r="G90" s="40"/>
    </row>
    <row r="91" spans="1:7" s="43" customFormat="1" ht="21" x14ac:dyDescent="0.4">
      <c r="A91" s="41"/>
      <c r="B91" s="41"/>
      <c r="C91" s="36" t="s">
        <v>1207</v>
      </c>
      <c r="D91" s="36" t="s">
        <v>1082</v>
      </c>
      <c r="E91" s="39" t="s">
        <v>20</v>
      </c>
      <c r="F91" s="36" t="s">
        <v>1154</v>
      </c>
      <c r="G91" s="40"/>
    </row>
  </sheetData>
  <mergeCells count="1">
    <mergeCell ref="A1:G1"/>
  </mergeCells>
  <phoneticPr fontId="13" type="noConversion"/>
  <conditionalFormatting sqref="E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{EFAB4318-DF0C-4740-BCDB-C6499582D8BB}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operator="equal" allowBlank="1" showErrorMessage="1" sqref="F13:F53 A61:G91 G9:G53 F9:F11 A9:E53 C54:C60" xr:uid="{00000000-0002-0000-0300-000000000000}">
      <formula1>0</formula1>
      <formula2>0</formula2>
    </dataValidation>
    <dataValidation type="list" allowBlank="1" showErrorMessage="1" sqref="F7" xr:uid="{00000000-0002-0000-0300-000001000000}">
      <formula1>$E:$E</formula1>
      <formula2>0</formula2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B4318-DF0C-4740-BCDB-C6499582D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'C:\Users\KIT966\Desktop\[DBX_OLB_Sanity_Demo.xlsx]ProjectConfig'!#REF!</xm:f>
          </x14:formula1>
          <xm:sqref>E1:E2 E92:E1048576</xm:sqref>
        </x14:dataValidation>
        <x14:dataValidation type="list" allowBlank="1" showInputMessage="1" showErrorMessage="1" xr:uid="{00000000-0002-0000-0300-000003000000}">
          <x14:formula1>
            <xm:f>'C:\Users\KIT966\Desktop\[DBX_OLB_Sanity_Demo.xlsx]OLBRepo'!#REF!</xm:f>
          </x14:formula1>
          <xm:sqref>F1:F2 F92:F1048576</xm:sqref>
        </x14:dataValidation>
        <x14:dataValidation type="list" allowBlank="1" showInputMessage="1" showErrorMessage="1" xr:uid="{00000000-0002-0000-0300-000004000000}">
          <x14:formula1>
            <xm:f>ProjectConfig!$B$3:$B$35</xm:f>
          </x14:formula1>
          <x14:formula2>
            <xm:f>0</xm:f>
          </x14:formula2>
          <xm:sqref>E3:E8</xm:sqref>
        </x14:dataValidation>
        <x14:dataValidation type="list" allowBlank="1" showErrorMessage="1" xr:uid="{00000000-0002-0000-0300-000005000000}">
          <x14:formula1>
            <xm:f>ObjectRepo!$E:$E</xm:f>
          </x14:formula1>
          <x14:formula2>
            <xm:f>0</xm:f>
          </x14:formula2>
          <xm:sqref>F8 F3:F6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G9"/>
  <sheetViews>
    <sheetView topLeftCell="B1" workbookViewId="0">
      <selection activeCell="D12" sqref="D12"/>
    </sheetView>
  </sheetViews>
  <sheetFormatPr defaultColWidth="27.88671875" defaultRowHeight="14.4" x14ac:dyDescent="0.3"/>
  <cols>
    <col min="1" max="2" width="27.88671875" style="2"/>
    <col min="3" max="3" width="10.33203125" style="2" bestFit="1" customWidth="1"/>
    <col min="4" max="4" width="29.109375" style="2" bestFit="1" customWidth="1"/>
    <col min="5" max="5" width="18.109375" style="2" customWidth="1"/>
    <col min="6" max="6" width="25.33203125" style="2" bestFit="1" customWidth="1"/>
    <col min="7" max="16384" width="27.88671875" style="2"/>
  </cols>
  <sheetData>
    <row r="1" spans="1:7" ht="15" thickBot="1" x14ac:dyDescent="0.35">
      <c r="A1" s="164" t="s">
        <v>1187</v>
      </c>
      <c r="B1" s="164"/>
      <c r="C1" s="164"/>
      <c r="D1" s="164"/>
      <c r="E1" s="164"/>
      <c r="F1" s="164"/>
      <c r="G1" s="164"/>
    </row>
    <row r="2" spans="1:7" x14ac:dyDescent="0.3">
      <c r="A2" s="3" t="s">
        <v>887</v>
      </c>
      <c r="B2" s="3" t="s">
        <v>922</v>
      </c>
      <c r="C2" s="3" t="s">
        <v>923</v>
      </c>
      <c r="D2" s="3" t="s">
        <v>924</v>
      </c>
      <c r="E2" s="3" t="s">
        <v>13</v>
      </c>
      <c r="F2" s="3" t="s">
        <v>925</v>
      </c>
      <c r="G2" s="4" t="s">
        <v>926</v>
      </c>
    </row>
    <row r="3" spans="1:7" x14ac:dyDescent="0.3">
      <c r="A3" s="5" t="s">
        <v>1188</v>
      </c>
      <c r="B3" s="6" t="s">
        <v>1189</v>
      </c>
      <c r="C3" s="7" t="s">
        <v>1190</v>
      </c>
      <c r="D3" s="8" t="s">
        <v>1191</v>
      </c>
      <c r="E3" s="9" t="s">
        <v>22</v>
      </c>
      <c r="F3" s="8"/>
      <c r="G3" s="8"/>
    </row>
    <row r="4" spans="1:7" x14ac:dyDescent="0.3">
      <c r="A4" s="5"/>
      <c r="B4" s="6"/>
      <c r="C4" s="7" t="s">
        <v>1257</v>
      </c>
      <c r="D4" s="8" t="s">
        <v>1256</v>
      </c>
      <c r="E4" s="9" t="s">
        <v>34</v>
      </c>
      <c r="F4" s="8"/>
      <c r="G4" s="8"/>
    </row>
    <row r="5" spans="1:7" s="8" customFormat="1" ht="15.6" x14ac:dyDescent="0.3">
      <c r="C5" s="7" t="s">
        <v>1258</v>
      </c>
      <c r="D5" s="8" t="s">
        <v>972</v>
      </c>
      <c r="E5" s="9" t="s">
        <v>29</v>
      </c>
      <c r="F5" s="8" t="s">
        <v>971</v>
      </c>
      <c r="G5" s="10" t="s">
        <v>1193</v>
      </c>
    </row>
    <row r="6" spans="1:7" s="8" customFormat="1" x14ac:dyDescent="0.3">
      <c r="C6" s="7" t="s">
        <v>1259</v>
      </c>
      <c r="D6" s="8" t="s">
        <v>975</v>
      </c>
      <c r="E6" s="9" t="s">
        <v>29</v>
      </c>
      <c r="F6" s="8" t="s">
        <v>974</v>
      </c>
      <c r="G6" s="8" t="s">
        <v>1194</v>
      </c>
    </row>
    <row r="7" spans="1:7" s="8" customFormat="1" x14ac:dyDescent="0.3">
      <c r="C7" s="7" t="s">
        <v>1260</v>
      </c>
      <c r="D7" s="8" t="s">
        <v>978</v>
      </c>
      <c r="E7" s="9" t="s">
        <v>20</v>
      </c>
      <c r="F7" s="8" t="s">
        <v>977</v>
      </c>
    </row>
    <row r="8" spans="1:7" s="8" customFormat="1" x14ac:dyDescent="0.3">
      <c r="C8" s="7" t="s">
        <v>1261</v>
      </c>
      <c r="D8" s="8" t="s">
        <v>981</v>
      </c>
      <c r="E8" s="9" t="s">
        <v>1995</v>
      </c>
      <c r="F8" s="8" t="s">
        <v>980</v>
      </c>
    </row>
    <row r="9" spans="1:7" s="8" customFormat="1" x14ac:dyDescent="0.3">
      <c r="C9" s="7" t="s">
        <v>1262</v>
      </c>
      <c r="D9" s="8" t="s">
        <v>1953</v>
      </c>
      <c r="E9" s="9" t="s">
        <v>57</v>
      </c>
      <c r="F9" s="8" t="s">
        <v>983</v>
      </c>
    </row>
  </sheetData>
  <mergeCells count="1">
    <mergeCell ref="A1:G1"/>
  </mergeCells>
  <phoneticPr fontId="13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8" xr:uid="{00000000-0002-0000-0400-000000000000}">
      <formula1>$E:$E</formula1>
      <formula2>0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'C:\Users\KIT905\Desktop\Temenos\TCMB\Session\[Selective_MB_Pack.xlsx]ObjectRepo'!#REF!</xm:f>
          </x14:formula1>
          <x14:formula2>
            <xm:f>0</xm:f>
          </x14:formula2>
          <xm:sqref>F3:F4</xm:sqref>
        </x14:dataValidation>
        <x14:dataValidation type="list" allowBlank="1" showInputMessage="1" showErrorMessage="1" xr:uid="{00000000-0002-0000-0400-000002000000}">
          <x14:formula1>
            <xm:f>ProjectConfig!$B$3:$B$40</xm:f>
          </x14:formula1>
          <xm:sqref>E1:E1048576</xm:sqref>
        </x14:dataValidation>
        <x14:dataValidation type="list" allowBlank="1" showErrorMessage="1" xr:uid="{00000000-0002-0000-0400-000003000000}">
          <x14:formula1>
            <xm:f>ObjectRepo!$E:$E</xm:f>
          </x14:formula1>
          <x14:formula2>
            <xm:f>0</xm:f>
          </x14:formula2>
          <xm:sqref>F9 F5:F7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5"/>
  <sheetViews>
    <sheetView zoomScale="65" zoomScaleNormal="65" workbookViewId="0">
      <selection activeCell="C10" sqref="C10"/>
    </sheetView>
  </sheetViews>
  <sheetFormatPr defaultColWidth="11.6640625" defaultRowHeight="18" x14ac:dyDescent="0.35"/>
  <cols>
    <col min="1" max="1" width="7.88671875" style="53" bestFit="1" customWidth="1"/>
    <col min="2" max="2" width="29.5546875" style="53" bestFit="1" customWidth="1"/>
    <col min="3" max="3" width="34.6640625" style="53" bestFit="1" customWidth="1"/>
    <col min="4" max="4" width="57.33203125" style="53" bestFit="1" customWidth="1"/>
    <col min="5" max="16384" width="11.6640625" style="51"/>
  </cols>
  <sheetData>
    <row r="1" spans="1:4" ht="21" x14ac:dyDescent="0.4">
      <c r="A1" s="55" t="s">
        <v>64</v>
      </c>
      <c r="B1" s="55" t="s">
        <v>65</v>
      </c>
      <c r="C1" s="55" t="s">
        <v>66</v>
      </c>
      <c r="D1" s="55" t="s">
        <v>67</v>
      </c>
    </row>
    <row r="2" spans="1:4" s="52" customFormat="1" ht="21" x14ac:dyDescent="0.4">
      <c r="A2" s="56">
        <v>1</v>
      </c>
      <c r="B2" s="56" t="s">
        <v>1210</v>
      </c>
      <c r="C2" s="56" t="s">
        <v>1186</v>
      </c>
      <c r="D2" s="56" t="s">
        <v>1196</v>
      </c>
    </row>
    <row r="3" spans="1:4" ht="21" x14ac:dyDescent="0.4">
      <c r="A3" s="56">
        <v>2</v>
      </c>
      <c r="B3" s="56" t="s">
        <v>1210</v>
      </c>
      <c r="C3" s="56" t="s">
        <v>1335</v>
      </c>
      <c r="D3" s="57" t="s">
        <v>1336</v>
      </c>
    </row>
    <row r="4" spans="1:4" ht="21" x14ac:dyDescent="0.4">
      <c r="A4" s="54">
        <v>3</v>
      </c>
      <c r="B4" s="56" t="s">
        <v>1210</v>
      </c>
      <c r="C4" s="56" t="s">
        <v>1338</v>
      </c>
      <c r="D4" s="57" t="s">
        <v>1339</v>
      </c>
    </row>
    <row r="5" spans="1:4" ht="21" x14ac:dyDescent="0.4">
      <c r="A5" s="54">
        <v>4</v>
      </c>
      <c r="B5" s="56" t="s">
        <v>1210</v>
      </c>
      <c r="C5" s="56" t="s">
        <v>1340</v>
      </c>
      <c r="D5" s="57" t="s">
        <v>1341</v>
      </c>
    </row>
  </sheetData>
  <dataValidations count="1">
    <dataValidation operator="equal" allowBlank="1" showErrorMessage="1" sqref="C3:D5" xr:uid="{00000000-0002-0000-05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558ED5"/>
  </sheetPr>
  <dimension ref="A1:AG60"/>
  <sheetViews>
    <sheetView zoomScale="85" zoomScaleNormal="85" workbookViewId="0">
      <selection activeCell="D2" sqref="D2"/>
    </sheetView>
  </sheetViews>
  <sheetFormatPr defaultColWidth="15.44140625" defaultRowHeight="15.6" x14ac:dyDescent="0.3"/>
  <cols>
    <col min="1" max="1" width="35.44140625" style="13" customWidth="1"/>
    <col min="2" max="2" width="45.33203125" style="13" customWidth="1"/>
    <col min="3" max="3" width="35.44140625" style="13" customWidth="1"/>
    <col min="4" max="4" width="18.6640625" style="13" bestFit="1" customWidth="1"/>
    <col min="5" max="5" width="30.88671875" style="13" bestFit="1" customWidth="1"/>
    <col min="6" max="6" width="40" style="13" bestFit="1" customWidth="1"/>
    <col min="7" max="8" width="35.44140625" style="13" customWidth="1"/>
    <col min="9" max="9" width="46.88671875" style="13" bestFit="1" customWidth="1"/>
    <col min="10" max="11" width="35.44140625" style="13" customWidth="1"/>
    <col min="12" max="12" width="8" style="13" customWidth="1"/>
    <col min="13" max="13" width="24.109375" style="13" customWidth="1"/>
    <col min="14" max="14" width="18.6640625" style="13" customWidth="1"/>
    <col min="15" max="15" width="19.109375" style="13" customWidth="1"/>
    <col min="16" max="16" width="22.88671875" style="13" bestFit="1" customWidth="1"/>
    <col min="17" max="16384" width="15.44140625" style="13"/>
  </cols>
  <sheetData>
    <row r="1" spans="1:32" ht="18" x14ac:dyDescent="0.35">
      <c r="A1" s="26" t="s">
        <v>1210</v>
      </c>
      <c r="B1" s="27" t="s">
        <v>887</v>
      </c>
      <c r="C1" s="27" t="s">
        <v>888</v>
      </c>
      <c r="D1" s="27" t="s">
        <v>1193</v>
      </c>
      <c r="E1" s="27" t="s">
        <v>1194</v>
      </c>
      <c r="F1" s="27" t="s">
        <v>1213</v>
      </c>
      <c r="G1" s="27" t="s">
        <v>1192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2" ht="18" x14ac:dyDescent="0.35">
      <c r="A2" s="29"/>
      <c r="B2" s="30" t="s">
        <v>1186</v>
      </c>
      <c r="C2" s="30" t="s">
        <v>11</v>
      </c>
      <c r="D2" s="31" t="s">
        <v>1961</v>
      </c>
      <c r="E2" s="31" t="s">
        <v>896</v>
      </c>
      <c r="F2" s="31" t="s">
        <v>894</v>
      </c>
      <c r="G2" s="30" t="s">
        <v>914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2" customFormat="1" ht="18" x14ac:dyDescent="0.35">
      <c r="A3" s="33"/>
      <c r="B3" s="31" t="s">
        <v>1335</v>
      </c>
      <c r="C3" s="31" t="s">
        <v>11</v>
      </c>
      <c r="D3" s="31" t="s">
        <v>1961</v>
      </c>
      <c r="E3" s="31" t="s">
        <v>896</v>
      </c>
      <c r="F3" s="31" t="s">
        <v>894</v>
      </c>
      <c r="G3" s="30" t="s">
        <v>914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2" customFormat="1" ht="18" x14ac:dyDescent="0.35">
      <c r="A4" s="33"/>
      <c r="B4" s="31" t="s">
        <v>1338</v>
      </c>
      <c r="C4" s="31" t="s">
        <v>11</v>
      </c>
      <c r="D4" s="28"/>
      <c r="E4" s="28"/>
      <c r="F4" s="31" t="s">
        <v>894</v>
      </c>
      <c r="G4" s="30" t="s">
        <v>914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2" customFormat="1" ht="18" x14ac:dyDescent="0.35">
      <c r="A5" s="33"/>
      <c r="B5" s="31" t="s">
        <v>1340</v>
      </c>
      <c r="C5" s="31" t="s">
        <v>11</v>
      </c>
      <c r="D5" s="28"/>
      <c r="E5" s="28"/>
      <c r="F5" s="31" t="s">
        <v>894</v>
      </c>
      <c r="G5" s="30" t="s">
        <v>914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2" ht="18" x14ac:dyDescent="0.35">
      <c r="A6" s="26" t="s">
        <v>1211</v>
      </c>
      <c r="B6" s="27" t="s">
        <v>887</v>
      </c>
      <c r="C6" s="27" t="s">
        <v>888</v>
      </c>
      <c r="D6" s="27" t="s">
        <v>1193</v>
      </c>
      <c r="E6" s="27" t="s">
        <v>1194</v>
      </c>
      <c r="F6" s="27" t="s">
        <v>1213</v>
      </c>
      <c r="G6" s="27" t="s">
        <v>1192</v>
      </c>
      <c r="H6" s="27" t="s">
        <v>1214</v>
      </c>
      <c r="I6" s="27" t="s">
        <v>1215</v>
      </c>
      <c r="J6" s="27" t="s">
        <v>890</v>
      </c>
      <c r="K6" s="27" t="s">
        <v>1216</v>
      </c>
      <c r="L6" s="27" t="s">
        <v>1217</v>
      </c>
      <c r="M6" s="27" t="s">
        <v>1218</v>
      </c>
      <c r="N6" s="27" t="s">
        <v>1219</v>
      </c>
      <c r="O6" s="27" t="s">
        <v>1220</v>
      </c>
      <c r="P6" s="28" t="s">
        <v>1221</v>
      </c>
      <c r="Q6" s="28" t="s">
        <v>908</v>
      </c>
      <c r="R6" s="28" t="s">
        <v>1222</v>
      </c>
      <c r="S6" s="28" t="s">
        <v>1223</v>
      </c>
      <c r="T6" s="28" t="s">
        <v>1224</v>
      </c>
      <c r="U6" s="28" t="s">
        <v>1225</v>
      </c>
      <c r="V6" s="28" t="s">
        <v>1226</v>
      </c>
      <c r="W6" s="28" t="s">
        <v>1227</v>
      </c>
      <c r="X6" s="28" t="s">
        <v>1228</v>
      </c>
      <c r="Y6" s="28" t="s">
        <v>1229</v>
      </c>
      <c r="Z6" s="28" t="s">
        <v>1230</v>
      </c>
      <c r="AA6" s="28" t="s">
        <v>1231</v>
      </c>
      <c r="AB6" s="28" t="s">
        <v>1232</v>
      </c>
      <c r="AC6" s="28" t="s">
        <v>1233</v>
      </c>
      <c r="AD6" s="28" t="s">
        <v>1234</v>
      </c>
      <c r="AE6" s="28" t="s">
        <v>1235</v>
      </c>
    </row>
    <row r="7" spans="1:32" ht="18" x14ac:dyDescent="0.35">
      <c r="A7" s="29"/>
      <c r="B7" s="30" t="s">
        <v>1188</v>
      </c>
      <c r="C7" s="30" t="s">
        <v>11</v>
      </c>
      <c r="D7" s="31" t="s">
        <v>1961</v>
      </c>
      <c r="E7" s="31" t="s">
        <v>896</v>
      </c>
      <c r="F7" s="31"/>
      <c r="G7" s="30" t="s">
        <v>914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2" ht="18" x14ac:dyDescent="0.35">
      <c r="A8" s="26" t="s">
        <v>1209</v>
      </c>
      <c r="B8" s="27" t="s">
        <v>887</v>
      </c>
      <c r="C8" s="27" t="s">
        <v>888</v>
      </c>
      <c r="D8" s="27" t="s">
        <v>1193</v>
      </c>
      <c r="E8" s="27" t="s">
        <v>1194</v>
      </c>
      <c r="F8" s="27" t="s">
        <v>1213</v>
      </c>
      <c r="G8" s="27" t="s">
        <v>1192</v>
      </c>
      <c r="H8" s="27" t="s">
        <v>1214</v>
      </c>
      <c r="I8" s="27" t="s">
        <v>1215</v>
      </c>
      <c r="J8" s="27" t="s">
        <v>890</v>
      </c>
      <c r="K8" s="27" t="s">
        <v>1216</v>
      </c>
      <c r="L8" s="27" t="s">
        <v>1217</v>
      </c>
      <c r="M8" s="27" t="s">
        <v>1218</v>
      </c>
      <c r="N8" s="27" t="s">
        <v>1219</v>
      </c>
      <c r="O8" s="27" t="s">
        <v>1220</v>
      </c>
      <c r="P8" s="28" t="s">
        <v>1221</v>
      </c>
      <c r="Q8" s="28" t="s">
        <v>908</v>
      </c>
      <c r="R8" s="28" t="s">
        <v>1222</v>
      </c>
      <c r="S8" s="28" t="s">
        <v>1223</v>
      </c>
      <c r="T8" s="28" t="s">
        <v>1224</v>
      </c>
      <c r="U8" s="28" t="s">
        <v>1225</v>
      </c>
      <c r="V8" s="28" t="s">
        <v>1226</v>
      </c>
      <c r="W8" s="28" t="s">
        <v>1227</v>
      </c>
      <c r="X8" s="28" t="s">
        <v>1228</v>
      </c>
      <c r="Y8" s="28" t="s">
        <v>1229</v>
      </c>
      <c r="Z8" s="28" t="s">
        <v>1230</v>
      </c>
      <c r="AA8" s="28" t="s">
        <v>1231</v>
      </c>
      <c r="AB8" s="28" t="s">
        <v>1232</v>
      </c>
      <c r="AC8" s="28" t="s">
        <v>1233</v>
      </c>
      <c r="AD8" s="28" t="s">
        <v>1234</v>
      </c>
      <c r="AE8" s="28" t="s">
        <v>1235</v>
      </c>
    </row>
    <row r="9" spans="1:32" ht="18" x14ac:dyDescent="0.35">
      <c r="A9" s="29"/>
      <c r="B9" s="30" t="s">
        <v>1181</v>
      </c>
      <c r="C9" s="30" t="s">
        <v>11</v>
      </c>
      <c r="D9" s="31" t="s">
        <v>1961</v>
      </c>
      <c r="E9" s="31" t="s">
        <v>896</v>
      </c>
      <c r="F9" s="31"/>
      <c r="G9" s="30" t="s">
        <v>914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2" s="97" customFormat="1" ht="18" x14ac:dyDescent="0.3">
      <c r="A10" s="32" t="s">
        <v>3</v>
      </c>
      <c r="B10" s="28" t="s">
        <v>887</v>
      </c>
      <c r="C10" s="28" t="s">
        <v>888</v>
      </c>
      <c r="D10" s="28" t="s">
        <v>889</v>
      </c>
      <c r="E10" s="28" t="s">
        <v>890</v>
      </c>
      <c r="F10" s="28" t="s">
        <v>891</v>
      </c>
      <c r="G10" s="28" t="s">
        <v>892</v>
      </c>
      <c r="H10" s="28" t="s">
        <v>893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customFormat="1" ht="13.5" customHeight="1" x14ac:dyDescent="0.3">
      <c r="A11" s="33"/>
      <c r="B11" s="31" t="s">
        <v>1548</v>
      </c>
      <c r="C11" s="31" t="s">
        <v>11</v>
      </c>
      <c r="D11" s="31" t="s">
        <v>894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spans="1:32" customFormat="1" ht="13.5" customHeight="1" x14ac:dyDescent="0.3">
      <c r="A12" s="33"/>
      <c r="B12" s="31" t="s">
        <v>1549</v>
      </c>
      <c r="C12" s="31" t="s">
        <v>11</v>
      </c>
      <c r="D12" s="31" t="s">
        <v>894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spans="1:32" customFormat="1" ht="13.5" customHeight="1" x14ac:dyDescent="0.3">
      <c r="A13" s="33"/>
      <c r="B13" s="31" t="s">
        <v>1550</v>
      </c>
      <c r="C13" s="31" t="s">
        <v>11</v>
      </c>
      <c r="D13" s="31" t="s">
        <v>894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1:32" customFormat="1" ht="13.5" customHeight="1" x14ac:dyDescent="0.3">
      <c r="A14" s="33"/>
      <c r="B14" s="31" t="s">
        <v>4</v>
      </c>
      <c r="C14" s="31" t="s">
        <v>11</v>
      </c>
      <c r="D14" s="31" t="s">
        <v>894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customFormat="1" ht="13.5" customHeight="1" x14ac:dyDescent="0.3">
      <c r="A15" s="33"/>
      <c r="B15" s="31" t="s">
        <v>1551</v>
      </c>
      <c r="C15" s="31" t="s">
        <v>11</v>
      </c>
      <c r="D15" s="31" t="s">
        <v>894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customFormat="1" ht="13.5" customHeight="1" x14ac:dyDescent="0.3">
      <c r="A16" s="33"/>
      <c r="B16" s="31" t="s">
        <v>1552</v>
      </c>
      <c r="C16" s="31" t="s">
        <v>11</v>
      </c>
      <c r="D16" s="31" t="s">
        <v>894</v>
      </c>
      <c r="E16" s="31">
        <v>100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3" customFormat="1" ht="13.5" customHeight="1" x14ac:dyDescent="0.3">
      <c r="A17" s="33"/>
      <c r="B17" s="31" t="s">
        <v>1553</v>
      </c>
      <c r="C17" s="31" t="s">
        <v>11</v>
      </c>
      <c r="D17" s="31" t="s">
        <v>894</v>
      </c>
      <c r="E17" s="31" t="s">
        <v>1554</v>
      </c>
      <c r="F17" s="31" t="s">
        <v>1555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1:33" customFormat="1" ht="13.5" customHeight="1" x14ac:dyDescent="0.3">
      <c r="A18" s="33"/>
      <c r="B18" s="31" t="s">
        <v>1556</v>
      </c>
      <c r="C18" s="31" t="s">
        <v>11</v>
      </c>
      <c r="D18" s="31" t="s">
        <v>894</v>
      </c>
      <c r="E18" s="31" t="s">
        <v>1554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3" customFormat="1" ht="13.5" customHeight="1" x14ac:dyDescent="0.35">
      <c r="A19" s="94"/>
      <c r="B19" s="95" t="s">
        <v>1642</v>
      </c>
      <c r="C19" s="95" t="s">
        <v>11</v>
      </c>
      <c r="D19" s="95" t="s">
        <v>894</v>
      </c>
      <c r="E19" s="96"/>
      <c r="F19" s="95"/>
      <c r="G19" s="95" t="s">
        <v>1557</v>
      </c>
      <c r="H19" s="95" t="s">
        <v>1558</v>
      </c>
      <c r="I19" s="95"/>
      <c r="J19" s="95"/>
      <c r="K19" s="9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3" ht="18" x14ac:dyDescent="0.35">
      <c r="A20" s="32" t="s">
        <v>8</v>
      </c>
      <c r="B20" s="28" t="s">
        <v>887</v>
      </c>
      <c r="C20" s="28" t="s">
        <v>888</v>
      </c>
      <c r="D20" s="28" t="s">
        <v>889</v>
      </c>
      <c r="E20" s="28" t="s">
        <v>897</v>
      </c>
      <c r="F20" s="28" t="s">
        <v>898</v>
      </c>
      <c r="G20" s="28" t="s">
        <v>899</v>
      </c>
      <c r="H20" s="28" t="s">
        <v>900</v>
      </c>
      <c r="I20" s="28" t="s">
        <v>901</v>
      </c>
      <c r="J20" s="28" t="s">
        <v>902</v>
      </c>
      <c r="K20" s="28" t="s">
        <v>903</v>
      </c>
      <c r="L20" s="28" t="s">
        <v>904</v>
      </c>
      <c r="M20" s="28" t="s">
        <v>905</v>
      </c>
      <c r="N20" s="28" t="s">
        <v>906</v>
      </c>
      <c r="O20" s="28" t="s">
        <v>907</v>
      </c>
      <c r="P20" s="28" t="s">
        <v>908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3" ht="13.5" customHeight="1" x14ac:dyDescent="0.35">
      <c r="A21" s="33"/>
      <c r="B21" s="31" t="s">
        <v>9</v>
      </c>
      <c r="C21" s="31" t="s">
        <v>11</v>
      </c>
      <c r="D21" s="31" t="s">
        <v>894</v>
      </c>
      <c r="E21" s="31" t="str">
        <f ca="1">CONCATENATE("Test Payee",TEXT(NOW(), "ddmmyyhhmmss"))</f>
        <v>Test Payee180920191230</v>
      </c>
      <c r="F21" s="31" t="s">
        <v>909</v>
      </c>
      <c r="G21" s="31" t="s">
        <v>910</v>
      </c>
      <c r="H21" s="31" t="s">
        <v>911</v>
      </c>
      <c r="I21" s="34"/>
      <c r="J21" s="34"/>
      <c r="K21" s="34"/>
      <c r="L21" s="31" t="s">
        <v>911</v>
      </c>
      <c r="M21" s="35" t="s">
        <v>912</v>
      </c>
      <c r="N21" s="35" t="s">
        <v>913</v>
      </c>
      <c r="O21" s="31" t="str">
        <f ca="1">CONCATENATE("Nick",TEXT(NOW(), "ddmmyyhhmmss"))</f>
        <v>Nick180920191230</v>
      </c>
      <c r="P21" s="31" t="str">
        <f ca="1">CONCATENATE("Notes",TEXT(NOW(), "ddmmyyhhmmss"))</f>
        <v>Notes180920191230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3" ht="13.5" customHeight="1" x14ac:dyDescent="0.35">
      <c r="A22" s="33"/>
      <c r="B22" s="31" t="s">
        <v>1529</v>
      </c>
      <c r="C22" s="31" t="s">
        <v>11</v>
      </c>
      <c r="D22" s="31" t="s">
        <v>894</v>
      </c>
      <c r="E22" s="31"/>
      <c r="F22" s="31"/>
      <c r="G22" s="31"/>
      <c r="H22" s="31"/>
      <c r="I22" s="34"/>
      <c r="J22" s="34"/>
      <c r="K22" s="34"/>
      <c r="L22" s="34"/>
      <c r="M22" s="34"/>
      <c r="N22" s="34"/>
      <c r="O22" s="31" t="str">
        <f ca="1">CONCATENATE("Nick",TEXT(NOW(), "ddmmyyhhmmss"))</f>
        <v>Nick180920191230</v>
      </c>
      <c r="P22" s="31" t="str">
        <f ca="1">CONCATENATE("Notes",TEXT(NOW(), "ddmmyyhhmmss"))</f>
        <v>Notes180920191230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3" ht="13.5" customHeight="1" x14ac:dyDescent="0.35">
      <c r="A23" s="33"/>
      <c r="B23" s="31" t="s">
        <v>1531</v>
      </c>
      <c r="C23" s="31" t="s">
        <v>11</v>
      </c>
      <c r="D23" s="31" t="s">
        <v>894</v>
      </c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1" t="str">
        <f ca="1">CONCATENATE("Nick",TEXT(NOW(), "ddmmyyhhmmss"))</f>
        <v>Nick180920191230</v>
      </c>
      <c r="P23" s="31" t="str">
        <f ca="1">CONCATENATE("Notes",TEXT(NOW(), "ddmmyyhhmmss"))</f>
        <v>Notes180920191230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3" ht="18" x14ac:dyDescent="0.35">
      <c r="A24" s="32" t="s">
        <v>5</v>
      </c>
      <c r="B24" s="28" t="s">
        <v>887</v>
      </c>
      <c r="C24" s="28" t="s">
        <v>888</v>
      </c>
      <c r="D24" s="28" t="s">
        <v>889</v>
      </c>
      <c r="E24" s="28" t="s">
        <v>915</v>
      </c>
      <c r="F24" s="28" t="s">
        <v>908</v>
      </c>
      <c r="G24" s="28" t="s">
        <v>916</v>
      </c>
      <c r="H24" s="28" t="s">
        <v>917</v>
      </c>
      <c r="I24" s="28" t="s">
        <v>903</v>
      </c>
      <c r="J24" s="28" t="s">
        <v>1372</v>
      </c>
      <c r="K24" s="28" t="s">
        <v>1373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3" customFormat="1" ht="13.5" customHeight="1" x14ac:dyDescent="0.3">
      <c r="A25" s="33"/>
      <c r="B25" s="31" t="s">
        <v>7</v>
      </c>
      <c r="C25" s="31" t="s">
        <v>11</v>
      </c>
      <c r="D25" s="31" t="s">
        <v>894</v>
      </c>
      <c r="E25" s="31" t="s">
        <v>918</v>
      </c>
      <c r="F25" s="31"/>
      <c r="G25" s="31" t="str">
        <f ca="1">CONCATENATE("", TEXT(EOMONTH(TODAY(), 0)+1, "mm/dd/yyyy"))</f>
        <v>10/01/2020</v>
      </c>
      <c r="H25" s="31"/>
      <c r="I25" s="31"/>
      <c r="J25" s="31" t="s">
        <v>1271</v>
      </c>
      <c r="K25" s="31" t="s">
        <v>1174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14"/>
      <c r="AG25" s="14"/>
    </row>
    <row r="26" spans="1:33" customFormat="1" ht="13.5" customHeight="1" x14ac:dyDescent="0.3">
      <c r="A26" s="33"/>
      <c r="B26" s="31" t="s">
        <v>1264</v>
      </c>
      <c r="C26" s="31" t="s">
        <v>11</v>
      </c>
      <c r="D26" s="31" t="s">
        <v>894</v>
      </c>
      <c r="E26" s="31" t="s">
        <v>918</v>
      </c>
      <c r="F26" s="31" t="s">
        <v>1331</v>
      </c>
      <c r="G26" s="31"/>
      <c r="H26" s="31"/>
      <c r="I26" s="31" t="s">
        <v>1332</v>
      </c>
      <c r="J26" s="31" t="s">
        <v>1271</v>
      </c>
      <c r="K26" s="31" t="s">
        <v>1174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14"/>
      <c r="AG26" s="14"/>
    </row>
    <row r="27" spans="1:33" customFormat="1" ht="13.5" customHeight="1" x14ac:dyDescent="0.3">
      <c r="A27" s="33"/>
      <c r="B27" s="31" t="s">
        <v>1296</v>
      </c>
      <c r="C27" s="31" t="s">
        <v>11</v>
      </c>
      <c r="D27" s="31" t="s">
        <v>894</v>
      </c>
      <c r="E27" s="31"/>
      <c r="F27" s="31" t="s">
        <v>1333</v>
      </c>
      <c r="G27" s="31" t="str">
        <f ca="1">CONCATENATE("", TEXT(EOMONTH(TODAY(), 0)+1, "mm/dd/yyyy"))</f>
        <v>10/01/2020</v>
      </c>
      <c r="H27" s="31" t="str">
        <f ca="1">"" &amp; TEXT(TODAY(),"mm/dd/yyyy")</f>
        <v>09/18/2020</v>
      </c>
      <c r="I27" s="31"/>
      <c r="J27" s="31" t="s">
        <v>1271</v>
      </c>
      <c r="K27" s="31" t="s">
        <v>1174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14"/>
      <c r="AG27" s="14"/>
    </row>
    <row r="28" spans="1:33" customFormat="1" ht="13.5" customHeight="1" x14ac:dyDescent="0.3">
      <c r="A28" s="33"/>
      <c r="B28" s="31" t="s">
        <v>1299</v>
      </c>
      <c r="C28" s="31" t="s">
        <v>11</v>
      </c>
      <c r="D28" s="31" t="s">
        <v>894</v>
      </c>
      <c r="E28" s="31"/>
      <c r="F28" s="31"/>
      <c r="G28" s="31"/>
      <c r="H28" s="31"/>
      <c r="I28" s="31" t="s">
        <v>1287</v>
      </c>
      <c r="J28" s="31" t="s">
        <v>1271</v>
      </c>
      <c r="K28" s="31" t="s">
        <v>1174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14"/>
      <c r="AG28" s="14"/>
    </row>
    <row r="29" spans="1:33" customFormat="1" ht="13.5" customHeight="1" x14ac:dyDescent="0.3">
      <c r="A29" s="33"/>
      <c r="B29" s="31" t="s">
        <v>1305</v>
      </c>
      <c r="C29" s="31" t="s">
        <v>11</v>
      </c>
      <c r="D29" s="31" t="s">
        <v>894</v>
      </c>
      <c r="E29" s="31" t="s">
        <v>918</v>
      </c>
      <c r="F29" s="31" t="s">
        <v>1331</v>
      </c>
      <c r="G29" s="31" t="str">
        <f ca="1">CONCATENATE("", TEXT(EOMONTH(TODAY(), 0)+1, "mm/dd/yyyy"))</f>
        <v>10/01/2020</v>
      </c>
      <c r="H29" s="31" t="str">
        <f ca="1">CONCATENATE("", TEXT(TODAY(), "mm/dd/yyyy"))</f>
        <v>09/18/2020</v>
      </c>
      <c r="I29" s="31"/>
      <c r="J29" s="31" t="s">
        <v>1271</v>
      </c>
      <c r="K29" s="31" t="s">
        <v>1174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14"/>
      <c r="AG29" s="14"/>
    </row>
    <row r="30" spans="1:33" customFormat="1" ht="13.5" customHeight="1" x14ac:dyDescent="0.3">
      <c r="A30" s="33"/>
      <c r="B30" s="31" t="s">
        <v>1318</v>
      </c>
      <c r="C30" s="31" t="s">
        <v>11</v>
      </c>
      <c r="D30" s="31" t="s">
        <v>894</v>
      </c>
      <c r="E30" s="31" t="str">
        <f ca="1">CONCATENATE("Test recipient",RANDBETWEEN(1,100))</f>
        <v>Test recipient66</v>
      </c>
      <c r="F30" s="31"/>
      <c r="G30" s="31" t="str">
        <f ca="1">CONCATENATE("", TEXT(EOMONTH(TODAY(), 0)+1, "mm/dd/yyyy"))</f>
        <v>10/01/2020</v>
      </c>
      <c r="H30" s="31"/>
      <c r="I30" s="31"/>
      <c r="J30" s="31" t="s">
        <v>1271</v>
      </c>
      <c r="K30" s="31" t="s">
        <v>1174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14"/>
      <c r="AG30" s="14"/>
    </row>
    <row r="31" spans="1:33" customFormat="1" ht="15.75" customHeight="1" x14ac:dyDescent="0.3">
      <c r="A31" s="33"/>
      <c r="B31" s="31" t="s">
        <v>6</v>
      </c>
      <c r="C31" s="31" t="s">
        <v>11</v>
      </c>
      <c r="D31" s="31" t="s">
        <v>894</v>
      </c>
      <c r="E31" s="31"/>
      <c r="F31" s="31" t="s">
        <v>919</v>
      </c>
      <c r="G31" s="31"/>
      <c r="H31" s="31" t="str">
        <f ca="1">CONCATENATE("", TEXT(TODAY(), "mm/dd/yyyy"))</f>
        <v>09/18/2020</v>
      </c>
      <c r="I31" s="31" t="s">
        <v>920</v>
      </c>
      <c r="J31" s="31" t="s">
        <v>1271</v>
      </c>
      <c r="K31" s="31" t="s">
        <v>1174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14"/>
      <c r="AG31" s="14"/>
    </row>
    <row r="32" spans="1:33" customFormat="1" ht="15.75" customHeight="1" x14ac:dyDescent="0.3">
      <c r="A32" s="33"/>
      <c r="B32" s="31" t="s">
        <v>1324</v>
      </c>
      <c r="C32" s="31" t="s">
        <v>11</v>
      </c>
      <c r="D32" s="31" t="s">
        <v>894</v>
      </c>
      <c r="E32" s="31"/>
      <c r="F32" s="31" t="s">
        <v>1333</v>
      </c>
      <c r="G32" s="31">
        <f ca="1">TODAY()</f>
        <v>44092</v>
      </c>
      <c r="H32" s="31" t="str">
        <f ca="1">"" &amp; TEXT(DATE(YEAR(G32),MONTH(G32)+1,1),"mm/dd/yyyy")</f>
        <v>10/01/2020</v>
      </c>
      <c r="I32" s="31"/>
      <c r="J32" s="31" t="s">
        <v>1271</v>
      </c>
      <c r="K32" s="31" t="s">
        <v>1174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14"/>
      <c r="AG32" s="14"/>
    </row>
    <row r="33" spans="1:33" customFormat="1" ht="15.75" customHeight="1" x14ac:dyDescent="0.3">
      <c r="A33" s="33"/>
      <c r="B33" s="31" t="s">
        <v>1326</v>
      </c>
      <c r="C33" s="31" t="s">
        <v>11</v>
      </c>
      <c r="D33" s="31" t="s">
        <v>894</v>
      </c>
      <c r="E33" s="31"/>
      <c r="F33" s="31" t="s">
        <v>1334</v>
      </c>
      <c r="G33" s="31"/>
      <c r="H33" s="31" t="str">
        <f ca="1">"" &amp; TEXT(DATE(YEAR(G32),MONTH(G32)+1,1),"mm/dd/yyyy")</f>
        <v>10/01/2020</v>
      </c>
      <c r="I33" s="31" t="s">
        <v>1287</v>
      </c>
      <c r="J33" s="31" t="s">
        <v>1271</v>
      </c>
      <c r="K33" s="31" t="s">
        <v>1174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14"/>
      <c r="AG33" s="14"/>
    </row>
    <row r="34" spans="1:33" customFormat="1" ht="15.75" customHeight="1" x14ac:dyDescent="0.3">
      <c r="A34" s="33"/>
      <c r="B34" s="31" t="s">
        <v>1328</v>
      </c>
      <c r="C34" s="31" t="s">
        <v>11</v>
      </c>
      <c r="D34" s="31" t="s">
        <v>894</v>
      </c>
      <c r="E34" s="31"/>
      <c r="F34" s="31" t="s">
        <v>1333</v>
      </c>
      <c r="G34" s="31">
        <f ca="1">TODAY()</f>
        <v>44092</v>
      </c>
      <c r="H34" s="31" t="str">
        <f ca="1">"" &amp; TEXT(DATE(YEAR(G34),MONTH(G34)+1,1),"mm/dd/yyyy")</f>
        <v>10/01/2020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14"/>
      <c r="AG34" s="14"/>
    </row>
    <row r="35" spans="1:33" customFormat="1" ht="18" x14ac:dyDescent="0.35">
      <c r="A35" s="32" t="s">
        <v>1364</v>
      </c>
      <c r="B35" s="28" t="s">
        <v>887</v>
      </c>
      <c r="C35" s="28" t="s">
        <v>888</v>
      </c>
      <c r="D35" s="28" t="s">
        <v>1337</v>
      </c>
      <c r="E35" s="28" t="s">
        <v>895</v>
      </c>
      <c r="F35" s="28" t="s">
        <v>889</v>
      </c>
      <c r="G35" s="28" t="s">
        <v>915</v>
      </c>
      <c r="H35" s="28" t="s">
        <v>1355</v>
      </c>
      <c r="I35" s="28" t="s">
        <v>908</v>
      </c>
      <c r="J35" s="28" t="s">
        <v>917</v>
      </c>
      <c r="K35" s="28" t="s">
        <v>1365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3" customFormat="1" ht="18" x14ac:dyDescent="0.35">
      <c r="A36" s="33"/>
      <c r="B36" s="31" t="s">
        <v>1346</v>
      </c>
      <c r="C36" s="31" t="s">
        <v>11</v>
      </c>
      <c r="D36" s="28"/>
      <c r="E36" s="28"/>
      <c r="F36" s="31" t="s">
        <v>894</v>
      </c>
      <c r="G36" s="31" t="s">
        <v>1345</v>
      </c>
      <c r="H36" s="31"/>
      <c r="I36" s="31"/>
      <c r="J36" s="31"/>
      <c r="K36" s="31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3" customFormat="1" ht="18" x14ac:dyDescent="0.35">
      <c r="A37" s="33"/>
      <c r="B37" s="31" t="s">
        <v>1349</v>
      </c>
      <c r="C37" s="31" t="s">
        <v>11</v>
      </c>
      <c r="D37" s="28"/>
      <c r="E37" s="28"/>
      <c r="F37" s="31" t="s">
        <v>894</v>
      </c>
      <c r="G37" s="31" t="s">
        <v>1357</v>
      </c>
      <c r="H37" s="31" t="s">
        <v>1366</v>
      </c>
      <c r="I37" s="31"/>
      <c r="J37" s="31"/>
      <c r="K37" s="31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3" customFormat="1" ht="18" x14ac:dyDescent="0.35">
      <c r="A38" s="33"/>
      <c r="B38" s="31" t="s">
        <v>1358</v>
      </c>
      <c r="C38" s="31" t="s">
        <v>11</v>
      </c>
      <c r="D38" s="28"/>
      <c r="E38" s="28"/>
      <c r="F38" s="31" t="s">
        <v>894</v>
      </c>
      <c r="G38" s="31" t="s">
        <v>1345</v>
      </c>
      <c r="H38" s="31"/>
      <c r="I38" s="31"/>
      <c r="J38" s="31"/>
      <c r="K38" s="31" t="s">
        <v>1295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3" customFormat="1" ht="15.75" customHeight="1" x14ac:dyDescent="0.35">
      <c r="A39" s="32" t="s">
        <v>1504</v>
      </c>
      <c r="B39" s="28" t="s">
        <v>887</v>
      </c>
      <c r="C39" s="28" t="s">
        <v>888</v>
      </c>
      <c r="D39" s="28" t="s">
        <v>889</v>
      </c>
      <c r="E39" s="28" t="s">
        <v>1228</v>
      </c>
      <c r="F39" s="28" t="s">
        <v>1475</v>
      </c>
      <c r="G39" s="28" t="s">
        <v>1490</v>
      </c>
      <c r="H39" s="28" t="s">
        <v>1509</v>
      </c>
      <c r="I39" s="28"/>
      <c r="J39" s="31"/>
      <c r="K39" s="31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3" customFormat="1" ht="15.75" customHeight="1" x14ac:dyDescent="0.35">
      <c r="A40" s="89"/>
      <c r="B40" s="31" t="s">
        <v>1438</v>
      </c>
      <c r="C40" s="31" t="s">
        <v>11</v>
      </c>
      <c r="D40" s="31" t="s">
        <v>914</v>
      </c>
      <c r="E40" s="31" t="s">
        <v>1480</v>
      </c>
      <c r="F40" s="31"/>
      <c r="G40" s="34"/>
      <c r="H40" s="34"/>
      <c r="I40" s="31"/>
      <c r="J40" s="31"/>
      <c r="K40" s="31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3" customFormat="1" ht="15.75" customHeight="1" x14ac:dyDescent="0.35">
      <c r="A41" s="33"/>
      <c r="B41" s="31" t="s">
        <v>1465</v>
      </c>
      <c r="C41" s="31" t="s">
        <v>11</v>
      </c>
      <c r="D41" s="31" t="s">
        <v>914</v>
      </c>
      <c r="E41" s="31" t="s">
        <v>1480</v>
      </c>
      <c r="F41" s="31" t="s">
        <v>1510</v>
      </c>
      <c r="G41" s="31"/>
      <c r="H41" s="31"/>
      <c r="I41" s="31"/>
      <c r="J41" s="31"/>
      <c r="K41" s="31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3" customFormat="1" ht="15.75" customHeight="1" x14ac:dyDescent="0.35">
      <c r="A42" s="33"/>
      <c r="B42" s="31" t="s">
        <v>1481</v>
      </c>
      <c r="C42" s="31" t="s">
        <v>11</v>
      </c>
      <c r="D42" s="31" t="s">
        <v>894</v>
      </c>
      <c r="E42" s="31" t="s">
        <v>1511</v>
      </c>
      <c r="F42" s="31"/>
      <c r="G42" s="31" t="s">
        <v>1512</v>
      </c>
      <c r="H42" s="31"/>
      <c r="I42" s="31"/>
      <c r="J42" s="31"/>
      <c r="K42" s="31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3" customFormat="1" ht="15.75" customHeight="1" x14ac:dyDescent="0.35">
      <c r="A43" s="33"/>
      <c r="B43" s="31" t="s">
        <v>1492</v>
      </c>
      <c r="C43" s="31" t="s">
        <v>11</v>
      </c>
      <c r="D43" s="31" t="s">
        <v>894</v>
      </c>
      <c r="E43" s="31"/>
      <c r="F43" s="31" t="s">
        <v>1510</v>
      </c>
      <c r="G43" s="31"/>
      <c r="H43" s="31"/>
      <c r="I43" s="28"/>
      <c r="J43" s="28"/>
      <c r="K43" s="28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3" ht="18" x14ac:dyDescent="0.35">
      <c r="A44" s="25"/>
      <c r="B44" s="31" t="s">
        <v>1503</v>
      </c>
      <c r="C44" s="31" t="s">
        <v>11</v>
      </c>
      <c r="D44" s="31" t="s">
        <v>894</v>
      </c>
      <c r="E44" s="31"/>
      <c r="F44" s="31" t="s">
        <v>1510</v>
      </c>
      <c r="G44" s="31"/>
      <c r="H44" s="31"/>
      <c r="I44" s="28"/>
      <c r="J44" s="28"/>
      <c r="K44" s="28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3" customFormat="1" ht="18" x14ac:dyDescent="0.35">
      <c r="A45" s="32" t="s">
        <v>1748</v>
      </c>
      <c r="B45" s="28" t="s">
        <v>887</v>
      </c>
      <c r="C45" s="28" t="s">
        <v>888</v>
      </c>
      <c r="D45" s="28" t="s">
        <v>889</v>
      </c>
      <c r="E45" s="28" t="s">
        <v>1733</v>
      </c>
      <c r="F45" s="28" t="s">
        <v>1738</v>
      </c>
      <c r="G45" s="31"/>
      <c r="H45" s="31"/>
      <c r="I45" s="31"/>
      <c r="J45" s="31"/>
      <c r="K45" s="31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3" customFormat="1" ht="18" x14ac:dyDescent="0.35">
      <c r="A46" s="33"/>
      <c r="B46" s="31" t="s">
        <v>1691</v>
      </c>
      <c r="C46" s="31" t="s">
        <v>11</v>
      </c>
      <c r="D46" s="31" t="s">
        <v>894</v>
      </c>
      <c r="E46" s="31"/>
      <c r="F46" s="31"/>
      <c r="G46" s="31"/>
      <c r="H46" s="31"/>
      <c r="I46" s="31"/>
      <c r="J46" s="31"/>
      <c r="K46" s="31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3" customFormat="1" ht="18" x14ac:dyDescent="0.35">
      <c r="A47" s="33"/>
      <c r="B47" s="31" t="s">
        <v>1707</v>
      </c>
      <c r="C47" s="31" t="s">
        <v>11</v>
      </c>
      <c r="D47" s="31" t="s">
        <v>894</v>
      </c>
      <c r="E47" s="31"/>
      <c r="F47" s="31"/>
      <c r="G47" s="31"/>
      <c r="H47" s="31"/>
      <c r="I47" s="31"/>
      <c r="J47" s="31"/>
      <c r="K47" s="31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3" customFormat="1" ht="18" x14ac:dyDescent="0.35">
      <c r="A48" s="33"/>
      <c r="B48" s="31" t="s">
        <v>1722</v>
      </c>
      <c r="C48" s="31" t="s">
        <v>11</v>
      </c>
      <c r="D48" s="31" t="s">
        <v>894</v>
      </c>
      <c r="E48" s="31" t="s">
        <v>1749</v>
      </c>
      <c r="F48" s="31" t="s">
        <v>1750</v>
      </c>
      <c r="G48" s="31"/>
      <c r="H48" s="31"/>
      <c r="I48" s="31"/>
      <c r="J48" s="31"/>
      <c r="K48" s="31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customFormat="1" ht="18" x14ac:dyDescent="0.35">
      <c r="A49" s="32" t="s">
        <v>1783</v>
      </c>
      <c r="B49" s="28" t="s">
        <v>887</v>
      </c>
      <c r="C49" s="28" t="s">
        <v>888</v>
      </c>
      <c r="D49" s="28"/>
      <c r="E49" s="28"/>
      <c r="F49" s="28" t="s">
        <v>889</v>
      </c>
      <c r="G49" s="28"/>
      <c r="H49" s="28"/>
      <c r="I49" s="34"/>
      <c r="J49" s="34"/>
      <c r="K49" s="3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customFormat="1" ht="18" x14ac:dyDescent="0.35">
      <c r="A50" s="33"/>
      <c r="B50" s="31" t="s">
        <v>1752</v>
      </c>
      <c r="C50" s="31" t="s">
        <v>11</v>
      </c>
      <c r="D50" s="31"/>
      <c r="E50" s="31"/>
      <c r="F50" s="31" t="s">
        <v>894</v>
      </c>
      <c r="G50" s="31"/>
      <c r="H50" s="34"/>
      <c r="I50" s="34"/>
      <c r="J50" s="34"/>
      <c r="K50" s="34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customFormat="1" ht="18" x14ac:dyDescent="0.35">
      <c r="A51" s="32" t="s">
        <v>1834</v>
      </c>
      <c r="B51" s="28" t="s">
        <v>887</v>
      </c>
      <c r="C51" s="28" t="s">
        <v>888</v>
      </c>
      <c r="D51" s="28" t="s">
        <v>889</v>
      </c>
      <c r="E51" s="28" t="s">
        <v>1793</v>
      </c>
      <c r="F51" s="28"/>
      <c r="G51" s="28"/>
      <c r="H51" s="31"/>
      <c r="I51" s="31"/>
      <c r="J51" s="31"/>
      <c r="K51" s="31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customFormat="1" ht="18" x14ac:dyDescent="0.35">
      <c r="A52" s="33"/>
      <c r="B52" s="31" t="s">
        <v>1784</v>
      </c>
      <c r="C52" s="31" t="s">
        <v>11</v>
      </c>
      <c r="D52" s="31" t="s">
        <v>894</v>
      </c>
      <c r="E52" s="31" t="s">
        <v>1835</v>
      </c>
      <c r="F52" s="31"/>
      <c r="G52" s="31"/>
      <c r="H52" s="31"/>
      <c r="I52" s="31"/>
      <c r="J52" s="31"/>
      <c r="K52" s="31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customFormat="1" ht="18" x14ac:dyDescent="0.35">
      <c r="A53" s="33"/>
      <c r="B53" s="31" t="s">
        <v>1811</v>
      </c>
      <c r="C53" s="31" t="s">
        <v>11</v>
      </c>
      <c r="D53" s="31" t="s">
        <v>1836</v>
      </c>
      <c r="E53" s="31"/>
      <c r="F53" s="31"/>
      <c r="G53" s="31"/>
      <c r="H53" s="31"/>
      <c r="I53" s="31"/>
      <c r="J53" s="31"/>
      <c r="K53" s="31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customFormat="1" ht="18" x14ac:dyDescent="0.35">
      <c r="A54" s="32" t="s">
        <v>1838</v>
      </c>
      <c r="B54" s="28" t="s">
        <v>887</v>
      </c>
      <c r="C54" s="28" t="s">
        <v>888</v>
      </c>
      <c r="D54" s="28" t="s">
        <v>889</v>
      </c>
      <c r="E54" s="28" t="s">
        <v>1220</v>
      </c>
      <c r="F54" s="28" t="s">
        <v>1216</v>
      </c>
      <c r="G54" s="28" t="s">
        <v>1839</v>
      </c>
      <c r="H54" s="34"/>
      <c r="I54" s="31"/>
      <c r="J54" s="31"/>
      <c r="K54" s="31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customFormat="1" ht="18" x14ac:dyDescent="0.35">
      <c r="A55" s="33"/>
      <c r="B55" s="31" t="s">
        <v>1904</v>
      </c>
      <c r="C55" s="31" t="s">
        <v>11</v>
      </c>
      <c r="D55" s="31" t="s">
        <v>894</v>
      </c>
      <c r="E55" s="31" t="s">
        <v>1840</v>
      </c>
      <c r="F55" s="31" t="s">
        <v>1841</v>
      </c>
      <c r="G55" s="31" t="s">
        <v>1842</v>
      </c>
      <c r="H55" s="34"/>
      <c r="I55" s="31"/>
      <c r="J55" s="31"/>
      <c r="K55" s="31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customFormat="1" ht="18" x14ac:dyDescent="0.35">
      <c r="A56" s="33"/>
      <c r="B56" s="31" t="s">
        <v>1905</v>
      </c>
      <c r="C56" s="31" t="s">
        <v>11</v>
      </c>
      <c r="D56" s="31" t="s">
        <v>894</v>
      </c>
      <c r="E56" s="31" t="s">
        <v>1840</v>
      </c>
      <c r="F56" s="31" t="s">
        <v>1841</v>
      </c>
      <c r="G56" s="31" t="s">
        <v>1842</v>
      </c>
      <c r="H56" s="34"/>
      <c r="I56" s="31"/>
      <c r="J56" s="31"/>
      <c r="K56" s="31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18" x14ac:dyDescent="0.35">
      <c r="A57" s="25"/>
      <c r="B57" s="31" t="s">
        <v>1906</v>
      </c>
      <c r="C57" s="31" t="s">
        <v>11</v>
      </c>
      <c r="D57" s="31" t="s">
        <v>894</v>
      </c>
      <c r="E57" s="31" t="s">
        <v>1840</v>
      </c>
      <c r="F57" s="31" t="s">
        <v>1841</v>
      </c>
      <c r="G57" s="31" t="s">
        <v>1842</v>
      </c>
      <c r="H57" s="34"/>
      <c r="I57" s="31"/>
      <c r="J57" s="31"/>
      <c r="K57" s="31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customFormat="1" ht="18" x14ac:dyDescent="0.35">
      <c r="A58" s="32" t="s">
        <v>1945</v>
      </c>
      <c r="B58" s="28" t="s">
        <v>887</v>
      </c>
      <c r="C58" s="28" t="s">
        <v>888</v>
      </c>
      <c r="D58" s="28" t="s">
        <v>889</v>
      </c>
      <c r="E58" s="28" t="s">
        <v>1940</v>
      </c>
      <c r="F58" s="28" t="s">
        <v>1337</v>
      </c>
      <c r="G58" s="28" t="s">
        <v>895</v>
      </c>
      <c r="H58" s="34"/>
      <c r="I58" s="34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31" customFormat="1" ht="18" x14ac:dyDescent="0.35">
      <c r="A59" s="33"/>
      <c r="B59" s="31" t="s">
        <v>1907</v>
      </c>
      <c r="C59" s="31" t="s">
        <v>11</v>
      </c>
      <c r="D59" s="31" t="s">
        <v>894</v>
      </c>
      <c r="E59" s="31"/>
      <c r="F59" s="31"/>
      <c r="G59" s="34"/>
      <c r="H59" s="34"/>
      <c r="I59" s="34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31" customFormat="1" ht="18" x14ac:dyDescent="0.35">
      <c r="A60" s="33"/>
      <c r="B60" s="31" t="s">
        <v>1932</v>
      </c>
      <c r="C60" s="31" t="s">
        <v>11</v>
      </c>
      <c r="D60" s="31" t="s">
        <v>914</v>
      </c>
      <c r="E60" s="31" t="s">
        <v>1962</v>
      </c>
      <c r="F60" s="31" t="s">
        <v>1961</v>
      </c>
      <c r="G60" s="31" t="s">
        <v>896</v>
      </c>
      <c r="H60" s="34"/>
      <c r="I60" s="34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'C:\Users\KIT966\Desktop\AWS_DBX\New folder\[OLBSanity_Demo.xlsx]ProjectConfig'!#REF!</xm:f>
          </x14:formula1>
          <x14:formula2>
            <xm:f>0</xm:f>
          </x14:formula2>
          <xm:sqref>C7 C2 C9:C19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E392"/>
  <sheetViews>
    <sheetView topLeftCell="A78" zoomScale="85" zoomScaleNormal="85" workbookViewId="0">
      <selection activeCell="C98" sqref="C98"/>
    </sheetView>
  </sheetViews>
  <sheetFormatPr defaultColWidth="15.44140625" defaultRowHeight="18" x14ac:dyDescent="0.35"/>
  <cols>
    <col min="1" max="1" width="30" style="78" customWidth="1"/>
    <col min="2" max="2" width="44.6640625" style="78" customWidth="1"/>
    <col min="3" max="3" width="117.109375" style="78" customWidth="1"/>
    <col min="4" max="4" width="53.88671875" style="78" customWidth="1"/>
    <col min="5" max="5" width="62.44140625" style="78" customWidth="1"/>
    <col min="6" max="6" width="15.44140625" style="78"/>
    <col min="7" max="7" width="59.5546875" style="78" bestFit="1" customWidth="1"/>
    <col min="8" max="16384" width="15.44140625" style="78"/>
  </cols>
  <sheetData>
    <row r="1" spans="1:5" ht="23.25" customHeight="1" x14ac:dyDescent="0.35">
      <c r="A1" s="77" t="s">
        <v>73</v>
      </c>
      <c r="B1" s="77" t="s">
        <v>74</v>
      </c>
      <c r="C1" s="77" t="s">
        <v>75</v>
      </c>
      <c r="D1" s="77" t="s">
        <v>76</v>
      </c>
      <c r="E1" s="77" t="s">
        <v>77</v>
      </c>
    </row>
    <row r="2" spans="1:5" s="74" customFormat="1" ht="15.75" customHeight="1" x14ac:dyDescent="0.3">
      <c r="A2" s="75" t="s">
        <v>78</v>
      </c>
      <c r="B2" s="75" t="s">
        <v>79</v>
      </c>
      <c r="C2" s="75" t="s">
        <v>80</v>
      </c>
      <c r="D2" s="75" t="s">
        <v>81</v>
      </c>
      <c r="E2" s="75" t="str">
        <f t="shared" ref="E2:E66" si="0">CONCATENATE($A2,IF(ISBLANK($A2),"","_"),$B2)</f>
        <v>AccountDetailsPage_AccountNickName</v>
      </c>
    </row>
    <row r="3" spans="1:5" s="74" customFormat="1" ht="15.75" customHeight="1" x14ac:dyDescent="0.3">
      <c r="A3" s="75" t="s">
        <v>78</v>
      </c>
      <c r="B3" s="75" t="s">
        <v>82</v>
      </c>
      <c r="C3" s="75" t="s">
        <v>83</v>
      </c>
      <c r="D3" s="75" t="s">
        <v>84</v>
      </c>
      <c r="E3" s="75" t="str">
        <f t="shared" si="0"/>
        <v>AccountDetailsPage_AccountNickNameForCreditCardAccount</v>
      </c>
    </row>
    <row r="4" spans="1:5" s="74" customFormat="1" ht="15.75" customHeight="1" x14ac:dyDescent="0.3">
      <c r="A4" s="75" t="s">
        <v>78</v>
      </c>
      <c r="B4" s="75" t="s">
        <v>85</v>
      </c>
      <c r="C4" s="75" t="s">
        <v>86</v>
      </c>
      <c r="D4" s="75" t="s">
        <v>87</v>
      </c>
      <c r="E4" s="75" t="str">
        <f t="shared" si="0"/>
        <v>AccountDetailsPage_AccountNumber</v>
      </c>
    </row>
    <row r="5" spans="1:5" s="74" customFormat="1" ht="15.75" customHeight="1" x14ac:dyDescent="0.3">
      <c r="A5" s="75" t="s">
        <v>78</v>
      </c>
      <c r="B5" s="75" t="s">
        <v>88</v>
      </c>
      <c r="C5" s="75" t="s">
        <v>89</v>
      </c>
      <c r="D5" s="75" t="s">
        <v>90</v>
      </c>
      <c r="E5" s="75" t="str">
        <f t="shared" si="0"/>
        <v>AccountDetailsPage_AccountTypeChecking</v>
      </c>
    </row>
    <row r="6" spans="1:5" s="74" customFormat="1" ht="15.75" customHeight="1" x14ac:dyDescent="0.3">
      <c r="A6" s="75" t="s">
        <v>78</v>
      </c>
      <c r="B6" s="75" t="s">
        <v>91</v>
      </c>
      <c r="C6" s="75" t="s">
        <v>92</v>
      </c>
      <c r="D6" s="75" t="s">
        <v>93</v>
      </c>
      <c r="E6" s="75" t="str">
        <f t="shared" si="0"/>
        <v>AccountDetailsPage_AccountTypeLoan</v>
      </c>
    </row>
    <row r="7" spans="1:5" s="74" customFormat="1" ht="15.75" customHeight="1" x14ac:dyDescent="0.3">
      <c r="A7" s="75" t="s">
        <v>78</v>
      </c>
      <c r="B7" s="75" t="s">
        <v>94</v>
      </c>
      <c r="C7" s="75" t="s">
        <v>95</v>
      </c>
      <c r="D7" s="75" t="s">
        <v>96</v>
      </c>
      <c r="E7" s="75" t="str">
        <f t="shared" si="0"/>
        <v>AccountDetailsPage_AvailableBalance</v>
      </c>
    </row>
    <row r="8" spans="1:5" s="74" customFormat="1" ht="15.75" customHeight="1" x14ac:dyDescent="0.3">
      <c r="A8" s="75" t="s">
        <v>78</v>
      </c>
      <c r="B8" s="75" t="s">
        <v>97</v>
      </c>
      <c r="C8" s="75" t="s">
        <v>98</v>
      </c>
      <c r="D8" s="75" t="s">
        <v>99</v>
      </c>
      <c r="E8" s="75" t="str">
        <f t="shared" si="0"/>
        <v>AccountDetailsPage_AvailableCredit</v>
      </c>
    </row>
    <row r="9" spans="1:5" s="74" customFormat="1" ht="15.75" customHeight="1" x14ac:dyDescent="0.3">
      <c r="A9" s="75" t="s">
        <v>78</v>
      </c>
      <c r="B9" s="75" t="s">
        <v>100</v>
      </c>
      <c r="C9" s="75" t="s">
        <v>101</v>
      </c>
      <c r="D9" s="75" t="s">
        <v>102</v>
      </c>
      <c r="E9" s="75" t="str">
        <f t="shared" si="0"/>
        <v>AccountDetailsPage_CardHolderName</v>
      </c>
    </row>
    <row r="10" spans="1:5" s="74" customFormat="1" ht="15.75" customHeight="1" x14ac:dyDescent="0.3">
      <c r="A10" s="75" t="s">
        <v>78</v>
      </c>
      <c r="B10" s="75" t="s">
        <v>103</v>
      </c>
      <c r="C10" s="75" t="s">
        <v>104</v>
      </c>
      <c r="D10" s="75" t="s">
        <v>105</v>
      </c>
      <c r="E10" s="75" t="str">
        <f t="shared" si="0"/>
        <v>AccountDetailsPage_CardIssueDate</v>
      </c>
    </row>
    <row r="11" spans="1:5" s="74" customFormat="1" ht="15.75" customHeight="1" x14ac:dyDescent="0.3">
      <c r="A11" s="75" t="s">
        <v>78</v>
      </c>
      <c r="B11" s="75" t="s">
        <v>106</v>
      </c>
      <c r="C11" s="75" t="s">
        <v>107</v>
      </c>
      <c r="D11" s="75" t="s">
        <v>108</v>
      </c>
      <c r="E11" s="75" t="str">
        <f t="shared" si="0"/>
        <v>AccountDetailsPage_CardType</v>
      </c>
    </row>
    <row r="12" spans="1:5" s="74" customFormat="1" ht="15.75" customHeight="1" x14ac:dyDescent="0.3">
      <c r="A12" s="75" t="s">
        <v>78</v>
      </c>
      <c r="B12" s="75" t="s">
        <v>109</v>
      </c>
      <c r="C12" s="75" t="s">
        <v>110</v>
      </c>
      <c r="D12" s="75" t="s">
        <v>110</v>
      </c>
      <c r="E12" s="75" t="str">
        <f t="shared" si="0"/>
        <v>AccountDetailsPage_CCAccountNumber</v>
      </c>
    </row>
    <row r="13" spans="1:5" s="74" customFormat="1" ht="15.75" customHeight="1" x14ac:dyDescent="0.3">
      <c r="A13" s="75" t="s">
        <v>78</v>
      </c>
      <c r="B13" s="75" t="s">
        <v>111</v>
      </c>
      <c r="C13" s="75" t="s">
        <v>112</v>
      </c>
      <c r="D13" s="75" t="s">
        <v>113</v>
      </c>
      <c r="E13" s="75" t="str">
        <f t="shared" si="0"/>
        <v>AccountDetailsPage_CreditLimit</v>
      </c>
    </row>
    <row r="14" spans="1:5" s="74" customFormat="1" ht="15.75" customHeight="1" x14ac:dyDescent="0.3">
      <c r="A14" s="75" t="s">
        <v>78</v>
      </c>
      <c r="B14" s="75" t="s">
        <v>114</v>
      </c>
      <c r="C14" s="75" t="s">
        <v>115</v>
      </c>
      <c r="D14" s="75" t="s">
        <v>116</v>
      </c>
      <c r="E14" s="75" t="str">
        <f t="shared" si="0"/>
        <v>AccountDetailsPage_CurrentBalance</v>
      </c>
    </row>
    <row r="15" spans="1:5" s="74" customFormat="1" ht="15.75" customHeight="1" x14ac:dyDescent="0.3">
      <c r="A15" s="75" t="s">
        <v>78</v>
      </c>
      <c r="B15" s="75" t="s">
        <v>117</v>
      </c>
      <c r="C15" s="75" t="s">
        <v>118</v>
      </c>
      <c r="D15" s="75" t="s">
        <v>119</v>
      </c>
      <c r="E15" s="75" t="str">
        <f t="shared" si="0"/>
        <v>AccountDetailsPage_DueAmount</v>
      </c>
    </row>
    <row r="16" spans="1:5" s="74" customFormat="1" ht="15.75" customHeight="1" x14ac:dyDescent="0.3">
      <c r="A16" s="75" t="s">
        <v>78</v>
      </c>
      <c r="B16" s="75" t="s">
        <v>120</v>
      </c>
      <c r="C16" s="75" t="s">
        <v>121</v>
      </c>
      <c r="D16" s="75" t="s">
        <v>122</v>
      </c>
      <c r="E16" s="75" t="str">
        <f t="shared" si="0"/>
        <v>AccountDetailsPage_DueDate</v>
      </c>
    </row>
    <row r="17" spans="1:5" s="74" customFormat="1" ht="15.75" customHeight="1" x14ac:dyDescent="0.3">
      <c r="A17" s="75" t="s">
        <v>78</v>
      </c>
      <c r="B17" s="75" t="s">
        <v>123</v>
      </c>
      <c r="C17" s="75" t="s">
        <v>124</v>
      </c>
      <c r="D17" s="75" t="s">
        <v>125</v>
      </c>
      <c r="E17" s="75" t="str">
        <f t="shared" si="0"/>
        <v>AccountDetailsPage_InterestPaidLastYear</v>
      </c>
    </row>
    <row r="18" spans="1:5" s="74" customFormat="1" ht="15.75" customHeight="1" x14ac:dyDescent="0.3">
      <c r="A18" s="75" t="s">
        <v>78</v>
      </c>
      <c r="B18" s="75" t="s">
        <v>126</v>
      </c>
      <c r="C18" s="75" t="s">
        <v>127</v>
      </c>
      <c r="D18" s="75" t="s">
        <v>128</v>
      </c>
      <c r="E18" s="75" t="str">
        <f t="shared" si="0"/>
        <v>AccountDetailsPage_InterestPaidYTD</v>
      </c>
    </row>
    <row r="19" spans="1:5" s="74" customFormat="1" ht="15.75" customHeight="1" x14ac:dyDescent="0.3">
      <c r="A19" s="75" t="s">
        <v>78</v>
      </c>
      <c r="B19" s="75" t="s">
        <v>129</v>
      </c>
      <c r="C19" s="75" t="s">
        <v>130</v>
      </c>
      <c r="D19" s="75" t="s">
        <v>131</v>
      </c>
      <c r="E19" s="75" t="str">
        <f t="shared" si="0"/>
        <v>AccountDetailsPage_InterestRateForCreditCardAccounts</v>
      </c>
    </row>
    <row r="20" spans="1:5" s="74" customFormat="1" ht="15.75" customHeight="1" x14ac:dyDescent="0.3">
      <c r="A20" s="75" t="s">
        <v>78</v>
      </c>
      <c r="B20" s="75" t="s">
        <v>132</v>
      </c>
      <c r="C20" s="75" t="s">
        <v>133</v>
      </c>
      <c r="D20" s="75" t="s">
        <v>134</v>
      </c>
      <c r="E20" s="75" t="str">
        <f t="shared" si="0"/>
        <v>AccountDetailsPage_InterestRateForLoanAccounts</v>
      </c>
    </row>
    <row r="21" spans="1:5" s="74" customFormat="1" ht="15.75" customHeight="1" x14ac:dyDescent="0.3">
      <c r="A21" s="75" t="s">
        <v>78</v>
      </c>
      <c r="B21" s="75" t="s">
        <v>135</v>
      </c>
      <c r="C21" s="75" t="s">
        <v>1643</v>
      </c>
      <c r="D21" s="75" t="s">
        <v>136</v>
      </c>
      <c r="E21" s="75" t="str">
        <f t="shared" si="0"/>
        <v>AccountDetailsPage_JointAccountHolder</v>
      </c>
    </row>
    <row r="22" spans="1:5" s="74" customFormat="1" ht="15.75" customHeight="1" x14ac:dyDescent="0.3">
      <c r="A22" s="75" t="s">
        <v>78</v>
      </c>
      <c r="B22" s="75" t="s">
        <v>137</v>
      </c>
      <c r="C22" s="75" t="s">
        <v>138</v>
      </c>
      <c r="D22" s="75" t="s">
        <v>139</v>
      </c>
      <c r="E22" s="75" t="str">
        <f t="shared" si="0"/>
        <v>AccountDetailsPage_LastPaymentAmount</v>
      </c>
    </row>
    <row r="23" spans="1:5" s="74" customFormat="1" ht="15.75" customHeight="1" x14ac:dyDescent="0.3">
      <c r="A23" s="75" t="s">
        <v>78</v>
      </c>
      <c r="B23" s="75" t="s">
        <v>140</v>
      </c>
      <c r="C23" s="75" t="s">
        <v>141</v>
      </c>
      <c r="D23" s="75" t="s">
        <v>142</v>
      </c>
      <c r="E23" s="75" t="str">
        <f t="shared" si="0"/>
        <v>AccountDetailsPage_LastPaymentDate</v>
      </c>
    </row>
    <row r="24" spans="1:5" s="74" customFormat="1" ht="15.75" customHeight="1" x14ac:dyDescent="0.3">
      <c r="A24" s="75" t="s">
        <v>78</v>
      </c>
      <c r="B24" s="75" t="s">
        <v>143</v>
      </c>
      <c r="C24" s="75" t="s">
        <v>144</v>
      </c>
      <c r="D24" s="75" t="s">
        <v>145</v>
      </c>
      <c r="E24" s="75" t="str">
        <f t="shared" si="0"/>
        <v>AccountDetailsPage_LastStatementBalance</v>
      </c>
    </row>
    <row r="25" spans="1:5" s="74" customFormat="1" ht="15.75" customHeight="1" x14ac:dyDescent="0.3">
      <c r="A25" s="75" t="s">
        <v>78</v>
      </c>
      <c r="B25" s="75" t="s">
        <v>146</v>
      </c>
      <c r="C25" s="75" t="s">
        <v>86</v>
      </c>
      <c r="D25" s="75" t="s">
        <v>147</v>
      </c>
      <c r="E25" s="75" t="str">
        <f t="shared" si="0"/>
        <v>AccountDetailsPage_LoanAccountNumber</v>
      </c>
    </row>
    <row r="26" spans="1:5" s="74" customFormat="1" ht="15.75" customHeight="1" x14ac:dyDescent="0.3">
      <c r="A26" s="75" t="s">
        <v>78</v>
      </c>
      <c r="B26" s="75" t="s">
        <v>148</v>
      </c>
      <c r="C26" s="75" t="s">
        <v>149</v>
      </c>
      <c r="D26" s="75" t="s">
        <v>150</v>
      </c>
      <c r="E26" s="75" t="str">
        <f t="shared" si="0"/>
        <v>AccountDetailsPage_LoanOriginationDate</v>
      </c>
    </row>
    <row r="27" spans="1:5" s="74" customFormat="1" ht="15.75" customHeight="1" x14ac:dyDescent="0.3">
      <c r="A27" s="75" t="s">
        <v>78</v>
      </c>
      <c r="B27" s="75" t="s">
        <v>151</v>
      </c>
      <c r="C27" s="75" t="s">
        <v>152</v>
      </c>
      <c r="D27" s="75" t="s">
        <v>153</v>
      </c>
      <c r="E27" s="75" t="str">
        <f t="shared" si="0"/>
        <v>AccountDetailsPage_LoanType</v>
      </c>
    </row>
    <row r="28" spans="1:5" s="74" customFormat="1" ht="15.75" customHeight="1" x14ac:dyDescent="0.3">
      <c r="A28" s="75" t="s">
        <v>78</v>
      </c>
      <c r="B28" s="75" t="s">
        <v>154</v>
      </c>
      <c r="C28" s="75" t="s">
        <v>155</v>
      </c>
      <c r="D28" s="75" t="s">
        <v>156</v>
      </c>
      <c r="E28" s="75" t="str">
        <f t="shared" si="0"/>
        <v>AccountDetailsPage_LoanType_Loan</v>
      </c>
    </row>
    <row r="29" spans="1:5" s="74" customFormat="1" ht="15.75" customHeight="1" x14ac:dyDescent="0.3">
      <c r="A29" s="75" t="s">
        <v>78</v>
      </c>
      <c r="B29" s="75" t="s">
        <v>157</v>
      </c>
      <c r="C29" s="75" t="s">
        <v>158</v>
      </c>
      <c r="D29" s="75" t="s">
        <v>158</v>
      </c>
      <c r="E29" s="75" t="str">
        <f t="shared" si="0"/>
        <v>AccountDetailsPage_MessageBankButton</v>
      </c>
    </row>
    <row r="30" spans="1:5" s="74" customFormat="1" ht="15.75" customHeight="1" x14ac:dyDescent="0.3">
      <c r="A30" s="75" t="s">
        <v>78</v>
      </c>
      <c r="B30" s="75" t="s">
        <v>159</v>
      </c>
      <c r="C30" s="75" t="s">
        <v>160</v>
      </c>
      <c r="D30" s="75" t="s">
        <v>161</v>
      </c>
      <c r="E30" s="75" t="str">
        <f t="shared" si="0"/>
        <v>AccountDetailsPage_MinimunDueAmount</v>
      </c>
    </row>
    <row r="31" spans="1:5" s="74" customFormat="1" ht="15.75" customHeight="1" x14ac:dyDescent="0.3">
      <c r="A31" s="75" t="s">
        <v>78</v>
      </c>
      <c r="B31" s="75" t="s">
        <v>162</v>
      </c>
      <c r="C31" s="75" t="s">
        <v>163</v>
      </c>
      <c r="D31" s="75" t="s">
        <v>164</v>
      </c>
      <c r="E31" s="75" t="str">
        <f t="shared" si="0"/>
        <v>AccountDetailsPage_OriginalLoanAmount</v>
      </c>
    </row>
    <row r="32" spans="1:5" s="74" customFormat="1" ht="15.75" customHeight="1" x14ac:dyDescent="0.3">
      <c r="A32" s="75" t="s">
        <v>78</v>
      </c>
      <c r="B32" s="75" t="s">
        <v>165</v>
      </c>
      <c r="C32" s="75" t="s">
        <v>166</v>
      </c>
      <c r="D32" s="75" t="s">
        <v>167</v>
      </c>
      <c r="E32" s="75" t="str">
        <f t="shared" si="0"/>
        <v>AccountDetailsPage_OutstandingBalance</v>
      </c>
    </row>
    <row r="33" spans="1:5" s="74" customFormat="1" ht="15.75" customHeight="1" x14ac:dyDescent="0.3">
      <c r="A33" s="75" t="s">
        <v>78</v>
      </c>
      <c r="B33" s="75" t="s">
        <v>168</v>
      </c>
      <c r="C33" s="75" t="s">
        <v>169</v>
      </c>
      <c r="D33" s="75" t="s">
        <v>170</v>
      </c>
      <c r="E33" s="75" t="str">
        <f t="shared" si="0"/>
        <v>AccountDetailsPage_PayoffAmount</v>
      </c>
    </row>
    <row r="34" spans="1:5" s="74" customFormat="1" ht="15.75" customHeight="1" x14ac:dyDescent="0.3">
      <c r="A34" s="75" t="s">
        <v>78</v>
      </c>
      <c r="B34" s="75" t="s">
        <v>171</v>
      </c>
      <c r="C34" s="75" t="s">
        <v>172</v>
      </c>
      <c r="D34" s="75" t="s">
        <v>173</v>
      </c>
      <c r="E34" s="75" t="str">
        <f t="shared" si="0"/>
        <v>AccountDetailsPage_PendingDeposit</v>
      </c>
    </row>
    <row r="35" spans="1:5" s="74" customFormat="1" ht="15.75" customHeight="1" x14ac:dyDescent="0.3">
      <c r="A35" s="75" t="s">
        <v>78</v>
      </c>
      <c r="B35" s="75" t="s">
        <v>174</v>
      </c>
      <c r="C35" s="75" t="s">
        <v>175</v>
      </c>
      <c r="D35" s="75" t="s">
        <v>176</v>
      </c>
      <c r="E35" s="75" t="str">
        <f t="shared" si="0"/>
        <v>AccountDetailsPage_PendingDepositForLoanAccounts</v>
      </c>
    </row>
    <row r="36" spans="1:5" s="74" customFormat="1" ht="15.75" customHeight="1" x14ac:dyDescent="0.3">
      <c r="A36" s="75" t="s">
        <v>78</v>
      </c>
      <c r="B36" s="75" t="s">
        <v>177</v>
      </c>
      <c r="C36" s="75" t="s">
        <v>178</v>
      </c>
      <c r="D36" s="75" t="s">
        <v>179</v>
      </c>
      <c r="E36" s="75" t="str">
        <f t="shared" si="0"/>
        <v>AccountDetailsPage_PendingWithdrawal</v>
      </c>
    </row>
    <row r="37" spans="1:5" s="74" customFormat="1" ht="15.75" customHeight="1" x14ac:dyDescent="0.3">
      <c r="A37" s="75" t="s">
        <v>78</v>
      </c>
      <c r="B37" s="75" t="s">
        <v>180</v>
      </c>
      <c r="C37" s="75" t="s">
        <v>181</v>
      </c>
      <c r="D37" s="75" t="s">
        <v>182</v>
      </c>
      <c r="E37" s="75" t="str">
        <f t="shared" si="0"/>
        <v>AccountDetailsPage_PrimaryAccountHolder</v>
      </c>
    </row>
    <row r="38" spans="1:5" s="74" customFormat="1" ht="15.75" customHeight="1" x14ac:dyDescent="0.3">
      <c r="A38" s="75" t="s">
        <v>78</v>
      </c>
      <c r="B38" s="75" t="s">
        <v>183</v>
      </c>
      <c r="C38" s="75" t="s">
        <v>184</v>
      </c>
      <c r="D38" s="75" t="s">
        <v>185</v>
      </c>
      <c r="E38" s="75" t="str">
        <f t="shared" si="0"/>
        <v>AccountDetailsPage_PrincipalBalance</v>
      </c>
    </row>
    <row r="39" spans="1:5" s="74" customFormat="1" ht="15.75" customHeight="1" x14ac:dyDescent="0.3">
      <c r="A39" s="75" t="s">
        <v>78</v>
      </c>
      <c r="B39" s="75" t="s">
        <v>186</v>
      </c>
      <c r="C39" s="75" t="s">
        <v>187</v>
      </c>
      <c r="D39" s="75" t="s">
        <v>188</v>
      </c>
      <c r="E39" s="75" t="str">
        <f t="shared" si="0"/>
        <v>AccountDetailsPage_RewardsBalance</v>
      </c>
    </row>
    <row r="40" spans="1:5" s="74" customFormat="1" ht="15.75" customHeight="1" x14ac:dyDescent="0.3">
      <c r="A40" s="75" t="s">
        <v>78</v>
      </c>
      <c r="B40" s="75" t="s">
        <v>189</v>
      </c>
      <c r="C40" s="75" t="s">
        <v>1984</v>
      </c>
      <c r="D40" s="75" t="s">
        <v>190</v>
      </c>
      <c r="E40" s="75" t="str">
        <f t="shared" si="0"/>
        <v>AccountDetailsPage_RoutingNumber</v>
      </c>
    </row>
    <row r="41" spans="1:5" s="74" customFormat="1" ht="15.75" customHeight="1" x14ac:dyDescent="0.3">
      <c r="A41" s="75" t="s">
        <v>78</v>
      </c>
      <c r="B41" s="75" t="s">
        <v>191</v>
      </c>
      <c r="C41" s="75" t="s">
        <v>1985</v>
      </c>
      <c r="D41" s="75" t="s">
        <v>192</v>
      </c>
      <c r="E41" s="75" t="str">
        <f t="shared" si="0"/>
        <v>AccountDetailsPage_SwiftCode</v>
      </c>
    </row>
    <row r="42" spans="1:5" s="74" customFormat="1" ht="15.75" customHeight="1" x14ac:dyDescent="0.3">
      <c r="A42" s="75" t="s">
        <v>193</v>
      </c>
      <c r="B42" s="75" t="s">
        <v>194</v>
      </c>
      <c r="C42" s="75" t="s">
        <v>195</v>
      </c>
      <c r="D42" s="75" t="s">
        <v>196</v>
      </c>
      <c r="E42" s="75" t="str">
        <f t="shared" si="0"/>
        <v>AccountsPage_AssetsValue</v>
      </c>
    </row>
    <row r="43" spans="1:5" s="74" customFormat="1" ht="15.75" customHeight="1" x14ac:dyDescent="0.3">
      <c r="A43" s="75" t="s">
        <v>193</v>
      </c>
      <c r="B43" s="75" t="s">
        <v>197</v>
      </c>
      <c r="C43" s="75" t="s">
        <v>198</v>
      </c>
      <c r="D43" s="75" t="s">
        <v>199</v>
      </c>
      <c r="E43" s="75" t="str">
        <f t="shared" si="0"/>
        <v>AccountsPage_BarChart</v>
      </c>
    </row>
    <row r="44" spans="1:5" s="74" customFormat="1" ht="15.75" customHeight="1" x14ac:dyDescent="0.3">
      <c r="A44" s="75" t="s">
        <v>193</v>
      </c>
      <c r="B44" s="75" t="s">
        <v>200</v>
      </c>
      <c r="C44" s="75" t="s">
        <v>201</v>
      </c>
      <c r="D44" s="75" t="s">
        <v>202</v>
      </c>
      <c r="E44" s="75" t="str">
        <f t="shared" si="0"/>
        <v>AccountsPage_CreditCardAccount</v>
      </c>
    </row>
    <row r="45" spans="1:5" s="74" customFormat="1" ht="15.75" customHeight="1" x14ac:dyDescent="0.3">
      <c r="A45" s="75" t="s">
        <v>193</v>
      </c>
      <c r="B45" s="75" t="s">
        <v>203</v>
      </c>
      <c r="C45" s="75" t="s">
        <v>204</v>
      </c>
      <c r="D45" s="75" t="s">
        <v>205</v>
      </c>
      <c r="E45" s="75" t="str">
        <f t="shared" si="0"/>
        <v>AccountsPage_DebtsValue</v>
      </c>
    </row>
    <row r="46" spans="1:5" s="74" customFormat="1" ht="15.75" customHeight="1" x14ac:dyDescent="0.3">
      <c r="A46" s="75" t="s">
        <v>193</v>
      </c>
      <c r="B46" s="75" t="s">
        <v>206</v>
      </c>
      <c r="C46" s="75" t="s">
        <v>207</v>
      </c>
      <c r="D46" s="75" t="s">
        <v>207</v>
      </c>
      <c r="E46" s="75" t="str">
        <f t="shared" si="0"/>
        <v>AccountsPage_DepositAccount</v>
      </c>
    </row>
    <row r="47" spans="1:5" s="74" customFormat="1" ht="15.75" customHeight="1" x14ac:dyDescent="0.3">
      <c r="A47" s="75" t="s">
        <v>193</v>
      </c>
      <c r="B47" s="75" t="s">
        <v>208</v>
      </c>
      <c r="C47" s="75" t="s">
        <v>209</v>
      </c>
      <c r="D47" s="75" t="s">
        <v>209</v>
      </c>
      <c r="E47" s="75" t="str">
        <f t="shared" si="0"/>
        <v>AccountsPage_DownArrow</v>
      </c>
    </row>
    <row r="48" spans="1:5" s="74" customFormat="1" ht="15.75" customHeight="1" x14ac:dyDescent="0.3">
      <c r="A48" s="75" t="s">
        <v>193</v>
      </c>
      <c r="B48" s="75" t="s">
        <v>210</v>
      </c>
      <c r="C48" s="75" t="s">
        <v>211</v>
      </c>
      <c r="D48" s="75" t="s">
        <v>212</v>
      </c>
      <c r="E48" s="75" t="str">
        <f t="shared" si="0"/>
        <v>AccountsPage_MyCheckingAccount</v>
      </c>
    </row>
    <row r="49" spans="1:5" s="74" customFormat="1" ht="15.75" customHeight="1" x14ac:dyDescent="0.3">
      <c r="A49" s="75" t="s">
        <v>193</v>
      </c>
      <c r="B49" s="75" t="s">
        <v>213</v>
      </c>
      <c r="C49" s="75" t="s">
        <v>214</v>
      </c>
      <c r="D49" s="75" t="s">
        <v>215</v>
      </c>
      <c r="E49" s="75" t="str">
        <f t="shared" si="0"/>
        <v>AccountsPage_MyCheckingValue</v>
      </c>
    </row>
    <row r="50" spans="1:5" s="74" customFormat="1" ht="15.75" customHeight="1" x14ac:dyDescent="0.3">
      <c r="A50" s="75" t="s">
        <v>193</v>
      </c>
      <c r="B50" s="75" t="s">
        <v>216</v>
      </c>
      <c r="C50" s="75" t="s">
        <v>217</v>
      </c>
      <c r="D50" s="75" t="s">
        <v>218</v>
      </c>
      <c r="E50" s="75" t="str">
        <f t="shared" si="0"/>
        <v>AccountsPage_MySavingsAccount</v>
      </c>
    </row>
    <row r="51" spans="1:5" s="74" customFormat="1" ht="15.75" customHeight="1" x14ac:dyDescent="0.3">
      <c r="A51" s="75" t="s">
        <v>193</v>
      </c>
      <c r="B51" s="75" t="s">
        <v>219</v>
      </c>
      <c r="C51" s="75" t="s">
        <v>220</v>
      </c>
      <c r="D51" s="75" t="s">
        <v>221</v>
      </c>
      <c r="E51" s="75" t="str">
        <f t="shared" si="0"/>
        <v>AccountsPage_MySavingsValue</v>
      </c>
    </row>
    <row r="52" spans="1:5" s="74" customFormat="1" ht="15.75" customHeight="1" x14ac:dyDescent="0.3">
      <c r="A52" s="75" t="s">
        <v>193</v>
      </c>
      <c r="B52" s="75" t="s">
        <v>222</v>
      </c>
      <c r="C52" s="75" t="s">
        <v>223</v>
      </c>
      <c r="D52" s="75" t="s">
        <v>224</v>
      </c>
      <c r="E52" s="75" t="str">
        <f t="shared" si="0"/>
        <v>AccountsPage_NetBalanceValue</v>
      </c>
    </row>
    <row r="53" spans="1:5" s="74" customFormat="1" ht="15.75" customHeight="1" x14ac:dyDescent="0.3">
      <c r="A53" s="75" t="s">
        <v>193</v>
      </c>
      <c r="B53" s="75" t="s">
        <v>225</v>
      </c>
      <c r="C53" s="75" t="s">
        <v>226</v>
      </c>
      <c r="D53" s="75" t="s">
        <v>227</v>
      </c>
      <c r="E53" s="75" t="str">
        <f t="shared" si="0"/>
        <v>AccountsPage_PieChart</v>
      </c>
    </row>
    <row r="54" spans="1:5" s="74" customFormat="1" ht="15.75" customHeight="1" x14ac:dyDescent="0.3">
      <c r="A54" s="75" t="s">
        <v>193</v>
      </c>
      <c r="B54" s="75" t="s">
        <v>228</v>
      </c>
      <c r="C54" s="75" t="s">
        <v>229</v>
      </c>
      <c r="D54" s="75" t="s">
        <v>230</v>
      </c>
      <c r="E54" s="75" t="str">
        <f t="shared" si="0"/>
        <v>AccountsPage_SearchResult</v>
      </c>
    </row>
    <row r="55" spans="1:5" s="74" customFormat="1" ht="15.75" customHeight="1" x14ac:dyDescent="0.3">
      <c r="A55" s="75" t="s">
        <v>193</v>
      </c>
      <c r="B55" s="75" t="s">
        <v>231</v>
      </c>
      <c r="C55" s="75" t="s">
        <v>232</v>
      </c>
      <c r="D55" s="75" t="s">
        <v>233</v>
      </c>
      <c r="E55" s="75" t="str">
        <f t="shared" si="0"/>
        <v>AccountsPage_SuggestedOffers</v>
      </c>
    </row>
    <row r="56" spans="1:5" s="74" customFormat="1" ht="15.75" customHeight="1" x14ac:dyDescent="0.3">
      <c r="A56" s="75" t="s">
        <v>193</v>
      </c>
      <c r="B56" s="75" t="s">
        <v>234</v>
      </c>
      <c r="C56" s="75" t="s">
        <v>235</v>
      </c>
      <c r="D56" s="75" t="s">
        <v>236</v>
      </c>
      <c r="E56" s="75" t="str">
        <f t="shared" si="0"/>
        <v>AccountsPage_TurboAutoLoanAccount</v>
      </c>
    </row>
    <row r="57" spans="1:5" s="74" customFormat="1" ht="15.75" customHeight="1" x14ac:dyDescent="0.3">
      <c r="A57" s="75" t="s">
        <v>193</v>
      </c>
      <c r="B57" s="75" t="s">
        <v>237</v>
      </c>
      <c r="C57" s="75" t="s">
        <v>209</v>
      </c>
      <c r="D57" s="75" t="s">
        <v>209</v>
      </c>
      <c r="E57" s="75" t="str">
        <f t="shared" si="0"/>
        <v>AccountsPage_UpArrow</v>
      </c>
    </row>
    <row r="58" spans="1:5" s="74" customFormat="1" ht="15.75" customHeight="1" x14ac:dyDescent="0.3">
      <c r="A58" s="75" t="s">
        <v>193</v>
      </c>
      <c r="B58" s="75" t="s">
        <v>238</v>
      </c>
      <c r="C58" s="75" t="s">
        <v>239</v>
      </c>
      <c r="D58" s="75" t="s">
        <v>240</v>
      </c>
      <c r="E58" s="75" t="str">
        <f t="shared" si="0"/>
        <v>AccountsPage_PostedTransferToMyChecking</v>
      </c>
    </row>
    <row r="59" spans="1:5" s="74" customFormat="1" ht="15.75" customHeight="1" x14ac:dyDescent="0.3">
      <c r="A59" s="75" t="s">
        <v>193</v>
      </c>
      <c r="B59" s="75" t="s">
        <v>1688</v>
      </c>
      <c r="C59" s="75" t="s">
        <v>634</v>
      </c>
      <c r="D59" s="75" t="s">
        <v>634</v>
      </c>
      <c r="E59" s="75" t="str">
        <f t="shared" si="0"/>
        <v>AccountsPage_SearchCancelBtn</v>
      </c>
    </row>
    <row r="60" spans="1:5" s="74" customFormat="1" ht="15.75" customHeight="1" x14ac:dyDescent="0.3">
      <c r="A60" s="75" t="s">
        <v>241</v>
      </c>
      <c r="B60" s="75" t="s">
        <v>242</v>
      </c>
      <c r="C60" s="75" t="s">
        <v>243</v>
      </c>
      <c r="D60" s="75" t="s">
        <v>244</v>
      </c>
      <c r="E60" s="75" t="str">
        <f t="shared" si="0"/>
        <v>AccountTransactionsPage_FirstTransactionAmount</v>
      </c>
    </row>
    <row r="61" spans="1:5" s="74" customFormat="1" ht="15.75" customHeight="1" x14ac:dyDescent="0.3">
      <c r="A61" s="75" t="s">
        <v>241</v>
      </c>
      <c r="B61" s="75" t="s">
        <v>245</v>
      </c>
      <c r="C61" s="75" t="s">
        <v>246</v>
      </c>
      <c r="D61" s="75" t="s">
        <v>247</v>
      </c>
      <c r="E61" s="75" t="str">
        <f t="shared" si="0"/>
        <v>AccountTransactionsPage_FirstTransactionMatchingWithAmount</v>
      </c>
    </row>
    <row r="62" spans="1:5" s="74" customFormat="1" ht="15.75" customHeight="1" x14ac:dyDescent="0.3">
      <c r="A62" s="75" t="s">
        <v>241</v>
      </c>
      <c r="B62" s="75" t="s">
        <v>248</v>
      </c>
      <c r="C62" s="75" t="s">
        <v>249</v>
      </c>
      <c r="D62" s="75" t="s">
        <v>250</v>
      </c>
      <c r="E62" s="75" t="str">
        <f t="shared" si="0"/>
        <v>AccountTransactionsPage_InformationIcon</v>
      </c>
    </row>
    <row r="63" spans="1:5" s="74" customFormat="1" ht="15.75" customHeight="1" x14ac:dyDescent="0.3">
      <c r="A63" s="75" t="s">
        <v>241</v>
      </c>
      <c r="B63" s="75" t="s">
        <v>251</v>
      </c>
      <c r="C63" s="75" t="s">
        <v>252</v>
      </c>
      <c r="D63" s="75" t="s">
        <v>252</v>
      </c>
      <c r="E63" s="75" t="str">
        <f t="shared" si="0"/>
        <v>AccountTransactionsPage_MakeAPaymentButton</v>
      </c>
    </row>
    <row r="64" spans="1:5" s="74" customFormat="1" ht="15.75" customHeight="1" x14ac:dyDescent="0.3">
      <c r="A64" s="75" t="s">
        <v>241</v>
      </c>
      <c r="B64" s="75" t="s">
        <v>253</v>
      </c>
      <c r="C64" s="75" t="s">
        <v>254</v>
      </c>
      <c r="D64" s="75" t="s">
        <v>254</v>
      </c>
      <c r="E64" s="75" t="str">
        <f t="shared" si="0"/>
        <v>AccountTransactionsPage_SearchIcon</v>
      </c>
    </row>
    <row r="65" spans="1:5" s="74" customFormat="1" ht="15.75" customHeight="1" x14ac:dyDescent="0.3">
      <c r="A65" s="75" t="s">
        <v>255</v>
      </c>
      <c r="B65" s="75" t="s">
        <v>256</v>
      </c>
      <c r="C65" s="75" t="s">
        <v>257</v>
      </c>
      <c r="D65" s="75" t="s">
        <v>257</v>
      </c>
      <c r="E65" s="75" t="str">
        <f t="shared" si="0"/>
        <v>AdvancedSearchPage_AddRangeCheckbox</v>
      </c>
    </row>
    <row r="66" spans="1:5" s="74" customFormat="1" ht="15.75" customHeight="1" x14ac:dyDescent="0.3">
      <c r="A66" s="75" t="s">
        <v>255</v>
      </c>
      <c r="B66" s="75" t="s">
        <v>258</v>
      </c>
      <c r="C66" s="75" t="s">
        <v>259</v>
      </c>
      <c r="D66" s="75" t="s">
        <v>259</v>
      </c>
      <c r="E66" s="75" t="str">
        <f t="shared" si="0"/>
        <v>AdvancedSearchPage_AmountFromLimitInput</v>
      </c>
    </row>
    <row r="67" spans="1:5" s="74" customFormat="1" ht="15.75" customHeight="1" x14ac:dyDescent="0.3">
      <c r="A67" s="75" t="s">
        <v>255</v>
      </c>
      <c r="B67" s="75" t="s">
        <v>260</v>
      </c>
      <c r="C67" s="75" t="s">
        <v>261</v>
      </c>
      <c r="D67" s="75" t="s">
        <v>262</v>
      </c>
      <c r="E67" s="75" t="str">
        <f t="shared" ref="E67:E131" si="1">CONCATENATE($A67,IF(ISBLANK($A67),"","_"),$B67)</f>
        <v>AdvancedSearchPage_AmountToLimitInput</v>
      </c>
    </row>
    <row r="68" spans="1:5" s="74" customFormat="1" ht="15.75" customHeight="1" x14ac:dyDescent="0.3">
      <c r="A68" s="75" t="s">
        <v>255</v>
      </c>
      <c r="B68" s="75" t="s">
        <v>263</v>
      </c>
      <c r="C68" s="90" t="s">
        <v>264</v>
      </c>
      <c r="D68" s="75" t="s">
        <v>265</v>
      </c>
      <c r="E68" s="75" t="str">
        <f t="shared" si="1"/>
        <v>AdvancedSearchPage_FirstResult</v>
      </c>
    </row>
    <row r="69" spans="1:5" s="74" customFormat="1" ht="15.75" customHeight="1" x14ac:dyDescent="0.3">
      <c r="A69" s="75" t="s">
        <v>255</v>
      </c>
      <c r="B69" s="75" t="s">
        <v>266</v>
      </c>
      <c r="C69" s="75" t="s">
        <v>267</v>
      </c>
      <c r="D69" s="75" t="s">
        <v>267</v>
      </c>
      <c r="E69" s="75" t="str">
        <f t="shared" si="1"/>
        <v>AdvancedSearchPage_P2PSearchTbx</v>
      </c>
    </row>
    <row r="70" spans="1:5" s="74" customFormat="1" ht="15.75" customHeight="1" x14ac:dyDescent="0.3">
      <c r="A70" s="75" t="s">
        <v>255</v>
      </c>
      <c r="B70" s="75" t="s">
        <v>268</v>
      </c>
      <c r="C70" s="75" t="s">
        <v>269</v>
      </c>
      <c r="D70" s="75" t="s">
        <v>269</v>
      </c>
      <c r="E70" s="75" t="str">
        <f t="shared" si="1"/>
        <v>AdvancedSearchPage_SearchButton</v>
      </c>
    </row>
    <row r="71" spans="1:5" s="74" customFormat="1" ht="15.75" customHeight="1" x14ac:dyDescent="0.3">
      <c r="A71" s="75" t="s">
        <v>270</v>
      </c>
      <c r="B71" s="75" t="s">
        <v>271</v>
      </c>
      <c r="C71" s="75" t="s">
        <v>267</v>
      </c>
      <c r="D71" s="75" t="s">
        <v>267</v>
      </c>
      <c r="E71" s="75" t="str">
        <f t="shared" si="1"/>
        <v>BillPayPage_SearchBox</v>
      </c>
    </row>
    <row r="72" spans="1:5" s="74" customFormat="1" ht="15.75" customHeight="1" x14ac:dyDescent="0.3">
      <c r="A72" s="75" t="s">
        <v>270</v>
      </c>
      <c r="B72" s="75" t="s">
        <v>272</v>
      </c>
      <c r="C72" s="75" t="s">
        <v>273</v>
      </c>
      <c r="D72" s="75" t="s">
        <v>274</v>
      </c>
      <c r="E72" s="75" t="str">
        <f t="shared" si="1"/>
        <v>BillPayPage_AddedPayeeLink</v>
      </c>
    </row>
    <row r="73" spans="1:5" s="74" customFormat="1" ht="15.75" customHeight="1" x14ac:dyDescent="0.3">
      <c r="A73" s="75" t="s">
        <v>270</v>
      </c>
      <c r="B73" s="75" t="s">
        <v>275</v>
      </c>
      <c r="C73" s="75" t="s">
        <v>276</v>
      </c>
      <c r="D73" s="75" t="s">
        <v>276</v>
      </c>
      <c r="E73" s="75" t="str">
        <f t="shared" si="1"/>
        <v>BillPayPage_AddPayeeAddress1Txt</v>
      </c>
    </row>
    <row r="74" spans="1:5" s="74" customFormat="1" ht="15.75" customHeight="1" x14ac:dyDescent="0.3">
      <c r="A74" s="75" t="s">
        <v>270</v>
      </c>
      <c r="B74" s="75" t="s">
        <v>277</v>
      </c>
      <c r="C74" s="75" t="s">
        <v>278</v>
      </c>
      <c r="D74" s="75" t="s">
        <v>278</v>
      </c>
      <c r="E74" s="75" t="str">
        <f t="shared" si="1"/>
        <v>BillPayPage_AddPayeeAddress2Txt</v>
      </c>
    </row>
    <row r="75" spans="1:5" s="74" customFormat="1" ht="15.75" customHeight="1" x14ac:dyDescent="0.3">
      <c r="A75" s="75" t="s">
        <v>270</v>
      </c>
      <c r="B75" s="75" t="s">
        <v>279</v>
      </c>
      <c r="C75" s="75" t="s">
        <v>280</v>
      </c>
      <c r="D75" s="75" t="s">
        <v>280</v>
      </c>
      <c r="E75" s="75" t="str">
        <f t="shared" si="1"/>
        <v>BillPayPage_AddPayeeBtn</v>
      </c>
    </row>
    <row r="76" spans="1:5" s="74" customFormat="1" ht="15.75" customHeight="1" x14ac:dyDescent="0.3">
      <c r="A76" s="75" t="s">
        <v>270</v>
      </c>
      <c r="B76" s="75" t="s">
        <v>281</v>
      </c>
      <c r="C76" s="75" t="s">
        <v>282</v>
      </c>
      <c r="D76" s="75" t="s">
        <v>282</v>
      </c>
      <c r="E76" s="75" t="str">
        <f t="shared" si="1"/>
        <v>BillPayPage_AddPayeeCityTxt</v>
      </c>
    </row>
    <row r="77" spans="1:5" s="74" customFormat="1" ht="15.75" customHeight="1" x14ac:dyDescent="0.3">
      <c r="A77" s="75" t="s">
        <v>270</v>
      </c>
      <c r="B77" s="75" t="s">
        <v>283</v>
      </c>
      <c r="C77" s="75" t="s">
        <v>284</v>
      </c>
      <c r="D77" s="75" t="s">
        <v>284</v>
      </c>
      <c r="E77" s="75" t="str">
        <f t="shared" si="1"/>
        <v>BillPayPage_AddPayeeContinueBtn</v>
      </c>
    </row>
    <row r="78" spans="1:5" s="74" customFormat="1" ht="15.75" customHeight="1" x14ac:dyDescent="0.3">
      <c r="A78" s="75" t="s">
        <v>270</v>
      </c>
      <c r="B78" s="75" t="s">
        <v>285</v>
      </c>
      <c r="C78" s="75" t="s">
        <v>286</v>
      </c>
      <c r="D78" s="75" t="s">
        <v>286</v>
      </c>
      <c r="E78" s="75" t="str">
        <f t="shared" si="1"/>
        <v>BillPayPage_AddPayeeLink</v>
      </c>
    </row>
    <row r="79" spans="1:5" s="74" customFormat="1" ht="15.75" customHeight="1" x14ac:dyDescent="0.3">
      <c r="A79" s="75" t="s">
        <v>270</v>
      </c>
      <c r="B79" s="75" t="s">
        <v>287</v>
      </c>
      <c r="C79" s="75" t="s">
        <v>288</v>
      </c>
      <c r="D79" s="75" t="s">
        <v>288</v>
      </c>
      <c r="E79" s="75" t="str">
        <f t="shared" si="1"/>
        <v>BillPayPage_AddPayeePayingForTxt</v>
      </c>
    </row>
    <row r="80" spans="1:5" s="74" customFormat="1" ht="15.75" customHeight="1" x14ac:dyDescent="0.3">
      <c r="A80" s="75" t="s">
        <v>270</v>
      </c>
      <c r="B80" s="75" t="s">
        <v>289</v>
      </c>
      <c r="C80" s="75" t="s">
        <v>290</v>
      </c>
      <c r="D80" s="75" t="s">
        <v>290</v>
      </c>
      <c r="E80" s="75" t="str">
        <f t="shared" si="1"/>
        <v>BillPayPage_AddPayeeSaveBtn</v>
      </c>
    </row>
    <row r="81" spans="1:5" s="74" customFormat="1" ht="15.75" customHeight="1" x14ac:dyDescent="0.3">
      <c r="A81" s="75" t="s">
        <v>270</v>
      </c>
      <c r="B81" s="75" t="s">
        <v>291</v>
      </c>
      <c r="C81" s="75" t="s">
        <v>292</v>
      </c>
      <c r="D81" s="75" t="s">
        <v>292</v>
      </c>
      <c r="E81" s="75" t="str">
        <f t="shared" si="1"/>
        <v>BillPayPage_AddPayeeStateTxt</v>
      </c>
    </row>
    <row r="82" spans="1:5" s="74" customFormat="1" ht="15.75" customHeight="1" x14ac:dyDescent="0.3">
      <c r="A82" s="75" t="s">
        <v>270</v>
      </c>
      <c r="B82" s="75" t="s">
        <v>293</v>
      </c>
      <c r="C82" s="75" t="s">
        <v>294</v>
      </c>
      <c r="D82" s="75" t="s">
        <v>294</v>
      </c>
      <c r="E82" s="75" t="str">
        <f t="shared" si="1"/>
        <v>BillPayPage_AddPayeeZipCodeTxt</v>
      </c>
    </row>
    <row r="83" spans="1:5" s="74" customFormat="1" ht="15.75" customHeight="1" x14ac:dyDescent="0.3">
      <c r="A83" s="75" t="s">
        <v>270</v>
      </c>
      <c r="B83" s="75" t="s">
        <v>295</v>
      </c>
      <c r="C83" s="75" t="s">
        <v>296</v>
      </c>
      <c r="D83" s="75" t="s">
        <v>296</v>
      </c>
      <c r="E83" s="75" t="str">
        <f t="shared" si="1"/>
        <v>BillPayPage_ClearNickName</v>
      </c>
    </row>
    <row r="84" spans="1:5" s="74" customFormat="1" ht="15.75" customHeight="1" x14ac:dyDescent="0.3">
      <c r="A84" s="75" t="s">
        <v>270</v>
      </c>
      <c r="B84" s="75" t="s">
        <v>297</v>
      </c>
      <c r="C84" s="75" t="s">
        <v>284</v>
      </c>
      <c r="D84" s="75" t="s">
        <v>284</v>
      </c>
      <c r="E84" s="75" t="str">
        <f t="shared" si="1"/>
        <v>BillPayPage_ConfirmButton</v>
      </c>
    </row>
    <row r="85" spans="1:5" s="74" customFormat="1" ht="15.75" customHeight="1" x14ac:dyDescent="0.3">
      <c r="A85" s="75" t="s">
        <v>270</v>
      </c>
      <c r="B85" s="75" t="s">
        <v>298</v>
      </c>
      <c r="C85" s="75" t="s">
        <v>284</v>
      </c>
      <c r="D85" s="75" t="s">
        <v>284</v>
      </c>
      <c r="E85" s="75" t="str">
        <f t="shared" si="1"/>
        <v>BillPayPage_ContinueBtn</v>
      </c>
    </row>
    <row r="86" spans="1:5" s="74" customFormat="1" ht="15.75" customHeight="1" x14ac:dyDescent="0.3">
      <c r="A86" s="75" t="s">
        <v>270</v>
      </c>
      <c r="B86" s="75" t="s">
        <v>299</v>
      </c>
      <c r="C86" s="75" t="s">
        <v>1974</v>
      </c>
      <c r="D86" s="75" t="s">
        <v>300</v>
      </c>
      <c r="E86" s="75" t="str">
        <f t="shared" si="1"/>
        <v>BillPayPage_Day30th</v>
      </c>
    </row>
    <row r="87" spans="1:5" s="74" customFormat="1" ht="15.75" customHeight="1" x14ac:dyDescent="0.3">
      <c r="A87" s="75" t="s">
        <v>270</v>
      </c>
      <c r="B87" s="75" t="s">
        <v>301</v>
      </c>
      <c r="C87" s="75" t="s">
        <v>302</v>
      </c>
      <c r="D87" s="75" t="s">
        <v>302</v>
      </c>
      <c r="E87" s="75" t="str">
        <f t="shared" si="1"/>
        <v>BillPayPage_DeleteAddedPayeeBtn</v>
      </c>
    </row>
    <row r="88" spans="1:5" s="74" customFormat="1" ht="15.75" customHeight="1" x14ac:dyDescent="0.3">
      <c r="A88" s="75" t="s">
        <v>270</v>
      </c>
      <c r="B88" s="75" t="s">
        <v>303</v>
      </c>
      <c r="C88" s="75" t="s">
        <v>304</v>
      </c>
      <c r="D88" s="75" t="s">
        <v>305</v>
      </c>
      <c r="E88" s="75" t="str">
        <f t="shared" si="1"/>
        <v>BillPayPage_DeletePayeeConfirmBtn</v>
      </c>
    </row>
    <row r="89" spans="1:5" s="74" customFormat="1" ht="15.75" customHeight="1" x14ac:dyDescent="0.3">
      <c r="A89" s="75" t="s">
        <v>270</v>
      </c>
      <c r="B89" s="75" t="s">
        <v>306</v>
      </c>
      <c r="C89" s="75" t="s">
        <v>307</v>
      </c>
      <c r="D89" s="75" t="s">
        <v>308</v>
      </c>
      <c r="E89" s="75" t="str">
        <f t="shared" si="1"/>
        <v>BillPayPage_FirstDisplayedPayee</v>
      </c>
    </row>
    <row r="90" spans="1:5" s="74" customFormat="1" ht="15.75" customHeight="1" x14ac:dyDescent="0.3">
      <c r="A90" s="75" t="s">
        <v>270</v>
      </c>
      <c r="B90" s="75" t="s">
        <v>309</v>
      </c>
      <c r="C90" s="75" t="s">
        <v>1981</v>
      </c>
      <c r="D90" s="75" t="s">
        <v>311</v>
      </c>
      <c r="E90" s="75" t="str">
        <f t="shared" si="1"/>
        <v>BillPayPage_FirstPostedPayment</v>
      </c>
    </row>
    <row r="91" spans="1:5" s="74" customFormat="1" ht="15.75" customHeight="1" x14ac:dyDescent="0.3">
      <c r="A91" s="75" t="s">
        <v>270</v>
      </c>
      <c r="B91" s="75" t="s">
        <v>312</v>
      </c>
      <c r="C91" s="75" t="s">
        <v>310</v>
      </c>
      <c r="D91" s="75" t="s">
        <v>311</v>
      </c>
      <c r="E91" s="75" t="str">
        <f t="shared" si="1"/>
        <v>BillPayPage_FirstScheduledPayment</v>
      </c>
    </row>
    <row r="92" spans="1:5" s="159" customFormat="1" ht="15.75" customHeight="1" x14ac:dyDescent="0.3">
      <c r="A92" s="158" t="s">
        <v>270</v>
      </c>
      <c r="B92" s="158" t="s">
        <v>313</v>
      </c>
      <c r="C92" s="158" t="s">
        <v>2015</v>
      </c>
      <c r="D92" s="158" t="s">
        <v>314</v>
      </c>
      <c r="E92" s="158" t="str">
        <f t="shared" si="1"/>
        <v>BillPayPage_ManageIcon</v>
      </c>
    </row>
    <row r="93" spans="1:5" s="74" customFormat="1" ht="15.75" customHeight="1" x14ac:dyDescent="0.3">
      <c r="A93" s="75" t="s">
        <v>270</v>
      </c>
      <c r="B93" s="75" t="s">
        <v>1993</v>
      </c>
      <c r="C93" s="75" t="s">
        <v>1986</v>
      </c>
      <c r="D93" s="75" t="s">
        <v>1986</v>
      </c>
      <c r="E93" s="75" t="str">
        <f t="shared" si="1"/>
        <v>BillPayPage_Hamburger</v>
      </c>
    </row>
    <row r="94" spans="1:5" s="74" customFormat="1" ht="15.75" customHeight="1" x14ac:dyDescent="0.3">
      <c r="A94" s="75" t="s">
        <v>270</v>
      </c>
      <c r="B94" s="75" t="s">
        <v>315</v>
      </c>
      <c r="C94" s="75" t="s">
        <v>316</v>
      </c>
      <c r="D94" s="75" t="s">
        <v>316</v>
      </c>
      <c r="E94" s="75" t="str">
        <f t="shared" si="1"/>
        <v>BillPayPage_NicknameTxt</v>
      </c>
    </row>
    <row r="95" spans="1:5" s="74" customFormat="1" ht="15.75" customHeight="1" x14ac:dyDescent="0.3">
      <c r="A95" s="75" t="s">
        <v>270</v>
      </c>
      <c r="B95" s="75" t="s">
        <v>317</v>
      </c>
      <c r="C95" s="75" t="s">
        <v>318</v>
      </c>
      <c r="D95" s="75" t="s">
        <v>318</v>
      </c>
      <c r="E95" s="75" t="str">
        <f t="shared" si="1"/>
        <v>BillPayPage_Notes</v>
      </c>
    </row>
    <row r="96" spans="1:5" s="74" customFormat="1" ht="15.75" customHeight="1" x14ac:dyDescent="0.3">
      <c r="A96" s="75" t="s">
        <v>270</v>
      </c>
      <c r="B96" s="75" t="s">
        <v>319</v>
      </c>
      <c r="C96" s="75" t="s">
        <v>320</v>
      </c>
      <c r="D96" s="75" t="s">
        <v>321</v>
      </c>
      <c r="E96" s="75" t="str">
        <f t="shared" si="1"/>
        <v>BillPayPage_OneTimeOption</v>
      </c>
    </row>
    <row r="97" spans="1:5" s="159" customFormat="1" ht="15.75" customHeight="1" x14ac:dyDescent="0.3">
      <c r="A97" s="158" t="s">
        <v>270</v>
      </c>
      <c r="B97" s="158" t="s">
        <v>322</v>
      </c>
      <c r="C97" s="158" t="s">
        <v>2016</v>
      </c>
      <c r="D97" s="158" t="s">
        <v>323</v>
      </c>
      <c r="E97" s="158" t="str">
        <f t="shared" si="1"/>
        <v>BillPayPage_PayABillButton</v>
      </c>
    </row>
    <row r="98" spans="1:5" s="74" customFormat="1" ht="15.75" customHeight="1" x14ac:dyDescent="0.3">
      <c r="A98" s="75" t="s">
        <v>270</v>
      </c>
      <c r="B98" s="75" t="s">
        <v>324</v>
      </c>
      <c r="C98" s="75" t="s">
        <v>325</v>
      </c>
      <c r="D98" s="75" t="s">
        <v>325</v>
      </c>
      <c r="E98" s="75" t="str">
        <f t="shared" si="1"/>
        <v>BillPayPage_PayeeNameTxt</v>
      </c>
    </row>
    <row r="99" spans="1:5" s="74" customFormat="1" ht="15.75" customHeight="1" x14ac:dyDescent="0.3">
      <c r="A99" s="75" t="s">
        <v>270</v>
      </c>
      <c r="B99" s="75" t="s">
        <v>326</v>
      </c>
      <c r="C99" s="75" t="s">
        <v>327</v>
      </c>
      <c r="D99" s="75" t="s">
        <v>328</v>
      </c>
      <c r="E99" s="75" t="str">
        <f t="shared" si="1"/>
        <v>BillPayPage_PostedPaymentsLabel</v>
      </c>
    </row>
    <row r="100" spans="1:5" s="74" customFormat="1" ht="15.75" customHeight="1" x14ac:dyDescent="0.3">
      <c r="A100" s="75" t="s">
        <v>270</v>
      </c>
      <c r="B100" s="75" t="s">
        <v>329</v>
      </c>
      <c r="C100" s="75" t="s">
        <v>267</v>
      </c>
      <c r="D100" s="75" t="s">
        <v>267</v>
      </c>
      <c r="E100" s="75" t="str">
        <f t="shared" si="1"/>
        <v>BillPayPage_SearchBar</v>
      </c>
    </row>
    <row r="101" spans="1:5" s="74" customFormat="1" ht="15.75" customHeight="1" x14ac:dyDescent="0.3">
      <c r="A101" s="75" t="s">
        <v>270</v>
      </c>
      <c r="B101" s="75" t="s">
        <v>330</v>
      </c>
      <c r="C101" s="75" t="s">
        <v>864</v>
      </c>
      <c r="D101" s="75" t="s">
        <v>331</v>
      </c>
      <c r="E101" s="75" t="str">
        <f t="shared" si="1"/>
        <v>BillPayPage_TransferNowOption</v>
      </c>
    </row>
    <row r="102" spans="1:5" s="74" customFormat="1" ht="15.75" customHeight="1" x14ac:dyDescent="0.3">
      <c r="A102" s="75" t="s">
        <v>332</v>
      </c>
      <c r="B102" s="75" t="s">
        <v>333</v>
      </c>
      <c r="C102" s="75" t="s">
        <v>334</v>
      </c>
      <c r="D102" s="75" t="s">
        <v>334</v>
      </c>
      <c r="E102" s="75" t="str">
        <f t="shared" si="1"/>
        <v>BillPayTransactionDetails_AmountLabel</v>
      </c>
    </row>
    <row r="103" spans="1:5" s="74" customFormat="1" ht="15.75" customHeight="1" x14ac:dyDescent="0.3">
      <c r="A103" s="75" t="s">
        <v>332</v>
      </c>
      <c r="B103" s="75" t="s">
        <v>335</v>
      </c>
      <c r="C103" s="75" t="s">
        <v>336</v>
      </c>
      <c r="D103" s="75" t="s">
        <v>336</v>
      </c>
      <c r="E103" s="75" t="str">
        <f t="shared" si="1"/>
        <v>BillPayTransactionDetails_CancelPaymentButton</v>
      </c>
    </row>
    <row r="104" spans="1:5" s="74" customFormat="1" ht="15.75" customHeight="1" x14ac:dyDescent="0.3">
      <c r="A104" s="75" t="s">
        <v>332</v>
      </c>
      <c r="B104" s="75" t="s">
        <v>337</v>
      </c>
      <c r="C104" s="75" t="s">
        <v>338</v>
      </c>
      <c r="D104" s="75" t="s">
        <v>338</v>
      </c>
      <c r="E104" s="75" t="str">
        <f t="shared" si="1"/>
        <v>BillPayTransactionDetails_FrequencyLabel</v>
      </c>
    </row>
    <row r="105" spans="1:5" s="74" customFormat="1" ht="15.75" customHeight="1" x14ac:dyDescent="0.3">
      <c r="A105" s="75" t="s">
        <v>332</v>
      </c>
      <c r="B105" s="75" t="s">
        <v>339</v>
      </c>
      <c r="C105" s="75" t="s">
        <v>340</v>
      </c>
      <c r="D105" s="75" t="s">
        <v>340</v>
      </c>
      <c r="E105" s="75" t="str">
        <f t="shared" si="1"/>
        <v>BillPayTransactionDetails_NotesLabel</v>
      </c>
    </row>
    <row r="106" spans="1:5" s="74" customFormat="1" ht="15.75" customHeight="1" x14ac:dyDescent="0.3">
      <c r="A106" s="75" t="s">
        <v>332</v>
      </c>
      <c r="B106" s="75" t="s">
        <v>341</v>
      </c>
      <c r="C106" s="75" t="s">
        <v>342</v>
      </c>
      <c r="D106" s="75" t="s">
        <v>342</v>
      </c>
      <c r="E106" s="75" t="str">
        <f t="shared" si="1"/>
        <v>BillPayTransactionDetails_TransactionDateLabel</v>
      </c>
    </row>
    <row r="107" spans="1:5" s="74" customFormat="1" ht="15.75" customHeight="1" x14ac:dyDescent="0.3">
      <c r="A107" s="75" t="s">
        <v>343</v>
      </c>
      <c r="B107" s="75" t="s">
        <v>344</v>
      </c>
      <c r="C107" s="75" t="s">
        <v>345</v>
      </c>
      <c r="D107" s="75" t="s">
        <v>346</v>
      </c>
      <c r="E107" s="75" t="str">
        <f t="shared" si="1"/>
        <v>CardManagementPage_CancelledCardMessage</v>
      </c>
    </row>
    <row r="108" spans="1:5" s="74" customFormat="1" ht="15.75" customHeight="1" x14ac:dyDescent="0.3">
      <c r="A108" s="75" t="s">
        <v>343</v>
      </c>
      <c r="B108" s="75" t="s">
        <v>347</v>
      </c>
      <c r="C108" s="75" t="s">
        <v>348</v>
      </c>
      <c r="D108" s="75" t="s">
        <v>348</v>
      </c>
      <c r="E108" s="75" t="str">
        <f t="shared" si="1"/>
        <v>CardManagementPage_ChangePINOption</v>
      </c>
    </row>
    <row r="109" spans="1:5" s="74" customFormat="1" ht="15.75" customHeight="1" x14ac:dyDescent="0.3">
      <c r="A109" s="75" t="s">
        <v>343</v>
      </c>
      <c r="B109" s="75" t="s">
        <v>349</v>
      </c>
      <c r="C109" s="75" t="s">
        <v>350</v>
      </c>
      <c r="D109" s="75" t="s">
        <v>350</v>
      </c>
      <c r="E109" s="75" t="str">
        <f t="shared" si="1"/>
        <v>CardManagementPage_ConfirmPINTxt</v>
      </c>
    </row>
    <row r="110" spans="1:5" s="74" customFormat="1" ht="15.75" customHeight="1" x14ac:dyDescent="0.3">
      <c r="A110" s="75" t="s">
        <v>343</v>
      </c>
      <c r="B110" s="75" t="s">
        <v>351</v>
      </c>
      <c r="C110" s="75" t="s">
        <v>284</v>
      </c>
      <c r="D110" s="75" t="s">
        <v>284</v>
      </c>
      <c r="E110" s="75" t="str">
        <f t="shared" si="1"/>
        <v>CardManagementPage_ContinueButton</v>
      </c>
    </row>
    <row r="111" spans="1:5" s="74" customFormat="1" ht="15.75" customHeight="1" x14ac:dyDescent="0.3">
      <c r="A111" s="75" t="s">
        <v>343</v>
      </c>
      <c r="B111" s="75" t="s">
        <v>352</v>
      </c>
      <c r="C111" s="75" t="s">
        <v>353</v>
      </c>
      <c r="D111" s="75" t="s">
        <v>353</v>
      </c>
      <c r="E111" s="75" t="str">
        <f t="shared" si="1"/>
        <v>CardManagementPage_CurrentPINTxt</v>
      </c>
    </row>
    <row r="112" spans="1:5" s="74" customFormat="1" ht="15.75" customHeight="1" x14ac:dyDescent="0.3">
      <c r="A112" s="75" t="s">
        <v>343</v>
      </c>
      <c r="B112" s="75" t="s">
        <v>354</v>
      </c>
      <c r="C112" s="75" t="s">
        <v>355</v>
      </c>
      <c r="D112" s="75" t="s">
        <v>356</v>
      </c>
      <c r="E112" s="75" t="str">
        <f t="shared" si="1"/>
        <v>CardManagementPage_GreenPopupReportedCard</v>
      </c>
    </row>
    <row r="113" spans="1:5" s="74" customFormat="1" ht="15.75" customHeight="1" x14ac:dyDescent="0.3">
      <c r="A113" s="75" t="s">
        <v>343</v>
      </c>
      <c r="B113" s="75" t="s">
        <v>357</v>
      </c>
      <c r="C113" s="75" t="s">
        <v>358</v>
      </c>
      <c r="D113" s="75" t="s">
        <v>359</v>
      </c>
      <c r="E113" s="75" t="str">
        <f t="shared" si="1"/>
        <v>CardManagementPage_LockCardFirstOptionLbl</v>
      </c>
    </row>
    <row r="114" spans="1:5" s="74" customFormat="1" ht="15.75" customHeight="1" x14ac:dyDescent="0.3">
      <c r="A114" s="75" t="s">
        <v>343</v>
      </c>
      <c r="B114" s="75" t="s">
        <v>360</v>
      </c>
      <c r="C114" s="75" t="s">
        <v>358</v>
      </c>
      <c r="D114" s="75" t="s">
        <v>361</v>
      </c>
      <c r="E114" s="75" t="str">
        <f t="shared" si="1"/>
        <v>CardManagementPage_LockCardChangePinLbl</v>
      </c>
    </row>
    <row r="115" spans="1:5" s="74" customFormat="1" ht="15.75" customHeight="1" x14ac:dyDescent="0.3">
      <c r="A115" s="75" t="s">
        <v>343</v>
      </c>
      <c r="B115" s="75" t="s">
        <v>362</v>
      </c>
      <c r="C115" s="75" t="s">
        <v>363</v>
      </c>
      <c r="D115" s="75" t="s">
        <v>364</v>
      </c>
      <c r="E115" s="75" t="str">
        <f t="shared" si="1"/>
        <v>CardManagementPage_LockCardReport</v>
      </c>
    </row>
    <row r="116" spans="1:5" s="74" customFormat="1" ht="15.75" customHeight="1" x14ac:dyDescent="0.3">
      <c r="A116" s="75" t="s">
        <v>343</v>
      </c>
      <c r="B116" s="75" t="s">
        <v>365</v>
      </c>
      <c r="C116" s="75" t="s">
        <v>363</v>
      </c>
      <c r="D116" s="75" t="s">
        <v>359</v>
      </c>
      <c r="E116" s="75" t="str">
        <f t="shared" si="1"/>
        <v>CardManagementPage_LockCardReplacCard</v>
      </c>
    </row>
    <row r="117" spans="1:5" s="74" customFormat="1" ht="15.75" customHeight="1" x14ac:dyDescent="0.3">
      <c r="A117" s="75" t="s">
        <v>343</v>
      </c>
      <c r="B117" s="75" t="s">
        <v>366</v>
      </c>
      <c r="C117" s="75" t="s">
        <v>367</v>
      </c>
      <c r="D117" s="75" t="s">
        <v>368</v>
      </c>
      <c r="E117" s="75" t="str">
        <f t="shared" si="1"/>
        <v>CardManagementPage_LockCardThirdOptionLbl</v>
      </c>
    </row>
    <row r="118" spans="1:5" s="74" customFormat="1" ht="15.75" customHeight="1" x14ac:dyDescent="0.3">
      <c r="A118" s="75" t="s">
        <v>343</v>
      </c>
      <c r="B118" s="75" t="s">
        <v>369</v>
      </c>
      <c r="C118" s="75" t="s">
        <v>370</v>
      </c>
      <c r="D118" s="75" t="s">
        <v>370</v>
      </c>
      <c r="E118" s="75" t="str">
        <f t="shared" si="1"/>
        <v>CardManagementPage_LockSwitch</v>
      </c>
    </row>
    <row r="119" spans="1:5" s="74" customFormat="1" ht="15.75" customHeight="1" x14ac:dyDescent="0.3">
      <c r="A119" s="75" t="s">
        <v>343</v>
      </c>
      <c r="B119" s="75" t="s">
        <v>371</v>
      </c>
      <c r="C119" s="75" t="s">
        <v>372</v>
      </c>
      <c r="D119" s="75" t="s">
        <v>373</v>
      </c>
      <c r="E119" s="75" t="str">
        <f t="shared" si="1"/>
        <v>CardManagementPage_LostOption</v>
      </c>
    </row>
    <row r="120" spans="1:5" s="74" customFormat="1" ht="15.75" customHeight="1" x14ac:dyDescent="0.3">
      <c r="A120" s="75" t="s">
        <v>343</v>
      </c>
      <c r="B120" s="75" t="s">
        <v>374</v>
      </c>
      <c r="C120" s="75" t="s">
        <v>375</v>
      </c>
      <c r="D120" s="75" t="s">
        <v>375</v>
      </c>
      <c r="E120" s="75" t="str">
        <f t="shared" si="1"/>
        <v>CardManagementPage_NewPINTxt</v>
      </c>
    </row>
    <row r="121" spans="1:5" s="74" customFormat="1" ht="15.75" customHeight="1" x14ac:dyDescent="0.3">
      <c r="A121" s="75" t="s">
        <v>343</v>
      </c>
      <c r="B121" s="75" t="s">
        <v>376</v>
      </c>
      <c r="C121" s="75" t="s">
        <v>377</v>
      </c>
      <c r="D121" s="75" t="s">
        <v>378</v>
      </c>
      <c r="E121" s="75" t="str">
        <f t="shared" si="1"/>
        <v>CardManagementPage_PINUpdatedMessage</v>
      </c>
    </row>
    <row r="122" spans="1:5" s="74" customFormat="1" ht="15.75" customHeight="1" x14ac:dyDescent="0.3">
      <c r="A122" s="75" t="s">
        <v>343</v>
      </c>
      <c r="B122" s="75" t="s">
        <v>379</v>
      </c>
      <c r="C122" s="75" t="s">
        <v>364</v>
      </c>
      <c r="D122" s="75" t="s">
        <v>364</v>
      </c>
      <c r="E122" s="75" t="str">
        <f t="shared" si="1"/>
        <v>CardManagementPage_ReportStolenOrLostOptionLbl</v>
      </c>
    </row>
    <row r="123" spans="1:5" s="74" customFormat="1" ht="15.75" customHeight="1" x14ac:dyDescent="0.3">
      <c r="A123" s="75" t="s">
        <v>343</v>
      </c>
      <c r="B123" s="75" t="s">
        <v>380</v>
      </c>
      <c r="C123" s="75" t="s">
        <v>381</v>
      </c>
      <c r="D123" s="75" t="s">
        <v>382</v>
      </c>
      <c r="E123" s="75" t="str">
        <f t="shared" si="1"/>
        <v>CardManagementPage_StolenOption</v>
      </c>
    </row>
    <row r="124" spans="1:5" s="74" customFormat="1" ht="15.75" customHeight="1" x14ac:dyDescent="0.3">
      <c r="A124" s="75" t="s">
        <v>343</v>
      </c>
      <c r="B124" s="75" t="s">
        <v>383</v>
      </c>
      <c r="C124" s="75" t="s">
        <v>384</v>
      </c>
      <c r="D124" s="75" t="s">
        <v>384</v>
      </c>
      <c r="E124" s="75" t="str">
        <f t="shared" si="1"/>
        <v>CardManagementPage_SubmitButtonForLostCards</v>
      </c>
    </row>
    <row r="125" spans="1:5" s="74" customFormat="1" ht="15.75" customHeight="1" x14ac:dyDescent="0.3">
      <c r="A125" s="75" t="s">
        <v>385</v>
      </c>
      <c r="B125" s="75" t="s">
        <v>386</v>
      </c>
      <c r="C125" s="75" t="s">
        <v>387</v>
      </c>
      <c r="D125" s="75" t="s">
        <v>388</v>
      </c>
      <c r="E125" s="75" t="str">
        <f t="shared" si="1"/>
        <v>CheckDepositsPage_DepositsPostedTransaction</v>
      </c>
    </row>
    <row r="126" spans="1:5" s="74" customFormat="1" ht="15.75" customHeight="1" x14ac:dyDescent="0.3">
      <c r="A126" s="91" t="s">
        <v>385</v>
      </c>
      <c r="B126" s="91" t="s">
        <v>309</v>
      </c>
      <c r="C126" s="91" t="s">
        <v>389</v>
      </c>
      <c r="D126" s="91" t="s">
        <v>390</v>
      </c>
      <c r="E126" s="75" t="str">
        <f t="shared" si="1"/>
        <v>CheckDepositsPage_FirstPostedPayment</v>
      </c>
    </row>
    <row r="127" spans="1:5" s="74" customFormat="1" ht="15.75" customHeight="1" x14ac:dyDescent="0.3">
      <c r="A127" s="91" t="s">
        <v>385</v>
      </c>
      <c r="B127" s="91" t="s">
        <v>391</v>
      </c>
      <c r="C127" s="91" t="s">
        <v>392</v>
      </c>
      <c r="D127" s="91" t="s">
        <v>392</v>
      </c>
      <c r="E127" s="75" t="str">
        <f t="shared" si="1"/>
        <v>CheckDepositsPage_NewCheckDepositIcon</v>
      </c>
    </row>
    <row r="128" spans="1:5" s="74" customFormat="1" ht="15.75" customHeight="1" x14ac:dyDescent="0.3">
      <c r="A128" s="75" t="s">
        <v>385</v>
      </c>
      <c r="B128" s="75" t="s">
        <v>326</v>
      </c>
      <c r="C128" s="75" t="s">
        <v>327</v>
      </c>
      <c r="D128" s="75" t="s">
        <v>328</v>
      </c>
      <c r="E128" s="75" t="str">
        <f t="shared" si="1"/>
        <v>CheckDepositsPage_PostedPaymentsLabel</v>
      </c>
    </row>
    <row r="129" spans="1:5" s="74" customFormat="1" ht="15.75" customHeight="1" x14ac:dyDescent="0.3">
      <c r="A129" s="75" t="s">
        <v>393</v>
      </c>
      <c r="B129" s="75" t="s">
        <v>394</v>
      </c>
      <c r="C129" s="75" t="s">
        <v>395</v>
      </c>
      <c r="D129" s="75" t="s">
        <v>395</v>
      </c>
      <c r="E129" s="75" t="str">
        <f t="shared" si="1"/>
        <v>ForgotCredentialsPage_DoneButton</v>
      </c>
    </row>
    <row r="130" spans="1:5" s="74" customFormat="1" ht="15.75" customHeight="1" x14ac:dyDescent="0.3">
      <c r="A130" s="75" t="s">
        <v>393</v>
      </c>
      <c r="B130" s="75" t="s">
        <v>396</v>
      </c>
      <c r="C130" s="75" t="s">
        <v>397</v>
      </c>
      <c r="D130" s="75" t="s">
        <v>397</v>
      </c>
      <c r="E130" s="75" t="str">
        <f t="shared" si="1"/>
        <v>ForgotCredentialsPage_LastNameTxt</v>
      </c>
    </row>
    <row r="131" spans="1:5" s="74" customFormat="1" ht="15.75" customHeight="1" x14ac:dyDescent="0.3">
      <c r="A131" s="75" t="s">
        <v>393</v>
      </c>
      <c r="B131" s="75" t="s">
        <v>398</v>
      </c>
      <c r="C131" s="75" t="s">
        <v>399</v>
      </c>
      <c r="D131" s="75" t="s">
        <v>399</v>
      </c>
      <c r="E131" s="75" t="str">
        <f t="shared" si="1"/>
        <v>ForgotCredentialsPage_NextButton</v>
      </c>
    </row>
    <row r="132" spans="1:5" s="74" customFormat="1" ht="15.75" customHeight="1" x14ac:dyDescent="0.3">
      <c r="A132" s="75" t="s">
        <v>393</v>
      </c>
      <c r="B132" s="75" t="s">
        <v>400</v>
      </c>
      <c r="C132" s="75" t="s">
        <v>401</v>
      </c>
      <c r="D132" s="75" t="s">
        <v>402</v>
      </c>
      <c r="E132" s="75" t="str">
        <f t="shared" ref="E132:E195" si="2">CONCATENATE($A132,IF(ISBLANK($A132),"","_"),$B132)</f>
        <v>ForgotCredentialsPage_SignInAction</v>
      </c>
    </row>
    <row r="133" spans="1:5" s="74" customFormat="1" ht="15.75" customHeight="1" x14ac:dyDescent="0.3">
      <c r="A133" s="75" t="s">
        <v>393</v>
      </c>
      <c r="B133" s="75" t="s">
        <v>403</v>
      </c>
      <c r="C133" s="75" t="s">
        <v>395</v>
      </c>
      <c r="D133" s="75" t="s">
        <v>395</v>
      </c>
      <c r="E133" s="75" t="str">
        <f t="shared" si="2"/>
        <v>ForgotCredentialsPage_SSNNextButton</v>
      </c>
    </row>
    <row r="134" spans="1:5" s="74" customFormat="1" ht="15.75" customHeight="1" x14ac:dyDescent="0.3">
      <c r="A134" s="75" t="s">
        <v>393</v>
      </c>
      <c r="B134" s="75" t="s">
        <v>404</v>
      </c>
      <c r="C134" s="75" t="s">
        <v>405</v>
      </c>
      <c r="D134" s="75" t="s">
        <v>405</v>
      </c>
      <c r="E134" s="75" t="str">
        <f t="shared" si="2"/>
        <v>ForgotCredentialsPage_SSNTxt</v>
      </c>
    </row>
    <row r="135" spans="1:5" s="74" customFormat="1" ht="15.75" customHeight="1" x14ac:dyDescent="0.3">
      <c r="A135" s="75" t="s">
        <v>406</v>
      </c>
      <c r="B135" s="75" t="s">
        <v>2</v>
      </c>
      <c r="C135" s="75" t="s">
        <v>407</v>
      </c>
      <c r="D135" s="75" t="s">
        <v>408</v>
      </c>
      <c r="E135" s="75" t="str">
        <f t="shared" si="2"/>
        <v>HomePage_Accounts</v>
      </c>
    </row>
    <row r="136" spans="1:5" s="74" customFormat="1" ht="15.75" customHeight="1" x14ac:dyDescent="0.3">
      <c r="A136" s="75" t="s">
        <v>406</v>
      </c>
      <c r="B136" s="75" t="s">
        <v>409</v>
      </c>
      <c r="C136" s="75" t="s">
        <v>1986</v>
      </c>
      <c r="D136" s="75" t="s">
        <v>410</v>
      </c>
      <c r="E136" s="75" t="str">
        <f t="shared" si="2"/>
        <v>HomePage_BackButton</v>
      </c>
    </row>
    <row r="137" spans="1:5" s="74" customFormat="1" ht="15.75" customHeight="1" x14ac:dyDescent="0.3">
      <c r="A137" s="75" t="s">
        <v>406</v>
      </c>
      <c r="B137" s="75" t="s">
        <v>411</v>
      </c>
      <c r="C137" s="75" t="s">
        <v>2002</v>
      </c>
      <c r="D137" s="75" t="s">
        <v>412</v>
      </c>
      <c r="E137" s="75" t="str">
        <f t="shared" si="2"/>
        <v>HomePage_BillPayOption</v>
      </c>
    </row>
    <row r="138" spans="1:5" s="74" customFormat="1" ht="15.75" customHeight="1" x14ac:dyDescent="0.3">
      <c r="A138" s="75" t="s">
        <v>406</v>
      </c>
      <c r="B138" s="75" t="s">
        <v>413</v>
      </c>
      <c r="C138" s="75" t="s">
        <v>414</v>
      </c>
      <c r="D138" s="75" t="s">
        <v>415</v>
      </c>
      <c r="E138" s="75" t="str">
        <f t="shared" si="2"/>
        <v>HomePage_CardManagementOption</v>
      </c>
    </row>
    <row r="139" spans="1:5" s="74" customFormat="1" ht="15.75" customHeight="1" x14ac:dyDescent="0.3">
      <c r="A139" s="75" t="s">
        <v>406</v>
      </c>
      <c r="B139" s="75" t="s">
        <v>416</v>
      </c>
      <c r="C139" s="75" t="s">
        <v>417</v>
      </c>
      <c r="D139" s="75" t="s">
        <v>418</v>
      </c>
      <c r="E139" s="75" t="str">
        <f t="shared" si="2"/>
        <v>HomePage_CheckDepositsMenuOption</v>
      </c>
    </row>
    <row r="140" spans="1:5" s="74" customFormat="1" ht="15.75" customHeight="1" x14ac:dyDescent="0.3">
      <c r="A140" s="75" t="s">
        <v>406</v>
      </c>
      <c r="B140" s="75" t="s">
        <v>419</v>
      </c>
      <c r="C140" s="75" t="s">
        <v>420</v>
      </c>
      <c r="D140" s="75" t="s">
        <v>420</v>
      </c>
      <c r="E140" s="75" t="str">
        <f t="shared" si="2"/>
        <v>HomePage_CloseImgIcon</v>
      </c>
    </row>
    <row r="141" spans="1:5" s="74" customFormat="1" ht="15.75" customHeight="1" x14ac:dyDescent="0.3">
      <c r="A141" s="75" t="s">
        <v>406</v>
      </c>
      <c r="B141" s="75" t="s">
        <v>421</v>
      </c>
      <c r="C141" s="75" t="s">
        <v>422</v>
      </c>
      <c r="D141" s="75" t="s">
        <v>422</v>
      </c>
      <c r="E141" s="75" t="str">
        <f t="shared" si="2"/>
        <v>HomePage_LogoutIcon</v>
      </c>
    </row>
    <row r="142" spans="1:5" s="74" customFormat="1" ht="15.75" customHeight="1" x14ac:dyDescent="0.3">
      <c r="A142" s="75" t="s">
        <v>406</v>
      </c>
      <c r="B142" s="75" t="s">
        <v>423</v>
      </c>
      <c r="C142" s="75" t="s">
        <v>1954</v>
      </c>
      <c r="D142" s="75" t="s">
        <v>424</v>
      </c>
      <c r="E142" s="75" t="str">
        <f t="shared" si="2"/>
        <v>HomePage_MainMenuIcon</v>
      </c>
    </row>
    <row r="143" spans="1:5" s="74" customFormat="1" ht="15.75" customHeight="1" x14ac:dyDescent="0.3">
      <c r="A143" s="75" t="s">
        <v>406</v>
      </c>
      <c r="B143" s="75" t="s">
        <v>425</v>
      </c>
      <c r="C143" s="75" t="s">
        <v>426</v>
      </c>
      <c r="D143" s="91" t="s">
        <v>427</v>
      </c>
      <c r="E143" s="75" t="str">
        <f t="shared" si="2"/>
        <v>HomePage_ManageRecipientsOption</v>
      </c>
    </row>
    <row r="144" spans="1:5" s="74" customFormat="1" ht="15.75" customHeight="1" x14ac:dyDescent="0.3">
      <c r="A144" s="91" t="s">
        <v>406</v>
      </c>
      <c r="B144" s="91" t="s">
        <v>428</v>
      </c>
      <c r="C144" s="91" t="s">
        <v>429</v>
      </c>
      <c r="D144" s="91" t="s">
        <v>430</v>
      </c>
      <c r="E144" s="75" t="str">
        <f t="shared" si="2"/>
        <v>HomePage_MessagesOption</v>
      </c>
    </row>
    <row r="145" spans="1:5" s="74" customFormat="1" ht="15.75" customHeight="1" x14ac:dyDescent="0.3">
      <c r="A145" s="75" t="s">
        <v>406</v>
      </c>
      <c r="B145" s="75" t="s">
        <v>431</v>
      </c>
      <c r="C145" s="75" t="s">
        <v>432</v>
      </c>
      <c r="D145" s="91" t="s">
        <v>433</v>
      </c>
      <c r="E145" s="75" t="str">
        <f t="shared" si="2"/>
        <v>HomePage_MyMoneyMenuOption</v>
      </c>
    </row>
    <row r="146" spans="1:5" s="74" customFormat="1" ht="15.75" customHeight="1" x14ac:dyDescent="0.3">
      <c r="A146" s="75" t="s">
        <v>406</v>
      </c>
      <c r="B146" s="75" t="s">
        <v>434</v>
      </c>
      <c r="C146" s="75" t="s">
        <v>435</v>
      </c>
      <c r="D146" s="75" t="s">
        <v>436</v>
      </c>
      <c r="E146" s="75" t="str">
        <f t="shared" si="2"/>
        <v>HomePage_SettingsOption</v>
      </c>
    </row>
    <row r="147" spans="1:5" s="74" customFormat="1" ht="15.75" customHeight="1" x14ac:dyDescent="0.3">
      <c r="A147" s="75" t="s">
        <v>406</v>
      </c>
      <c r="B147" s="75" t="s">
        <v>437</v>
      </c>
      <c r="C147" s="75" t="s">
        <v>1969</v>
      </c>
      <c r="D147" s="75" t="s">
        <v>438</v>
      </c>
      <c r="E147" s="75" t="str">
        <f t="shared" si="2"/>
        <v>HomePage_TransferActivitiesOption</v>
      </c>
    </row>
    <row r="148" spans="1:5" s="74" customFormat="1" ht="15.75" customHeight="1" x14ac:dyDescent="0.3">
      <c r="A148" s="75" t="s">
        <v>406</v>
      </c>
      <c r="B148" s="75" t="s">
        <v>439</v>
      </c>
      <c r="C148" s="75" t="s">
        <v>1246</v>
      </c>
      <c r="D148" s="75" t="s">
        <v>440</v>
      </c>
      <c r="E148" s="75" t="str">
        <f t="shared" si="2"/>
        <v>HomePage_TransfersOption</v>
      </c>
    </row>
    <row r="149" spans="1:5" s="74" customFormat="1" ht="15.75" customHeight="1" x14ac:dyDescent="0.3">
      <c r="A149" s="75" t="s">
        <v>441</v>
      </c>
      <c r="B149" s="75" t="s">
        <v>442</v>
      </c>
      <c r="C149" s="75" t="s">
        <v>443</v>
      </c>
      <c r="D149" s="75" t="s">
        <v>443</v>
      </c>
      <c r="E149" s="75" t="str">
        <f t="shared" si="2"/>
        <v>LocateUsPage_ApplyButton</v>
      </c>
    </row>
    <row r="150" spans="1:5" s="74" customFormat="1" ht="15.75" customHeight="1" x14ac:dyDescent="0.3">
      <c r="A150" s="75" t="s">
        <v>441</v>
      </c>
      <c r="B150" s="75" t="s">
        <v>444</v>
      </c>
      <c r="C150" s="75" t="s">
        <v>445</v>
      </c>
      <c r="D150" s="75" t="s">
        <v>446</v>
      </c>
      <c r="E150" s="75" t="str">
        <f t="shared" si="2"/>
        <v>LocateUsPage_ATMsRadioButton</v>
      </c>
    </row>
    <row r="151" spans="1:5" s="74" customFormat="1" ht="15.75" customHeight="1" x14ac:dyDescent="0.3">
      <c r="A151" s="75" t="s">
        <v>441</v>
      </c>
      <c r="B151" s="75" t="s">
        <v>447</v>
      </c>
      <c r="C151" s="75" t="s">
        <v>448</v>
      </c>
      <c r="D151" s="92" t="s">
        <v>449</v>
      </c>
      <c r="E151" s="75" t="str">
        <f t="shared" si="2"/>
        <v>LocateUsPage_BacCredomaticIcon</v>
      </c>
    </row>
    <row r="152" spans="1:5" s="74" customFormat="1" ht="15.75" customHeight="1" x14ac:dyDescent="0.3">
      <c r="A152" s="75" t="s">
        <v>441</v>
      </c>
      <c r="B152" s="75" t="s">
        <v>450</v>
      </c>
      <c r="C152" s="75" t="s">
        <v>451</v>
      </c>
      <c r="D152" s="75" t="s">
        <v>452</v>
      </c>
      <c r="E152" s="75" t="str">
        <f t="shared" si="2"/>
        <v>LocateUsPage_BranchesRadioButton</v>
      </c>
    </row>
    <row r="153" spans="1:5" s="74" customFormat="1" ht="15.75" customHeight="1" x14ac:dyDescent="0.3">
      <c r="A153" s="75" t="s">
        <v>441</v>
      </c>
      <c r="B153" s="75" t="s">
        <v>453</v>
      </c>
      <c r="C153" s="75" t="s">
        <v>454</v>
      </c>
      <c r="D153" s="75" t="s">
        <v>454</v>
      </c>
      <c r="E153" s="75" t="str">
        <f t="shared" si="2"/>
        <v>LocateUsPage_BranchInfo_Name</v>
      </c>
    </row>
    <row r="154" spans="1:5" s="74" customFormat="1" ht="15.75" customHeight="1" x14ac:dyDescent="0.3">
      <c r="A154" s="75" t="s">
        <v>441</v>
      </c>
      <c r="B154" s="75" t="s">
        <v>455</v>
      </c>
      <c r="C154" s="75" t="s">
        <v>456</v>
      </c>
      <c r="D154" s="75" t="s">
        <v>456</v>
      </c>
      <c r="E154" s="75" t="str">
        <f t="shared" si="2"/>
        <v>LocateUsPage_CurrentLocationButton</v>
      </c>
    </row>
    <row r="155" spans="1:5" s="74" customFormat="1" ht="15.75" customHeight="1" x14ac:dyDescent="0.3">
      <c r="A155" s="75" t="s">
        <v>441</v>
      </c>
      <c r="B155" s="75" t="s">
        <v>457</v>
      </c>
      <c r="C155" s="75" t="s">
        <v>458</v>
      </c>
      <c r="D155" s="75" t="s">
        <v>458</v>
      </c>
      <c r="E155" s="75" t="str">
        <f t="shared" si="2"/>
        <v>LocateUsPage_FiltersButton</v>
      </c>
    </row>
    <row r="156" spans="1:5" s="74" customFormat="1" ht="15.75" customHeight="1" x14ac:dyDescent="0.3">
      <c r="A156" s="75" t="s">
        <v>441</v>
      </c>
      <c r="B156" s="75" t="s">
        <v>459</v>
      </c>
      <c r="C156" s="75" t="s">
        <v>460</v>
      </c>
      <c r="D156" s="75" t="s">
        <v>461</v>
      </c>
      <c r="E156" s="75" t="str">
        <f t="shared" si="2"/>
        <v>LocateUsPage_GoBackButton</v>
      </c>
    </row>
    <row r="157" spans="1:5" s="74" customFormat="1" ht="15.75" customHeight="1" x14ac:dyDescent="0.3">
      <c r="A157" s="75" t="s">
        <v>441</v>
      </c>
      <c r="B157" s="75" t="s">
        <v>462</v>
      </c>
      <c r="C157" s="75" t="s">
        <v>463</v>
      </c>
      <c r="D157" s="75" t="s">
        <v>463</v>
      </c>
      <c r="E157" s="75" t="str">
        <f t="shared" si="2"/>
        <v>LocateUsPage_HoursOfOperationLabel</v>
      </c>
    </row>
    <row r="158" spans="1:5" s="74" customFormat="1" ht="15.75" customHeight="1" x14ac:dyDescent="0.3">
      <c r="A158" s="75" t="s">
        <v>441</v>
      </c>
      <c r="B158" s="75" t="s">
        <v>464</v>
      </c>
      <c r="C158" s="75" t="s">
        <v>465</v>
      </c>
      <c r="D158" s="75" t="s">
        <v>465</v>
      </c>
      <c r="E158" s="75" t="str">
        <f t="shared" si="2"/>
        <v>LocateUsPage_ListViewButton</v>
      </c>
    </row>
    <row r="159" spans="1:5" s="74" customFormat="1" ht="15.75" customHeight="1" x14ac:dyDescent="0.3">
      <c r="A159" s="75" t="s">
        <v>441</v>
      </c>
      <c r="B159" s="75" t="s">
        <v>466</v>
      </c>
      <c r="C159" s="75" t="s">
        <v>467</v>
      </c>
      <c r="D159" s="75" t="s">
        <v>468</v>
      </c>
      <c r="E159" s="75" t="str">
        <f t="shared" si="2"/>
        <v>LocateUsPage_MilesRadioButton</v>
      </c>
    </row>
    <row r="160" spans="1:5" s="74" customFormat="1" ht="15.75" customHeight="1" x14ac:dyDescent="0.3">
      <c r="A160" s="75" t="s">
        <v>441</v>
      </c>
      <c r="B160" s="75" t="s">
        <v>469</v>
      </c>
      <c r="C160" s="75" t="s">
        <v>470</v>
      </c>
      <c r="D160" s="75" t="s">
        <v>470</v>
      </c>
      <c r="E160" s="75" t="str">
        <f t="shared" si="2"/>
        <v>LocateUsPage_MinusZoomOutButton</v>
      </c>
    </row>
    <row r="161" spans="1:5" s="74" customFormat="1" ht="15.75" customHeight="1" x14ac:dyDescent="0.3">
      <c r="A161" s="75" t="s">
        <v>441</v>
      </c>
      <c r="B161" s="75" t="s">
        <v>471</v>
      </c>
      <c r="C161" s="75" t="s">
        <v>472</v>
      </c>
      <c r="D161" s="75" t="s">
        <v>472</v>
      </c>
      <c r="E161" s="75" t="str">
        <f t="shared" si="2"/>
        <v>LocateUsPage_PlusZoomInButton</v>
      </c>
    </row>
    <row r="162" spans="1:5" s="74" customFormat="1" ht="15.75" customHeight="1" x14ac:dyDescent="0.3">
      <c r="A162" s="75" t="s">
        <v>441</v>
      </c>
      <c r="B162" s="75" t="s">
        <v>473</v>
      </c>
      <c r="C162" s="75" t="s">
        <v>474</v>
      </c>
      <c r="D162" s="75" t="s">
        <v>474</v>
      </c>
      <c r="E162" s="75" t="str">
        <f t="shared" si="2"/>
        <v>LocateUsPage_SantanderBank</v>
      </c>
    </row>
    <row r="163" spans="1:5" s="74" customFormat="1" ht="15.75" customHeight="1" x14ac:dyDescent="0.3">
      <c r="A163" s="75" t="s">
        <v>441</v>
      </c>
      <c r="B163" s="75" t="s">
        <v>329</v>
      </c>
      <c r="C163" s="75" t="s">
        <v>267</v>
      </c>
      <c r="D163" s="75" t="s">
        <v>267</v>
      </c>
      <c r="E163" s="75" t="str">
        <f t="shared" si="2"/>
        <v>LocateUsPage_SearchBar</v>
      </c>
    </row>
    <row r="164" spans="1:5" s="74" customFormat="1" ht="15.75" customHeight="1" x14ac:dyDescent="0.3">
      <c r="A164" s="75" t="s">
        <v>441</v>
      </c>
      <c r="B164" s="75" t="s">
        <v>475</v>
      </c>
      <c r="C164" s="75" t="s">
        <v>476</v>
      </c>
      <c r="D164" s="75" t="s">
        <v>477</v>
      </c>
      <c r="E164" s="75" t="str">
        <f t="shared" si="2"/>
        <v>LocateUsPage_ServiceAtm</v>
      </c>
    </row>
    <row r="165" spans="1:5" s="74" customFormat="1" ht="15.75" customHeight="1" x14ac:dyDescent="0.3">
      <c r="A165" s="75" t="s">
        <v>441</v>
      </c>
      <c r="B165" s="75" t="s">
        <v>478</v>
      </c>
      <c r="C165" s="75" t="s">
        <v>479</v>
      </c>
      <c r="D165" s="75" t="s">
        <v>480</v>
      </c>
      <c r="E165" s="75" t="str">
        <f t="shared" si="2"/>
        <v>LocateUsPage_ServiceBank</v>
      </c>
    </row>
    <row r="166" spans="1:5" s="74" customFormat="1" ht="15.75" customHeight="1" x14ac:dyDescent="0.3">
      <c r="A166" s="75" t="s">
        <v>441</v>
      </c>
      <c r="B166" s="75" t="s">
        <v>481</v>
      </c>
      <c r="C166" s="75" t="s">
        <v>482</v>
      </c>
      <c r="D166" s="75" t="s">
        <v>483</v>
      </c>
      <c r="E166" s="75" t="str">
        <f t="shared" si="2"/>
        <v>LocateUsPage_StatusOfTheFirstBranchOrATM</v>
      </c>
    </row>
    <row r="167" spans="1:5" s="74" customFormat="1" ht="15.75" customHeight="1" x14ac:dyDescent="0.3">
      <c r="A167" s="75" t="s">
        <v>484</v>
      </c>
      <c r="B167" s="75" t="s">
        <v>485</v>
      </c>
      <c r="C167" s="75" t="s">
        <v>486</v>
      </c>
      <c r="D167" s="75" t="s">
        <v>486</v>
      </c>
      <c r="E167" s="75" t="str">
        <f t="shared" si="2"/>
        <v>LoginPage_CantSignInAction</v>
      </c>
    </row>
    <row r="168" spans="1:5" s="74" customFormat="1" ht="15.75" customHeight="1" x14ac:dyDescent="0.3">
      <c r="A168" s="75" t="s">
        <v>484</v>
      </c>
      <c r="B168" s="75" t="s">
        <v>487</v>
      </c>
      <c r="C168" s="75" t="s">
        <v>488</v>
      </c>
      <c r="D168" s="75" t="s">
        <v>488</v>
      </c>
      <c r="E168" s="75" t="str">
        <f t="shared" si="2"/>
        <v>LoginPage_ClearButton</v>
      </c>
    </row>
    <row r="169" spans="1:5" s="74" customFormat="1" ht="15.75" customHeight="1" x14ac:dyDescent="0.3">
      <c r="A169" s="75" t="s">
        <v>484</v>
      </c>
      <c r="B169" s="75" t="s">
        <v>419</v>
      </c>
      <c r="C169" s="75" t="s">
        <v>420</v>
      </c>
      <c r="D169" s="75" t="s">
        <v>420</v>
      </c>
      <c r="E169" s="75" t="str">
        <f t="shared" si="2"/>
        <v>LoginPage_CloseImgIcon</v>
      </c>
    </row>
    <row r="170" spans="1:5" s="74" customFormat="1" ht="15.75" customHeight="1" x14ac:dyDescent="0.3">
      <c r="A170" s="75" t="s">
        <v>484</v>
      </c>
      <c r="B170" s="75" t="s">
        <v>489</v>
      </c>
      <c r="C170" s="75" t="s">
        <v>378</v>
      </c>
      <c r="D170" s="75" t="s">
        <v>378</v>
      </c>
      <c r="E170" s="75" t="str">
        <f t="shared" si="2"/>
        <v>LoginPage_ErrorMessageLbl</v>
      </c>
    </row>
    <row r="171" spans="1:5" s="74" customFormat="1" ht="15.75" customHeight="1" x14ac:dyDescent="0.3">
      <c r="A171" s="75" t="s">
        <v>484</v>
      </c>
      <c r="B171" s="75" t="s">
        <v>490</v>
      </c>
      <c r="C171" s="75" t="s">
        <v>491</v>
      </c>
      <c r="D171" s="75" t="s">
        <v>491</v>
      </c>
      <c r="E171" s="75" t="str">
        <f t="shared" si="2"/>
        <v>LoginPage_LocateUsButton</v>
      </c>
    </row>
    <row r="172" spans="1:5" s="74" customFormat="1" ht="15.75" customHeight="1" x14ac:dyDescent="0.3">
      <c r="A172" s="75" t="s">
        <v>484</v>
      </c>
      <c r="B172" s="75" t="s">
        <v>492</v>
      </c>
      <c r="C172" s="75" t="s">
        <v>493</v>
      </c>
      <c r="D172" s="75" t="s">
        <v>493</v>
      </c>
      <c r="E172" s="75" t="str">
        <f t="shared" si="2"/>
        <v>LoginPage_PasswordTbx</v>
      </c>
    </row>
    <row r="173" spans="1:5" s="74" customFormat="1" ht="15.75" customHeight="1" x14ac:dyDescent="0.3">
      <c r="A173" s="75" t="s">
        <v>484</v>
      </c>
      <c r="B173" s="75" t="s">
        <v>494</v>
      </c>
      <c r="C173" s="75" t="s">
        <v>495</v>
      </c>
      <c r="D173" s="75" t="s">
        <v>495</v>
      </c>
      <c r="E173" s="75" t="str">
        <f t="shared" si="2"/>
        <v>LoginPage_RememberMeSwitch</v>
      </c>
    </row>
    <row r="174" spans="1:5" s="74" customFormat="1" ht="15.75" customHeight="1" x14ac:dyDescent="0.3">
      <c r="A174" s="75" t="s">
        <v>484</v>
      </c>
      <c r="B174" s="75" t="s">
        <v>496</v>
      </c>
      <c r="C174" s="75" t="s">
        <v>497</v>
      </c>
      <c r="D174" s="75" t="s">
        <v>497</v>
      </c>
      <c r="E174" s="75" t="str">
        <f t="shared" si="2"/>
        <v>LoginPage_SignInBtn</v>
      </c>
    </row>
    <row r="175" spans="1:5" s="74" customFormat="1" ht="15.75" customHeight="1" x14ac:dyDescent="0.3">
      <c r="A175" s="75" t="s">
        <v>484</v>
      </c>
      <c r="B175" s="75" t="s">
        <v>498</v>
      </c>
      <c r="C175" s="75" t="s">
        <v>499</v>
      </c>
      <c r="D175" s="75" t="s">
        <v>499</v>
      </c>
      <c r="E175" s="75" t="str">
        <f t="shared" si="2"/>
        <v>LoginPage_UsernameTbx</v>
      </c>
    </row>
    <row r="176" spans="1:5" s="74" customFormat="1" ht="15.75" customHeight="1" x14ac:dyDescent="0.3">
      <c r="A176" s="75" t="s">
        <v>500</v>
      </c>
      <c r="B176" s="75" t="s">
        <v>501</v>
      </c>
      <c r="C176" s="75" t="s">
        <v>304</v>
      </c>
      <c r="D176" s="75" t="s">
        <v>305</v>
      </c>
      <c r="E176" s="75" t="str">
        <f t="shared" si="2"/>
        <v>MessagesPage_ConfirmDeleteMessageButton</v>
      </c>
    </row>
    <row r="177" spans="1:5" s="74" customFormat="1" ht="15.75" customHeight="1" x14ac:dyDescent="0.3">
      <c r="A177" s="75" t="s">
        <v>500</v>
      </c>
      <c r="B177" s="75" t="s">
        <v>502</v>
      </c>
      <c r="C177" s="75" t="s">
        <v>503</v>
      </c>
      <c r="D177" s="90" t="s">
        <v>504</v>
      </c>
      <c r="E177" s="75" t="str">
        <f t="shared" si="2"/>
        <v>MessagesPage_CreatedDisputeMessageSubject</v>
      </c>
    </row>
    <row r="178" spans="1:5" s="74" customFormat="1" ht="15.75" customHeight="1" x14ac:dyDescent="0.3">
      <c r="A178" s="75" t="s">
        <v>500</v>
      </c>
      <c r="B178" s="75" t="s">
        <v>505</v>
      </c>
      <c r="C178" s="75" t="s">
        <v>506</v>
      </c>
      <c r="D178" s="75" t="s">
        <v>506</v>
      </c>
      <c r="E178" s="75" t="str">
        <f t="shared" si="2"/>
        <v>MessagesPage_DeletedMessagesTap</v>
      </c>
    </row>
    <row r="179" spans="1:5" s="74" customFormat="1" ht="15.75" customHeight="1" x14ac:dyDescent="0.3">
      <c r="A179" s="75" t="s">
        <v>500</v>
      </c>
      <c r="B179" s="75" t="s">
        <v>507</v>
      </c>
      <c r="C179" s="75" t="s">
        <v>508</v>
      </c>
      <c r="D179" s="75" t="s">
        <v>508</v>
      </c>
      <c r="E179" s="75" t="str">
        <f t="shared" si="2"/>
        <v>MessagesPage_DeleteMessageButton</v>
      </c>
    </row>
    <row r="180" spans="1:5" s="74" customFormat="1" ht="15.75" customHeight="1" x14ac:dyDescent="0.3">
      <c r="A180" s="75" t="s">
        <v>500</v>
      </c>
      <c r="B180" s="75" t="s">
        <v>509</v>
      </c>
      <c r="C180" s="75" t="s">
        <v>378</v>
      </c>
      <c r="D180" s="90" t="s">
        <v>378</v>
      </c>
      <c r="E180" s="75" t="str">
        <f t="shared" si="2"/>
        <v>MessagesPage_DisplayedMessage</v>
      </c>
    </row>
    <row r="181" spans="1:5" s="74" customFormat="1" ht="15.75" customHeight="1" x14ac:dyDescent="0.3">
      <c r="A181" s="75" t="s">
        <v>500</v>
      </c>
      <c r="B181" s="75" t="s">
        <v>510</v>
      </c>
      <c r="C181" s="75" t="s">
        <v>511</v>
      </c>
      <c r="D181" s="90" t="s">
        <v>512</v>
      </c>
      <c r="E181" s="75" t="str">
        <f t="shared" si="2"/>
        <v>MessagesPage_DisputeMessageCategory</v>
      </c>
    </row>
    <row r="182" spans="1:5" s="74" customFormat="1" ht="15.75" customHeight="1" x14ac:dyDescent="0.3">
      <c r="A182" s="75" t="s">
        <v>500</v>
      </c>
      <c r="B182" s="75" t="s">
        <v>513</v>
      </c>
      <c r="C182" s="75" t="s">
        <v>514</v>
      </c>
      <c r="D182" s="75" t="s">
        <v>515</v>
      </c>
      <c r="E182" s="75" t="str">
        <f t="shared" si="2"/>
        <v>MessagesPage_FirstMessageRow</v>
      </c>
    </row>
    <row r="183" spans="1:5" s="74" customFormat="1" ht="15.75" customHeight="1" x14ac:dyDescent="0.3">
      <c r="A183" s="75" t="s">
        <v>500</v>
      </c>
      <c r="B183" s="75" t="s">
        <v>516</v>
      </c>
      <c r="C183" s="75" t="s">
        <v>407</v>
      </c>
      <c r="D183" s="75" t="s">
        <v>517</v>
      </c>
      <c r="E183" s="75" t="str">
        <f t="shared" si="2"/>
        <v>MessagesPage_MessageCategory</v>
      </c>
    </row>
    <row r="184" spans="1:5" s="74" customFormat="1" ht="15.75" customHeight="1" x14ac:dyDescent="0.3">
      <c r="A184" s="75" t="s">
        <v>500</v>
      </c>
      <c r="B184" s="75" t="s">
        <v>518</v>
      </c>
      <c r="C184" s="75" t="s">
        <v>519</v>
      </c>
      <c r="D184" s="75" t="s">
        <v>519</v>
      </c>
      <c r="E184" s="75" t="str">
        <f t="shared" si="2"/>
        <v>MessagesPage_MessageDescription</v>
      </c>
    </row>
    <row r="185" spans="1:5" s="74" customFormat="1" ht="15.75" customHeight="1" x14ac:dyDescent="0.3">
      <c r="A185" s="75" t="s">
        <v>500</v>
      </c>
      <c r="B185" s="75" t="s">
        <v>520</v>
      </c>
      <c r="C185" s="75" t="s">
        <v>521</v>
      </c>
      <c r="D185" s="75" t="s">
        <v>522</v>
      </c>
      <c r="E185" s="75" t="str">
        <f t="shared" si="2"/>
        <v>MessagesPage_MessageDescriptionLabel</v>
      </c>
    </row>
    <row r="186" spans="1:5" s="74" customFormat="1" ht="15.75" customHeight="1" x14ac:dyDescent="0.3">
      <c r="A186" s="75" t="s">
        <v>500</v>
      </c>
      <c r="B186" s="75" t="s">
        <v>523</v>
      </c>
      <c r="C186" s="75" t="s">
        <v>524</v>
      </c>
      <c r="D186" s="75" t="s">
        <v>525</v>
      </c>
      <c r="E186" s="75" t="str">
        <f t="shared" si="2"/>
        <v>MessagesPage_MessageReplayLabel</v>
      </c>
    </row>
    <row r="187" spans="1:5" s="74" customFormat="1" ht="15.75" customHeight="1" x14ac:dyDescent="0.3">
      <c r="A187" s="75" t="s">
        <v>500</v>
      </c>
      <c r="B187" s="75" t="s">
        <v>526</v>
      </c>
      <c r="C187" s="75" t="s">
        <v>527</v>
      </c>
      <c r="D187" s="75" t="s">
        <v>527</v>
      </c>
      <c r="E187" s="75" t="str">
        <f t="shared" si="2"/>
        <v>MessagesPage_MessageSubject</v>
      </c>
    </row>
    <row r="188" spans="1:5" s="74" customFormat="1" ht="15.75" customHeight="1" x14ac:dyDescent="0.3">
      <c r="A188" s="75" t="s">
        <v>500</v>
      </c>
      <c r="B188" s="75" t="s">
        <v>528</v>
      </c>
      <c r="C188" s="75" t="s">
        <v>529</v>
      </c>
      <c r="D188" s="90" t="s">
        <v>529</v>
      </c>
      <c r="E188" s="75" t="str">
        <f t="shared" si="2"/>
        <v>MessagesPage_MessageSubjectLabel</v>
      </c>
    </row>
    <row r="189" spans="1:5" s="74" customFormat="1" ht="15.75" customHeight="1" x14ac:dyDescent="0.3">
      <c r="A189" s="75" t="s">
        <v>500</v>
      </c>
      <c r="B189" s="75" t="s">
        <v>530</v>
      </c>
      <c r="C189" s="75" t="s">
        <v>531</v>
      </c>
      <c r="D189" s="75" t="s">
        <v>532</v>
      </c>
      <c r="E189" s="75" t="str">
        <f t="shared" si="2"/>
        <v>MessagesPage_NewMessageButton</v>
      </c>
    </row>
    <row r="190" spans="1:5" s="74" customFormat="1" ht="15.75" customHeight="1" x14ac:dyDescent="0.3">
      <c r="A190" s="75" t="s">
        <v>500</v>
      </c>
      <c r="B190" s="75" t="s">
        <v>533</v>
      </c>
      <c r="C190" s="75" t="s">
        <v>534</v>
      </c>
      <c r="D190" s="75" t="s">
        <v>534</v>
      </c>
      <c r="E190" s="75" t="str">
        <f t="shared" si="2"/>
        <v>MessagesPage_NoFoundMessage</v>
      </c>
    </row>
    <row r="191" spans="1:5" s="74" customFormat="1" ht="15.75" customHeight="1" x14ac:dyDescent="0.3">
      <c r="A191" s="75" t="s">
        <v>500</v>
      </c>
      <c r="B191" s="75" t="s">
        <v>535</v>
      </c>
      <c r="C191" s="75" t="s">
        <v>536</v>
      </c>
      <c r="D191" s="75" t="s">
        <v>536</v>
      </c>
      <c r="E191" s="75" t="str">
        <f t="shared" si="2"/>
        <v>MessagesPage_ReplayMessageDisabledField</v>
      </c>
    </row>
    <row r="192" spans="1:5" s="74" customFormat="1" ht="15.75" customHeight="1" x14ac:dyDescent="0.3">
      <c r="A192" s="75" t="s">
        <v>500</v>
      </c>
      <c r="B192" s="75" t="s">
        <v>537</v>
      </c>
      <c r="C192" s="75" t="s">
        <v>538</v>
      </c>
      <c r="D192" s="75" t="s">
        <v>538</v>
      </c>
      <c r="E192" s="75" t="str">
        <f t="shared" si="2"/>
        <v>MessagesPage_ReplayMessageField</v>
      </c>
    </row>
    <row r="193" spans="1:5" s="74" customFormat="1" ht="15.75" customHeight="1" x14ac:dyDescent="0.3">
      <c r="A193" s="75" t="s">
        <v>500</v>
      </c>
      <c r="B193" s="75" t="s">
        <v>539</v>
      </c>
      <c r="C193" s="75" t="s">
        <v>540</v>
      </c>
      <c r="D193" s="75" t="s">
        <v>540</v>
      </c>
      <c r="E193" s="75" t="str">
        <f t="shared" si="2"/>
        <v>MessagesPage_ReplayMessageSendButton</v>
      </c>
    </row>
    <row r="194" spans="1:5" s="74" customFormat="1" ht="15.75" customHeight="1" x14ac:dyDescent="0.3">
      <c r="A194" s="75" t="s">
        <v>500</v>
      </c>
      <c r="B194" s="75" t="s">
        <v>541</v>
      </c>
      <c r="C194" s="75" t="s">
        <v>542</v>
      </c>
      <c r="D194" s="75" t="s">
        <v>542</v>
      </c>
      <c r="E194" s="75" t="str">
        <f t="shared" si="2"/>
        <v>MessagesPage_RestoreButton</v>
      </c>
    </row>
    <row r="195" spans="1:5" s="74" customFormat="1" ht="15.75" customHeight="1" x14ac:dyDescent="0.3">
      <c r="A195" s="75" t="s">
        <v>500</v>
      </c>
      <c r="B195" s="75" t="s">
        <v>543</v>
      </c>
      <c r="C195" s="75" t="s">
        <v>267</v>
      </c>
      <c r="D195" s="90" t="s">
        <v>267</v>
      </c>
      <c r="E195" s="75" t="str">
        <f t="shared" si="2"/>
        <v>MessagesPage_SearchMessageField</v>
      </c>
    </row>
    <row r="196" spans="1:5" s="74" customFormat="1" ht="15.75" customHeight="1" x14ac:dyDescent="0.3">
      <c r="A196" s="75" t="s">
        <v>500</v>
      </c>
      <c r="B196" s="75" t="s">
        <v>544</v>
      </c>
      <c r="C196" s="75" t="s">
        <v>540</v>
      </c>
      <c r="D196" s="90" t="s">
        <v>540</v>
      </c>
      <c r="E196" s="75" t="str">
        <f t="shared" ref="E196:E238" si="3">CONCATENATE($A196,IF(ISBLANK($A196),"","_"),$B196)</f>
        <v>MessagesPage_SendMessageButton</v>
      </c>
    </row>
    <row r="197" spans="1:5" s="74" customFormat="1" ht="15.75" customHeight="1" x14ac:dyDescent="0.3">
      <c r="A197" s="75" t="s">
        <v>545</v>
      </c>
      <c r="B197" s="75" t="s">
        <v>546</v>
      </c>
      <c r="C197" s="75" t="s">
        <v>547</v>
      </c>
      <c r="D197" s="90" t="s">
        <v>547</v>
      </c>
      <c r="E197" s="75" t="str">
        <f t="shared" si="3"/>
        <v>MyMoneyPage_BudgetTab</v>
      </c>
    </row>
    <row r="198" spans="1:5" s="74" customFormat="1" ht="15.75" customHeight="1" x14ac:dyDescent="0.3">
      <c r="A198" s="75" t="s">
        <v>545</v>
      </c>
      <c r="B198" s="75" t="s">
        <v>548</v>
      </c>
      <c r="C198" s="75" t="s">
        <v>549</v>
      </c>
      <c r="D198" s="90" t="s">
        <v>549</v>
      </c>
      <c r="E198" s="75" t="str">
        <f t="shared" si="3"/>
        <v>MyMoneyPage_DateLabel</v>
      </c>
    </row>
    <row r="199" spans="1:5" s="74" customFormat="1" ht="15.75" customHeight="1" x14ac:dyDescent="0.3">
      <c r="A199" s="75" t="s">
        <v>545</v>
      </c>
      <c r="B199" s="75" t="s">
        <v>550</v>
      </c>
      <c r="C199" s="75" t="s">
        <v>551</v>
      </c>
      <c r="D199" s="90" t="s">
        <v>551</v>
      </c>
      <c r="E199" s="75" t="str">
        <f t="shared" si="3"/>
        <v>MyMoneyPage_ExceededLabel</v>
      </c>
    </row>
    <row r="200" spans="1:5" s="74" customFormat="1" ht="15.75" customHeight="1" x14ac:dyDescent="0.3">
      <c r="A200" s="75" t="s">
        <v>545</v>
      </c>
      <c r="B200" s="75" t="s">
        <v>552</v>
      </c>
      <c r="C200" s="75" t="s">
        <v>553</v>
      </c>
      <c r="D200" s="90" t="s">
        <v>553</v>
      </c>
      <c r="E200" s="75" t="str">
        <f t="shared" si="3"/>
        <v>MyMoneyPage_SpentLabel</v>
      </c>
    </row>
    <row r="201" spans="1:5" s="74" customFormat="1" ht="15.75" customHeight="1" x14ac:dyDescent="0.3">
      <c r="A201" s="75" t="s">
        <v>545</v>
      </c>
      <c r="B201" s="75" t="s">
        <v>554</v>
      </c>
      <c r="C201" s="75" t="s">
        <v>555</v>
      </c>
      <c r="D201" s="90" t="s">
        <v>555</v>
      </c>
      <c r="E201" s="75" t="str">
        <f t="shared" si="3"/>
        <v>MyMoneyPage_TargetLabel</v>
      </c>
    </row>
    <row r="202" spans="1:5" s="74" customFormat="1" ht="15.75" customHeight="1" x14ac:dyDescent="0.3">
      <c r="A202" s="75" t="s">
        <v>545</v>
      </c>
      <c r="B202" s="75" t="s">
        <v>556</v>
      </c>
      <c r="C202" s="75" t="s">
        <v>557</v>
      </c>
      <c r="D202" s="90" t="s">
        <v>557</v>
      </c>
      <c r="E202" s="75" t="str">
        <f t="shared" si="3"/>
        <v>MyMoneyPage_TotalIncomeLabel</v>
      </c>
    </row>
    <row r="203" spans="1:5" s="74" customFormat="1" ht="15.75" customHeight="1" x14ac:dyDescent="0.3">
      <c r="A203" s="75" t="s">
        <v>545</v>
      </c>
      <c r="B203" s="75" t="s">
        <v>558</v>
      </c>
      <c r="C203" s="75" t="s">
        <v>559</v>
      </c>
      <c r="D203" s="90" t="s">
        <v>559</v>
      </c>
      <c r="E203" s="75" t="str">
        <f t="shared" si="3"/>
        <v>MyMoneyPage_TotalIncomeValue</v>
      </c>
    </row>
    <row r="204" spans="1:5" s="74" customFormat="1" ht="15.75" customHeight="1" x14ac:dyDescent="0.3">
      <c r="A204" s="75" t="s">
        <v>545</v>
      </c>
      <c r="B204" s="75" t="s">
        <v>560</v>
      </c>
      <c r="C204" s="75" t="s">
        <v>561</v>
      </c>
      <c r="D204" s="90" t="s">
        <v>561</v>
      </c>
      <c r="E204" s="75" t="str">
        <f t="shared" si="3"/>
        <v>MyMoneyPage_TotalSpendingLabel</v>
      </c>
    </row>
    <row r="205" spans="1:5" s="74" customFormat="1" ht="15.75" customHeight="1" x14ac:dyDescent="0.3">
      <c r="A205" s="75" t="s">
        <v>545</v>
      </c>
      <c r="B205" s="75" t="s">
        <v>562</v>
      </c>
      <c r="C205" s="75" t="s">
        <v>563</v>
      </c>
      <c r="D205" s="90" t="s">
        <v>563</v>
      </c>
      <c r="E205" s="75" t="str">
        <f t="shared" si="3"/>
        <v>MyMoneyPage_TotalSpendingValue</v>
      </c>
    </row>
    <row r="206" spans="1:5" s="74" customFormat="1" ht="15.75" customHeight="1" x14ac:dyDescent="0.3">
      <c r="A206" s="75" t="s">
        <v>545</v>
      </c>
      <c r="B206" s="75" t="s">
        <v>564</v>
      </c>
      <c r="C206" s="75" t="s">
        <v>565</v>
      </c>
      <c r="D206" s="90" t="s">
        <v>565</v>
      </c>
      <c r="E206" s="75" t="str">
        <f t="shared" si="3"/>
        <v>MyMoneyPage_ViewTransactionsButton</v>
      </c>
    </row>
    <row r="207" spans="1:5" s="74" customFormat="1" ht="15.75" customHeight="1" x14ac:dyDescent="0.3">
      <c r="A207" s="91" t="s">
        <v>566</v>
      </c>
      <c r="B207" s="91" t="s">
        <v>567</v>
      </c>
      <c r="C207" s="91" t="s">
        <v>568</v>
      </c>
      <c r="D207" s="91" t="s">
        <v>568</v>
      </c>
      <c r="E207" s="75" t="str">
        <f t="shared" si="3"/>
        <v>NewCheckDeposit_BackImageButton</v>
      </c>
    </row>
    <row r="208" spans="1:5" s="74" customFormat="1" ht="15.75" customHeight="1" x14ac:dyDescent="0.3">
      <c r="A208" s="91" t="s">
        <v>566</v>
      </c>
      <c r="B208" s="91" t="s">
        <v>569</v>
      </c>
      <c r="C208" s="91" t="s">
        <v>570</v>
      </c>
      <c r="D208" s="91" t="s">
        <v>571</v>
      </c>
      <c r="E208" s="75" t="str">
        <f t="shared" si="3"/>
        <v>NewCheckDeposit_CameraImageButton</v>
      </c>
    </row>
    <row r="209" spans="1:5" s="74" customFormat="1" ht="15.75" customHeight="1" x14ac:dyDescent="0.3">
      <c r="A209" s="91" t="s">
        <v>566</v>
      </c>
      <c r="B209" s="91" t="s">
        <v>572</v>
      </c>
      <c r="C209" s="91" t="s">
        <v>573</v>
      </c>
      <c r="D209" s="91" t="s">
        <v>573</v>
      </c>
      <c r="E209" s="75" t="str">
        <f t="shared" si="3"/>
        <v>NewCheckDeposit_ConfirmAndDepositCheckButton</v>
      </c>
    </row>
    <row r="210" spans="1:5" s="74" customFormat="1" ht="15.75" customHeight="1" x14ac:dyDescent="0.3">
      <c r="A210" s="91" t="s">
        <v>566</v>
      </c>
      <c r="B210" s="91" t="s">
        <v>351</v>
      </c>
      <c r="C210" s="91" t="s">
        <v>284</v>
      </c>
      <c r="D210" s="91" t="s">
        <v>284</v>
      </c>
      <c r="E210" s="75" t="str">
        <f t="shared" si="3"/>
        <v>NewCheckDeposit_ContinueButton</v>
      </c>
    </row>
    <row r="211" spans="1:5" s="74" customFormat="1" ht="15.75" customHeight="1" x14ac:dyDescent="0.3">
      <c r="A211" s="91" t="s">
        <v>566</v>
      </c>
      <c r="B211" s="91" t="s">
        <v>574</v>
      </c>
      <c r="C211" s="91" t="s">
        <v>575</v>
      </c>
      <c r="D211" s="91" t="s">
        <v>575</v>
      </c>
      <c r="E211" s="75" t="str">
        <f t="shared" si="3"/>
        <v>NewCheckDeposit_FrontImageButton</v>
      </c>
    </row>
    <row r="212" spans="1:5" s="74" customFormat="1" ht="15.75" customHeight="1" x14ac:dyDescent="0.3">
      <c r="A212" s="91" t="s">
        <v>566</v>
      </c>
      <c r="B212" s="91" t="s">
        <v>576</v>
      </c>
      <c r="C212" s="91" t="s">
        <v>577</v>
      </c>
      <c r="D212" s="91" t="s">
        <v>578</v>
      </c>
      <c r="E212" s="75" t="str">
        <f t="shared" si="3"/>
        <v>NewCheckDeposit_MyKonyDBXAccountsOption</v>
      </c>
    </row>
    <row r="213" spans="1:5" s="74" customFormat="1" ht="15.75" customHeight="1" x14ac:dyDescent="0.3">
      <c r="A213" s="91" t="s">
        <v>566</v>
      </c>
      <c r="B213" s="91" t="s">
        <v>579</v>
      </c>
      <c r="C213" s="91" t="s">
        <v>318</v>
      </c>
      <c r="D213" s="91" t="s">
        <v>318</v>
      </c>
      <c r="E213" s="75" t="str">
        <f t="shared" si="3"/>
        <v>NewCheckDeposit_NotesField</v>
      </c>
    </row>
    <row r="214" spans="1:5" s="74" customFormat="1" ht="15.75" customHeight="1" x14ac:dyDescent="0.3">
      <c r="A214" s="75" t="s">
        <v>580</v>
      </c>
      <c r="B214" s="75" t="s">
        <v>581</v>
      </c>
      <c r="C214" s="75" t="s">
        <v>582</v>
      </c>
      <c r="D214" s="75" t="s">
        <v>582</v>
      </c>
      <c r="E214" s="75" t="str">
        <f t="shared" si="3"/>
        <v>PayeeDetails_MaskedAccountNumber</v>
      </c>
    </row>
    <row r="215" spans="1:5" s="74" customFormat="1" ht="15.75" customHeight="1" x14ac:dyDescent="0.3">
      <c r="A215" s="75" t="s">
        <v>580</v>
      </c>
      <c r="B215" s="75" t="s">
        <v>583</v>
      </c>
      <c r="C215" s="75" t="s">
        <v>584</v>
      </c>
      <c r="D215" s="75" t="s">
        <v>584</v>
      </c>
      <c r="E215" s="75" t="str">
        <f t="shared" si="3"/>
        <v>PayeeDetails_Nickname</v>
      </c>
    </row>
    <row r="216" spans="1:5" s="74" customFormat="1" ht="15.75" customHeight="1" x14ac:dyDescent="0.3">
      <c r="A216" s="75" t="s">
        <v>580</v>
      </c>
      <c r="B216" s="75" t="s">
        <v>585</v>
      </c>
      <c r="C216" s="75" t="s">
        <v>586</v>
      </c>
      <c r="D216" s="75" t="s">
        <v>586</v>
      </c>
      <c r="E216" s="75" t="str">
        <f t="shared" si="3"/>
        <v>PayeeDetails_PayeeAddress</v>
      </c>
    </row>
    <row r="217" spans="1:5" s="74" customFormat="1" ht="15.75" customHeight="1" x14ac:dyDescent="0.3">
      <c r="A217" s="75" t="s">
        <v>580</v>
      </c>
      <c r="B217" s="75" t="s">
        <v>587</v>
      </c>
      <c r="C217" s="75" t="s">
        <v>588</v>
      </c>
      <c r="D217" s="75" t="s">
        <v>588</v>
      </c>
      <c r="E217" s="75" t="str">
        <f t="shared" si="3"/>
        <v>PayeeDetails_PayeeFullNameLabel</v>
      </c>
    </row>
    <row r="218" spans="1:5" s="74" customFormat="1" ht="15.75" customHeight="1" x14ac:dyDescent="0.3">
      <c r="A218" s="75" t="s">
        <v>580</v>
      </c>
      <c r="B218" s="75" t="s">
        <v>589</v>
      </c>
      <c r="C218" s="75" t="s">
        <v>590</v>
      </c>
      <c r="D218" s="75" t="s">
        <v>590</v>
      </c>
      <c r="E218" s="75" t="str">
        <f t="shared" si="3"/>
        <v>PayeeDetails_PayingForLabel</v>
      </c>
    </row>
    <row r="219" spans="1:5" ht="15.75" customHeight="1" x14ac:dyDescent="0.35">
      <c r="A219" s="76" t="s">
        <v>591</v>
      </c>
      <c r="B219" s="76" t="s">
        <v>592</v>
      </c>
      <c r="C219" s="76" t="s">
        <v>593</v>
      </c>
      <c r="D219" s="76" t="s">
        <v>594</v>
      </c>
      <c r="E219" s="76" t="str">
        <f t="shared" si="3"/>
        <v>PayToPersonPage_AmountLbl</v>
      </c>
    </row>
    <row r="220" spans="1:5" ht="15.75" customHeight="1" x14ac:dyDescent="0.35">
      <c r="A220" s="76" t="s">
        <v>591</v>
      </c>
      <c r="B220" s="76" t="s">
        <v>298</v>
      </c>
      <c r="C220" s="76" t="s">
        <v>284</v>
      </c>
      <c r="D220" s="76" t="s">
        <v>284</v>
      </c>
      <c r="E220" s="76" t="str">
        <f t="shared" si="3"/>
        <v>PayToPersonPage_ContinueBtn</v>
      </c>
    </row>
    <row r="221" spans="1:5" ht="15.75" customHeight="1" x14ac:dyDescent="0.35">
      <c r="A221" s="76" t="s">
        <v>591</v>
      </c>
      <c r="B221" s="76" t="s">
        <v>309</v>
      </c>
      <c r="C221" s="76" t="s">
        <v>595</v>
      </c>
      <c r="D221" s="76" t="s">
        <v>596</v>
      </c>
      <c r="E221" s="76" t="str">
        <f t="shared" si="3"/>
        <v>PayToPersonPage_FirstPostedPayment</v>
      </c>
    </row>
    <row r="222" spans="1:5" ht="15.75" customHeight="1" x14ac:dyDescent="0.35">
      <c r="A222" s="76" t="s">
        <v>591</v>
      </c>
      <c r="B222" s="76" t="s">
        <v>597</v>
      </c>
      <c r="C222" s="76" t="s">
        <v>598</v>
      </c>
      <c r="D222" s="76" t="s">
        <v>598</v>
      </c>
      <c r="E222" s="76" t="str">
        <f t="shared" si="3"/>
        <v>PayToPersonPage_MyAccountsBtn</v>
      </c>
    </row>
    <row r="223" spans="1:5" ht="15.75" customHeight="1" x14ac:dyDescent="0.35">
      <c r="A223" s="76" t="s">
        <v>591</v>
      </c>
      <c r="B223" s="76" t="s">
        <v>599</v>
      </c>
      <c r="C223" s="76" t="s">
        <v>318</v>
      </c>
      <c r="D223" s="76" t="s">
        <v>318</v>
      </c>
      <c r="E223" s="76" t="str">
        <f t="shared" si="3"/>
        <v>PayToPersonPage_NoteTxt</v>
      </c>
    </row>
    <row r="224" spans="1:5" ht="15.75" customHeight="1" x14ac:dyDescent="0.35">
      <c r="A224" s="76" t="s">
        <v>591</v>
      </c>
      <c r="B224" s="76" t="s">
        <v>600</v>
      </c>
      <c r="C224" s="76" t="s">
        <v>601</v>
      </c>
      <c r="D224" s="76" t="s">
        <v>601</v>
      </c>
      <c r="E224" s="76" t="str">
        <f t="shared" si="3"/>
        <v>PayToPersonPage_PersonToPersonBtn</v>
      </c>
    </row>
    <row r="225" spans="1:5" ht="15.75" customHeight="1" x14ac:dyDescent="0.35">
      <c r="A225" s="76" t="s">
        <v>591</v>
      </c>
      <c r="B225" s="76" t="s">
        <v>602</v>
      </c>
      <c r="C225" s="76" t="s">
        <v>1970</v>
      </c>
      <c r="D225" s="76" t="s">
        <v>603</v>
      </c>
      <c r="E225" s="76" t="str">
        <f t="shared" si="3"/>
        <v>PayToPersonPage_SuccessMessageLbl</v>
      </c>
    </row>
    <row r="226" spans="1:5" ht="15.75" customHeight="1" x14ac:dyDescent="0.35">
      <c r="A226" s="76" t="s">
        <v>591</v>
      </c>
      <c r="B226" s="76" t="s">
        <v>604</v>
      </c>
      <c r="C226" s="76" t="s">
        <v>605</v>
      </c>
      <c r="D226" s="76" t="s">
        <v>606</v>
      </c>
      <c r="E226" s="76" t="str">
        <f t="shared" si="3"/>
        <v>PayToPersonPage_ToAccountLbl</v>
      </c>
    </row>
    <row r="227" spans="1:5" ht="15.75" customHeight="1" x14ac:dyDescent="0.35">
      <c r="A227" s="76" t="s">
        <v>591</v>
      </c>
      <c r="B227" s="76" t="s">
        <v>607</v>
      </c>
      <c r="C227" s="76" t="s">
        <v>595</v>
      </c>
      <c r="D227" s="76" t="s">
        <v>595</v>
      </c>
      <c r="E227" s="76" t="str">
        <f t="shared" si="3"/>
        <v>PayToPersonPage_TransferBtn</v>
      </c>
    </row>
    <row r="228" spans="1:5" ht="15.75" customHeight="1" x14ac:dyDescent="0.35">
      <c r="A228" s="76" t="s">
        <v>591</v>
      </c>
      <c r="B228" s="76" t="s">
        <v>1244</v>
      </c>
      <c r="C228" s="76" t="s">
        <v>1243</v>
      </c>
      <c r="D228" s="76" t="s">
        <v>1243</v>
      </c>
      <c r="E228" s="76" t="str">
        <f>CONCATENATE($A228,IF(ISBLANK($A228),"","_"),$B228)</f>
        <v>PayToPersonPage_Terms_Conditions</v>
      </c>
    </row>
    <row r="229" spans="1:5" s="74" customFormat="1" ht="15.75" customHeight="1" x14ac:dyDescent="0.3">
      <c r="A229" s="75" t="s">
        <v>608</v>
      </c>
      <c r="B229" s="75" t="s">
        <v>609</v>
      </c>
      <c r="C229" s="75" t="s">
        <v>610</v>
      </c>
      <c r="D229" s="75" t="s">
        <v>611</v>
      </c>
      <c r="E229" s="75" t="str">
        <f t="shared" si="3"/>
        <v>RecipientsPage_AddedInternationalRecipient</v>
      </c>
    </row>
    <row r="230" spans="1:5" s="74" customFormat="1" ht="15.75" customHeight="1" x14ac:dyDescent="0.3">
      <c r="A230" s="75" t="s">
        <v>608</v>
      </c>
      <c r="B230" s="75" t="s">
        <v>612</v>
      </c>
      <c r="C230" s="75" t="s">
        <v>613</v>
      </c>
      <c r="D230" s="75" t="s">
        <v>611</v>
      </c>
      <c r="E230" s="75" t="str">
        <f t="shared" si="3"/>
        <v>RecipientsPage_AddedOtherBankRecipient</v>
      </c>
    </row>
    <row r="231" spans="1:5" s="74" customFormat="1" ht="15.75" customHeight="1" x14ac:dyDescent="0.3">
      <c r="A231" s="75" t="s">
        <v>608</v>
      </c>
      <c r="B231" s="75" t="s">
        <v>614</v>
      </c>
      <c r="C231" s="75" t="s">
        <v>615</v>
      </c>
      <c r="D231" s="75" t="s">
        <v>616</v>
      </c>
      <c r="E231" s="75" t="str">
        <f t="shared" si="3"/>
        <v>RecipientsPage_AddedRecipientName</v>
      </c>
    </row>
    <row r="232" spans="1:5" s="74" customFormat="1" ht="62.4" x14ac:dyDescent="0.3">
      <c r="A232" s="75" t="s">
        <v>608</v>
      </c>
      <c r="B232" s="75" t="s">
        <v>617</v>
      </c>
      <c r="C232" s="90" t="s">
        <v>1991</v>
      </c>
      <c r="D232" s="75" t="s">
        <v>611</v>
      </c>
      <c r="E232" s="75" t="str">
        <f t="shared" si="3"/>
        <v>RecipientsPage_AddedRecipientOption</v>
      </c>
    </row>
    <row r="233" spans="1:5" s="74" customFormat="1" ht="15.75" customHeight="1" x14ac:dyDescent="0.3">
      <c r="A233" s="75" t="s">
        <v>608</v>
      </c>
      <c r="B233" s="75" t="s">
        <v>618</v>
      </c>
      <c r="C233" s="75" t="s">
        <v>619</v>
      </c>
      <c r="D233" s="75" t="s">
        <v>619</v>
      </c>
      <c r="E233" s="75" t="str">
        <f t="shared" si="3"/>
        <v>RecipientsPage_AddRecipientBtn</v>
      </c>
    </row>
    <row r="234" spans="1:5" s="74" customFormat="1" ht="15.75" customHeight="1" x14ac:dyDescent="0.3">
      <c r="A234" s="75" t="s">
        <v>608</v>
      </c>
      <c r="B234" s="75" t="s">
        <v>298</v>
      </c>
      <c r="C234" s="75" t="s">
        <v>284</v>
      </c>
      <c r="D234" s="75" t="s">
        <v>284</v>
      </c>
      <c r="E234" s="75" t="str">
        <f t="shared" si="3"/>
        <v>RecipientsPage_ContinueBtn</v>
      </c>
    </row>
    <row r="235" spans="1:5" s="74" customFormat="1" ht="15.75" customHeight="1" x14ac:dyDescent="0.3">
      <c r="A235" s="75" t="s">
        <v>608</v>
      </c>
      <c r="B235" s="75" t="s">
        <v>620</v>
      </c>
      <c r="C235" s="75" t="s">
        <v>302</v>
      </c>
      <c r="D235" s="75" t="s">
        <v>302</v>
      </c>
      <c r="E235" s="75" t="str">
        <f t="shared" si="3"/>
        <v>RecipientsPage_DeleteRecipientBtn</v>
      </c>
    </row>
    <row r="236" spans="1:5" s="74" customFormat="1" ht="15.75" customHeight="1" x14ac:dyDescent="0.3">
      <c r="A236" s="75" t="s">
        <v>608</v>
      </c>
      <c r="B236" s="75" t="s">
        <v>621</v>
      </c>
      <c r="C236" s="75" t="s">
        <v>304</v>
      </c>
      <c r="D236" s="75" t="s">
        <v>305</v>
      </c>
      <c r="E236" s="75" t="str">
        <f t="shared" si="3"/>
        <v>RecipientsPage_DeleteRecipientConfirmation</v>
      </c>
    </row>
    <row r="237" spans="1:5" s="74" customFormat="1" ht="15.75" customHeight="1" x14ac:dyDescent="0.3">
      <c r="A237" s="75" t="s">
        <v>608</v>
      </c>
      <c r="B237" s="75" t="s">
        <v>622</v>
      </c>
      <c r="C237" s="75" t="s">
        <v>304</v>
      </c>
      <c r="D237" s="75" t="s">
        <v>305</v>
      </c>
      <c r="E237" s="75" t="str">
        <f t="shared" si="3"/>
        <v>RecipientsPage_DeleteRecipientConfirmBtn</v>
      </c>
    </row>
    <row r="238" spans="1:5" s="74" customFormat="1" ht="15.75" customHeight="1" x14ac:dyDescent="0.3">
      <c r="A238" s="75" t="s">
        <v>608</v>
      </c>
      <c r="B238" s="75" t="s">
        <v>623</v>
      </c>
      <c r="C238" s="75" t="s">
        <v>1430</v>
      </c>
      <c r="D238" s="75" t="s">
        <v>624</v>
      </c>
      <c r="E238" s="75" t="str">
        <f t="shared" si="3"/>
        <v>RecipientsPage_InternationalRecipientsOption</v>
      </c>
    </row>
    <row r="239" spans="1:5" s="74" customFormat="1" ht="15.75" customHeight="1" x14ac:dyDescent="0.3">
      <c r="A239" s="75" t="s">
        <v>608</v>
      </c>
      <c r="B239" s="75" t="s">
        <v>625</v>
      </c>
      <c r="C239" s="75" t="s">
        <v>1250</v>
      </c>
      <c r="D239" s="75" t="s">
        <v>626</v>
      </c>
      <c r="E239" s="75" t="s">
        <v>627</v>
      </c>
    </row>
    <row r="240" spans="1:5" s="74" customFormat="1" ht="15.75" customHeight="1" x14ac:dyDescent="0.3">
      <c r="A240" s="75" t="s">
        <v>608</v>
      </c>
      <c r="B240" s="75" t="s">
        <v>628</v>
      </c>
      <c r="C240" s="90" t="s">
        <v>629</v>
      </c>
      <c r="D240" s="75" t="s">
        <v>630</v>
      </c>
      <c r="E240" s="75" t="str">
        <f t="shared" ref="E240:E281" si="4">CONCATENATE($A240,IF(ISBLANK($A240),"","_"),$B240)</f>
        <v>RecipientsPage_NewlyAddedRecipient</v>
      </c>
    </row>
    <row r="241" spans="1:5" s="74" customFormat="1" ht="15.75" customHeight="1" x14ac:dyDescent="0.3">
      <c r="A241" s="75" t="s">
        <v>608</v>
      </c>
      <c r="B241" s="75" t="s">
        <v>631</v>
      </c>
      <c r="C241" s="75" t="s">
        <v>1431</v>
      </c>
      <c r="D241" s="75" t="s">
        <v>632</v>
      </c>
      <c r="E241" s="75" t="str">
        <f t="shared" si="4"/>
        <v>RecipientsPage_OtherBankRecipientsOption</v>
      </c>
    </row>
    <row r="242" spans="1:5" s="74" customFormat="1" ht="15.75" customHeight="1" x14ac:dyDescent="0.3">
      <c r="A242" s="75" t="s">
        <v>608</v>
      </c>
      <c r="B242" s="75" t="s">
        <v>633</v>
      </c>
      <c r="C242" s="75" t="s">
        <v>634</v>
      </c>
      <c r="D242" s="75" t="s">
        <v>634</v>
      </c>
      <c r="E242" s="75" t="str">
        <f t="shared" si="4"/>
        <v>RecipientsPage_P2PSearchCancelBtn</v>
      </c>
    </row>
    <row r="243" spans="1:5" s="74" customFormat="1" ht="15.75" customHeight="1" x14ac:dyDescent="0.3">
      <c r="A243" s="75" t="s">
        <v>608</v>
      </c>
      <c r="B243" s="75" t="s">
        <v>635</v>
      </c>
      <c r="C243" s="75" t="s">
        <v>636</v>
      </c>
      <c r="D243" s="75" t="s">
        <v>637</v>
      </c>
      <c r="E243" s="75" t="str">
        <f t="shared" si="4"/>
        <v>RecipientsPage_P2PSearchFailResultLbl</v>
      </c>
    </row>
    <row r="244" spans="1:5" s="74" customFormat="1" ht="15.75" customHeight="1" x14ac:dyDescent="0.3">
      <c r="A244" s="75" t="s">
        <v>608</v>
      </c>
      <c r="B244" s="75" t="s">
        <v>638</v>
      </c>
      <c r="C244" s="75" t="s">
        <v>639</v>
      </c>
      <c r="D244" s="75" t="s">
        <v>640</v>
      </c>
      <c r="E244" s="75" t="str">
        <f t="shared" si="4"/>
        <v>RecipientsPage_P2PSearchResultLbl</v>
      </c>
    </row>
    <row r="245" spans="1:5" s="74" customFormat="1" ht="15.75" customHeight="1" x14ac:dyDescent="0.3">
      <c r="A245" s="75" t="s">
        <v>608</v>
      </c>
      <c r="B245" s="75" t="s">
        <v>266</v>
      </c>
      <c r="C245" s="75" t="s">
        <v>267</v>
      </c>
      <c r="D245" s="75" t="s">
        <v>267</v>
      </c>
      <c r="E245" s="75" t="str">
        <f t="shared" si="4"/>
        <v>RecipientsPage_P2PSearchTbx</v>
      </c>
    </row>
    <row r="246" spans="1:5" s="74" customFormat="1" ht="15.75" customHeight="1" x14ac:dyDescent="0.3">
      <c r="A246" s="75" t="s">
        <v>608</v>
      </c>
      <c r="B246" s="75" t="s">
        <v>641</v>
      </c>
      <c r="C246" s="90" t="s">
        <v>1249</v>
      </c>
      <c r="D246" s="75" t="s">
        <v>427</v>
      </c>
      <c r="E246" s="75" t="str">
        <f t="shared" si="4"/>
        <v>RecipientsPage_PersonToPersonManageRecipients</v>
      </c>
    </row>
    <row r="247" spans="1:5" s="74" customFormat="1" ht="15.75" customHeight="1" x14ac:dyDescent="0.3">
      <c r="A247" s="75" t="s">
        <v>608</v>
      </c>
      <c r="B247" s="75" t="s">
        <v>642</v>
      </c>
      <c r="C247" s="75" t="s">
        <v>643</v>
      </c>
      <c r="D247" s="75" t="s">
        <v>643</v>
      </c>
      <c r="E247" s="75" t="str">
        <f t="shared" si="4"/>
        <v>RecipientsPage_PersonToPersonPhoneNumberRecipient</v>
      </c>
    </row>
    <row r="248" spans="1:5" s="74" customFormat="1" ht="15.75" customHeight="1" x14ac:dyDescent="0.3">
      <c r="A248" s="75" t="s">
        <v>608</v>
      </c>
      <c r="B248" s="75" t="s">
        <v>644</v>
      </c>
      <c r="C248" s="75" t="s">
        <v>645</v>
      </c>
      <c r="D248" s="75" t="s">
        <v>645</v>
      </c>
      <c r="E248" s="75" t="str">
        <f t="shared" si="4"/>
        <v>RecipientsPage_PhoneNumberBtnOne</v>
      </c>
    </row>
    <row r="249" spans="1:5" s="74" customFormat="1" ht="15.75" customHeight="1" x14ac:dyDescent="0.3">
      <c r="A249" s="75" t="s">
        <v>608</v>
      </c>
      <c r="B249" s="75" t="s">
        <v>646</v>
      </c>
      <c r="C249" s="75" t="s">
        <v>647</v>
      </c>
      <c r="D249" s="75" t="s">
        <v>647</v>
      </c>
      <c r="E249" s="75" t="str">
        <f t="shared" si="4"/>
        <v>RecipientsPage_PhoneNumberBtnThree</v>
      </c>
    </row>
    <row r="250" spans="1:5" s="74" customFormat="1" ht="15.75" customHeight="1" x14ac:dyDescent="0.3">
      <c r="A250" s="75" t="s">
        <v>608</v>
      </c>
      <c r="B250" s="75" t="s">
        <v>648</v>
      </c>
      <c r="C250" s="75" t="s">
        <v>649</v>
      </c>
      <c r="D250" s="75" t="s">
        <v>649</v>
      </c>
      <c r="E250" s="75" t="str">
        <f t="shared" si="4"/>
        <v>RecipientsPage_PhoneNumberBtnTwo</v>
      </c>
    </row>
    <row r="251" spans="1:5" s="74" customFormat="1" ht="15.75" customHeight="1" x14ac:dyDescent="0.3">
      <c r="A251" s="75" t="s">
        <v>608</v>
      </c>
      <c r="B251" s="75" t="s">
        <v>650</v>
      </c>
      <c r="C251" s="75" t="s">
        <v>651</v>
      </c>
      <c r="D251" s="75" t="s">
        <v>651</v>
      </c>
      <c r="E251" s="75" t="str">
        <f t="shared" si="4"/>
        <v>RecipientsPage_RecipientNameTxt</v>
      </c>
    </row>
    <row r="252" spans="1:5" s="74" customFormat="1" ht="15.75" customHeight="1" x14ac:dyDescent="0.3">
      <c r="A252" s="75" t="s">
        <v>608</v>
      </c>
      <c r="B252" s="75" t="s">
        <v>652</v>
      </c>
      <c r="C252" s="75" t="s">
        <v>653</v>
      </c>
      <c r="D252" s="75" t="s">
        <v>654</v>
      </c>
      <c r="E252" s="75" t="str">
        <f t="shared" si="4"/>
        <v>RecipientsPage_RecipientOption</v>
      </c>
    </row>
    <row r="253" spans="1:5" s="74" customFormat="1" ht="15.75" customHeight="1" x14ac:dyDescent="0.3">
      <c r="A253" s="75" t="s">
        <v>608</v>
      </c>
      <c r="B253" s="75" t="s">
        <v>655</v>
      </c>
      <c r="C253" s="75" t="s">
        <v>378</v>
      </c>
      <c r="D253" s="75" t="s">
        <v>378</v>
      </c>
      <c r="E253" s="75" t="str">
        <f t="shared" si="4"/>
        <v>RecipientsPage_RecipientPopupMessage</v>
      </c>
    </row>
    <row r="254" spans="1:5" s="74" customFormat="1" ht="15.75" customHeight="1" x14ac:dyDescent="0.3">
      <c r="A254" s="75" t="s">
        <v>608</v>
      </c>
      <c r="B254" s="75" t="s">
        <v>656</v>
      </c>
      <c r="C254" s="75" t="s">
        <v>657</v>
      </c>
      <c r="D254" s="75" t="s">
        <v>657</v>
      </c>
      <c r="E254" s="75" t="str">
        <f t="shared" si="4"/>
        <v>RecipientsPage_SavingAccountBtn</v>
      </c>
    </row>
    <row r="255" spans="1:5" s="74" customFormat="1" ht="15.75" customHeight="1" x14ac:dyDescent="0.3">
      <c r="A255" s="75" t="s">
        <v>608</v>
      </c>
      <c r="B255" s="75" t="s">
        <v>253</v>
      </c>
      <c r="C255" s="75" t="s">
        <v>249</v>
      </c>
      <c r="D255" s="75" t="s">
        <v>250</v>
      </c>
      <c r="E255" s="75" t="str">
        <f t="shared" si="4"/>
        <v>RecipientsPage_SearchIcon</v>
      </c>
    </row>
    <row r="256" spans="1:5" s="74" customFormat="1" ht="15.75" customHeight="1" x14ac:dyDescent="0.3">
      <c r="A256" s="75" t="s">
        <v>608</v>
      </c>
      <c r="B256" s="75" t="s">
        <v>658</v>
      </c>
      <c r="C256" s="75" t="s">
        <v>659</v>
      </c>
      <c r="D256" s="75" t="s">
        <v>659</v>
      </c>
      <c r="E256" s="75" t="str">
        <f t="shared" si="4"/>
        <v>RecipientsPage_SwiftCodeField</v>
      </c>
    </row>
    <row r="257" spans="1:5" s="74" customFormat="1" ht="15.75" customHeight="1" x14ac:dyDescent="0.3">
      <c r="A257" s="75" t="s">
        <v>660</v>
      </c>
      <c r="B257" s="75" t="s">
        <v>661</v>
      </c>
      <c r="C257" s="75" t="s">
        <v>662</v>
      </c>
      <c r="D257" s="75" t="s">
        <v>663</v>
      </c>
      <c r="E257" s="75" t="str">
        <f t="shared" si="4"/>
        <v>SettingsPage_BillPayAccount</v>
      </c>
    </row>
    <row r="258" spans="1:5" s="74" customFormat="1" ht="15.75" customHeight="1" x14ac:dyDescent="0.3">
      <c r="A258" s="75" t="s">
        <v>660</v>
      </c>
      <c r="B258" s="75" t="s">
        <v>664</v>
      </c>
      <c r="C258" s="75" t="s">
        <v>1949</v>
      </c>
      <c r="D258" s="75" t="s">
        <v>665</v>
      </c>
      <c r="E258" s="75" t="str">
        <f t="shared" si="4"/>
        <v>SettingsPage_BillPayAccountLabel</v>
      </c>
    </row>
    <row r="259" spans="1:5" s="74" customFormat="1" ht="15.75" customHeight="1" x14ac:dyDescent="0.3">
      <c r="A259" s="75" t="s">
        <v>660</v>
      </c>
      <c r="B259" s="75" t="s">
        <v>666</v>
      </c>
      <c r="C259" s="75" t="s">
        <v>667</v>
      </c>
      <c r="D259" s="75" t="s">
        <v>668</v>
      </c>
      <c r="E259" s="75" t="str">
        <f t="shared" si="4"/>
        <v>SettingsPage_CashAccount</v>
      </c>
    </row>
    <row r="260" spans="1:5" s="74" customFormat="1" ht="15.75" customHeight="1" x14ac:dyDescent="0.3">
      <c r="A260" s="75" t="s">
        <v>660</v>
      </c>
      <c r="B260" s="75" t="s">
        <v>669</v>
      </c>
      <c r="C260" s="75" t="s">
        <v>1950</v>
      </c>
      <c r="D260" s="75" t="s">
        <v>670</v>
      </c>
      <c r="E260" s="75" t="str">
        <f t="shared" si="4"/>
        <v>SettingsPage_CashAccountLabel</v>
      </c>
    </row>
    <row r="261" spans="1:5" s="74" customFormat="1" ht="15.75" customHeight="1" x14ac:dyDescent="0.3">
      <c r="A261" s="75" t="s">
        <v>660</v>
      </c>
      <c r="B261" s="75" t="s">
        <v>671</v>
      </c>
      <c r="C261" s="75" t="s">
        <v>672</v>
      </c>
      <c r="D261" s="75" t="s">
        <v>673</v>
      </c>
      <c r="E261" s="75" t="str">
        <f t="shared" si="4"/>
        <v>SettingsPage_ChangeUsernameOption</v>
      </c>
    </row>
    <row r="262" spans="1:5" s="74" customFormat="1" ht="15.75" customHeight="1" x14ac:dyDescent="0.3">
      <c r="A262" s="75" t="s">
        <v>660</v>
      </c>
      <c r="B262" s="75" t="s">
        <v>674</v>
      </c>
      <c r="C262" s="75" t="s">
        <v>675</v>
      </c>
      <c r="D262" s="75" t="s">
        <v>676</v>
      </c>
      <c r="E262" s="75" t="str">
        <f t="shared" si="4"/>
        <v>SettingsPage_DepositsAccount</v>
      </c>
    </row>
    <row r="263" spans="1:5" s="74" customFormat="1" ht="15.75" customHeight="1" x14ac:dyDescent="0.3">
      <c r="A263" s="75" t="s">
        <v>660</v>
      </c>
      <c r="B263" s="75" t="s">
        <v>677</v>
      </c>
      <c r="C263" s="75" t="s">
        <v>1951</v>
      </c>
      <c r="D263" s="75" t="s">
        <v>678</v>
      </c>
      <c r="E263" s="75" t="str">
        <f t="shared" si="4"/>
        <v>SettingsPage_DepositsAccountLabel</v>
      </c>
    </row>
    <row r="264" spans="1:5" s="74" customFormat="1" ht="15.75" customHeight="1" x14ac:dyDescent="0.3">
      <c r="A264" s="75" t="s">
        <v>660</v>
      </c>
      <c r="B264" s="75" t="s">
        <v>679</v>
      </c>
      <c r="C264" s="75" t="s">
        <v>680</v>
      </c>
      <c r="D264" s="75" t="s">
        <v>680</v>
      </c>
      <c r="E264" s="75" t="str">
        <f t="shared" si="4"/>
        <v>SettingsPage_EnableBtn</v>
      </c>
    </row>
    <row r="265" spans="1:5" s="74" customFormat="1" ht="15.75" customHeight="1" x14ac:dyDescent="0.3">
      <c r="A265" s="75" t="s">
        <v>660</v>
      </c>
      <c r="B265" s="75" t="s">
        <v>681</v>
      </c>
      <c r="C265" s="75" t="s">
        <v>682</v>
      </c>
      <c r="D265" s="75" t="s">
        <v>683</v>
      </c>
      <c r="E265" s="75" t="str">
        <f t="shared" si="4"/>
        <v>SettingsPage_MyCheckingOption</v>
      </c>
    </row>
    <row r="266" spans="1:5" s="74" customFormat="1" ht="15.75" customHeight="1" x14ac:dyDescent="0.3">
      <c r="A266" s="75" t="s">
        <v>660</v>
      </c>
      <c r="B266" s="75" t="s">
        <v>684</v>
      </c>
      <c r="C266" s="75" t="s">
        <v>685</v>
      </c>
      <c r="D266" s="75" t="s">
        <v>686</v>
      </c>
      <c r="E266" s="75" t="str">
        <f t="shared" si="4"/>
        <v>SettingsPage_MyCreditCardOption</v>
      </c>
    </row>
    <row r="267" spans="1:5" s="74" customFormat="1" ht="15.75" customHeight="1" x14ac:dyDescent="0.3">
      <c r="A267" s="75" t="s">
        <v>660</v>
      </c>
      <c r="B267" s="75" t="s">
        <v>687</v>
      </c>
      <c r="C267" s="75" t="s">
        <v>1952</v>
      </c>
      <c r="D267" s="75" t="s">
        <v>688</v>
      </c>
      <c r="E267" s="75" t="str">
        <f t="shared" si="4"/>
        <v>SettingsPage_MySavingsOption</v>
      </c>
    </row>
    <row r="268" spans="1:5" s="74" customFormat="1" ht="15.75" customHeight="1" x14ac:dyDescent="0.3">
      <c r="A268" s="75" t="s">
        <v>660</v>
      </c>
      <c r="B268" s="75" t="s">
        <v>689</v>
      </c>
      <c r="C268" s="75" t="s">
        <v>499</v>
      </c>
      <c r="D268" s="75" t="s">
        <v>499</v>
      </c>
      <c r="E268" s="75" t="str">
        <f t="shared" si="4"/>
        <v>SettingsPage_NewUsernameTbx</v>
      </c>
    </row>
    <row r="269" spans="1:5" s="74" customFormat="1" ht="15.75" customHeight="1" x14ac:dyDescent="0.3">
      <c r="A269" s="75" t="s">
        <v>660</v>
      </c>
      <c r="B269" s="75" t="s">
        <v>690</v>
      </c>
      <c r="C269" s="75" t="s">
        <v>691</v>
      </c>
      <c r="D269" s="75" t="s">
        <v>691</v>
      </c>
      <c r="E269" s="75" t="str">
        <f t="shared" si="4"/>
        <v>SettingsPage_NextBtn</v>
      </c>
    </row>
    <row r="270" spans="1:5" s="74" customFormat="1" ht="15.75" customHeight="1" x14ac:dyDescent="0.3">
      <c r="A270" s="75" t="s">
        <v>660</v>
      </c>
      <c r="B270" s="75" t="s">
        <v>692</v>
      </c>
      <c r="C270" s="75" t="s">
        <v>693</v>
      </c>
      <c r="D270" s="75" t="s">
        <v>693</v>
      </c>
      <c r="E270" s="75" t="str">
        <f t="shared" si="4"/>
        <v>SettingsPage_Passwordption</v>
      </c>
    </row>
    <row r="271" spans="1:5" s="74" customFormat="1" ht="15.75" customHeight="1" x14ac:dyDescent="0.3">
      <c r="A271" s="75" t="s">
        <v>660</v>
      </c>
      <c r="B271" s="75" t="s">
        <v>694</v>
      </c>
      <c r="C271" s="75" t="s">
        <v>695</v>
      </c>
      <c r="D271" s="75" t="s">
        <v>695</v>
      </c>
      <c r="E271" s="75" t="str">
        <f t="shared" si="4"/>
        <v>SettingsPage_PINOption</v>
      </c>
    </row>
    <row r="272" spans="1:5" s="74" customFormat="1" ht="15.75" customHeight="1" x14ac:dyDescent="0.3">
      <c r="A272" s="75" t="s">
        <v>660</v>
      </c>
      <c r="B272" s="75" t="s">
        <v>696</v>
      </c>
      <c r="C272" s="75" t="s">
        <v>697</v>
      </c>
      <c r="D272" s="75" t="s">
        <v>698</v>
      </c>
      <c r="E272" s="75" t="str">
        <f t="shared" si="4"/>
        <v>SettingsPage_SetDefaultAccountLink</v>
      </c>
    </row>
    <row r="273" spans="1:5" s="74" customFormat="1" ht="15.75" customHeight="1" x14ac:dyDescent="0.3">
      <c r="A273" s="75" t="s">
        <v>660</v>
      </c>
      <c r="B273" s="75" t="s">
        <v>699</v>
      </c>
      <c r="C273" s="75" t="s">
        <v>700</v>
      </c>
      <c r="D273" s="75" t="s">
        <v>700</v>
      </c>
      <c r="E273" s="75" t="str">
        <f t="shared" si="4"/>
        <v>SettingsPage_SetDefaultBtn</v>
      </c>
    </row>
    <row r="274" spans="1:5" s="74" customFormat="1" ht="15.75" customHeight="1" x14ac:dyDescent="0.3">
      <c r="A274" s="75" t="s">
        <v>660</v>
      </c>
      <c r="B274" s="75" t="s">
        <v>701</v>
      </c>
      <c r="C274" s="75" t="s">
        <v>702</v>
      </c>
      <c r="D274" s="75" t="s">
        <v>703</v>
      </c>
      <c r="E274" s="75" t="str">
        <f t="shared" si="4"/>
        <v>SettingsPage_SignInOption</v>
      </c>
    </row>
    <row r="275" spans="1:5" s="74" customFormat="1" ht="15.75" customHeight="1" x14ac:dyDescent="0.3">
      <c r="A275" s="75" t="s">
        <v>660</v>
      </c>
      <c r="B275" s="75" t="s">
        <v>704</v>
      </c>
      <c r="C275" s="75" t="s">
        <v>284</v>
      </c>
      <c r="D275" s="75" t="s">
        <v>284</v>
      </c>
      <c r="E275" s="75" t="str">
        <f t="shared" si="4"/>
        <v>SettingsPage_UpdateUsernameBtn</v>
      </c>
    </row>
    <row r="276" spans="1:5" s="74" customFormat="1" ht="15.75" customHeight="1" x14ac:dyDescent="0.3">
      <c r="A276" s="91" t="s">
        <v>705</v>
      </c>
      <c r="B276" s="91" t="s">
        <v>706</v>
      </c>
      <c r="C276" s="91" t="s">
        <v>707</v>
      </c>
      <c r="D276" s="91" t="s">
        <v>708</v>
      </c>
      <c r="E276" s="75" t="str">
        <f t="shared" si="4"/>
        <v>System_CancelButton2</v>
      </c>
    </row>
    <row r="277" spans="1:5" s="74" customFormat="1" ht="15.75" customHeight="1" x14ac:dyDescent="0.3">
      <c r="A277" s="75" t="s">
        <v>705</v>
      </c>
      <c r="B277" s="75" t="s">
        <v>709</v>
      </c>
      <c r="C277" s="75" t="s">
        <v>710</v>
      </c>
      <c r="D277" s="75" t="s">
        <v>710</v>
      </c>
      <c r="E277" s="75" t="str">
        <f t="shared" si="4"/>
        <v>System_ClearAmountButton</v>
      </c>
    </row>
    <row r="278" spans="1:5" s="74" customFormat="1" ht="15.75" customHeight="1" x14ac:dyDescent="0.3">
      <c r="A278" s="75" t="s">
        <v>705</v>
      </c>
      <c r="B278" s="75" t="s">
        <v>711</v>
      </c>
      <c r="C278" s="75" t="s">
        <v>712</v>
      </c>
      <c r="D278" s="75" t="s">
        <v>712</v>
      </c>
      <c r="E278" s="75" t="str">
        <f t="shared" si="4"/>
        <v>System_EightButton</v>
      </c>
    </row>
    <row r="279" spans="1:5" s="74" customFormat="1" ht="15.75" customHeight="1" x14ac:dyDescent="0.3">
      <c r="A279" s="75" t="s">
        <v>705</v>
      </c>
      <c r="B279" s="75" t="s">
        <v>713</v>
      </c>
      <c r="C279" s="75" t="s">
        <v>714</v>
      </c>
      <c r="D279" s="75" t="s">
        <v>714</v>
      </c>
      <c r="E279" s="75" t="str">
        <f t="shared" si="4"/>
        <v>System_FiveButton</v>
      </c>
    </row>
    <row r="280" spans="1:5" s="74" customFormat="1" ht="15.75" customHeight="1" x14ac:dyDescent="0.3">
      <c r="A280" s="75" t="s">
        <v>705</v>
      </c>
      <c r="B280" s="75" t="s">
        <v>715</v>
      </c>
      <c r="C280" s="75" t="s">
        <v>716</v>
      </c>
      <c r="D280" s="75" t="s">
        <v>716</v>
      </c>
      <c r="E280" s="75" t="str">
        <f t="shared" si="4"/>
        <v>System_FourButton</v>
      </c>
    </row>
    <row r="281" spans="1:5" s="74" customFormat="1" ht="15.75" customHeight="1" x14ac:dyDescent="0.3">
      <c r="A281" s="75" t="s">
        <v>705</v>
      </c>
      <c r="B281" s="75" t="s">
        <v>717</v>
      </c>
      <c r="C281" s="75" t="s">
        <v>718</v>
      </c>
      <c r="D281" s="75" t="s">
        <v>718</v>
      </c>
      <c r="E281" s="75" t="str">
        <f t="shared" si="4"/>
        <v>System_KeyboardCloseOption</v>
      </c>
    </row>
    <row r="282" spans="1:5" s="74" customFormat="1" ht="15.75" customHeight="1" x14ac:dyDescent="0.3">
      <c r="A282" s="75" t="s">
        <v>705</v>
      </c>
      <c r="B282" s="75" t="s">
        <v>719</v>
      </c>
      <c r="C282" s="75" t="s">
        <v>720</v>
      </c>
      <c r="D282" s="75" t="s">
        <v>720</v>
      </c>
      <c r="E282" s="75" t="s">
        <v>721</v>
      </c>
    </row>
    <row r="283" spans="1:5" s="74" customFormat="1" ht="15.75" customHeight="1" x14ac:dyDescent="0.3">
      <c r="A283" s="75" t="s">
        <v>705</v>
      </c>
      <c r="B283" s="75" t="s">
        <v>722</v>
      </c>
      <c r="C283" s="75" t="s">
        <v>723</v>
      </c>
      <c r="D283" s="75" t="s">
        <v>723</v>
      </c>
      <c r="E283" s="75" t="str">
        <f t="shared" ref="E283:E314" si="5">CONCATENATE($A283,IF(ISBLANK($A283),"","_"),$B283)</f>
        <v>System_KeyboardSearchKey</v>
      </c>
    </row>
    <row r="284" spans="1:5" s="74" customFormat="1" ht="15.75" customHeight="1" x14ac:dyDescent="0.3">
      <c r="A284" s="75" t="s">
        <v>705</v>
      </c>
      <c r="B284" s="75" t="s">
        <v>724</v>
      </c>
      <c r="C284" s="75" t="s">
        <v>725</v>
      </c>
      <c r="D284" s="75" t="s">
        <v>725</v>
      </c>
      <c r="E284" s="75" t="str">
        <f t="shared" si="5"/>
        <v>System_NineButton</v>
      </c>
    </row>
    <row r="285" spans="1:5" s="74" customFormat="1" ht="15.75" customHeight="1" x14ac:dyDescent="0.3">
      <c r="A285" s="75" t="s">
        <v>705</v>
      </c>
      <c r="B285" s="75" t="s">
        <v>726</v>
      </c>
      <c r="C285" s="75" t="s">
        <v>645</v>
      </c>
      <c r="D285" s="75" t="s">
        <v>645</v>
      </c>
      <c r="E285" s="75" t="str">
        <f t="shared" si="5"/>
        <v>System_OneButton</v>
      </c>
    </row>
    <row r="286" spans="1:5" s="74" customFormat="1" ht="15.75" customHeight="1" x14ac:dyDescent="0.3">
      <c r="A286" s="75" t="s">
        <v>705</v>
      </c>
      <c r="B286" s="75" t="s">
        <v>727</v>
      </c>
      <c r="C286" s="75" t="s">
        <v>728</v>
      </c>
      <c r="D286" s="75" t="s">
        <v>728</v>
      </c>
      <c r="E286" s="75" t="str">
        <f t="shared" si="5"/>
        <v>System_SevenButton</v>
      </c>
    </row>
    <row r="287" spans="1:5" s="74" customFormat="1" ht="15.75" customHeight="1" x14ac:dyDescent="0.3">
      <c r="A287" s="75" t="s">
        <v>705</v>
      </c>
      <c r="B287" s="75" t="s">
        <v>729</v>
      </c>
      <c r="C287" s="75" t="s">
        <v>730</v>
      </c>
      <c r="D287" s="75" t="s">
        <v>730</v>
      </c>
      <c r="E287" s="75" t="str">
        <f t="shared" si="5"/>
        <v>System_SixButton</v>
      </c>
    </row>
    <row r="288" spans="1:5" s="74" customFormat="1" ht="15.75" customHeight="1" x14ac:dyDescent="0.3">
      <c r="A288" s="75" t="s">
        <v>705</v>
      </c>
      <c r="B288" s="75" t="s">
        <v>731</v>
      </c>
      <c r="C288" s="75" t="s">
        <v>647</v>
      </c>
      <c r="D288" s="75" t="s">
        <v>647</v>
      </c>
      <c r="E288" s="75" t="str">
        <f t="shared" si="5"/>
        <v>System_ThreeButton</v>
      </c>
    </row>
    <row r="289" spans="1:5" s="74" customFormat="1" ht="15.75" customHeight="1" x14ac:dyDescent="0.3">
      <c r="A289" s="75" t="s">
        <v>705</v>
      </c>
      <c r="B289" s="75" t="s">
        <v>732</v>
      </c>
      <c r="C289" s="75" t="s">
        <v>649</v>
      </c>
      <c r="D289" s="75" t="s">
        <v>649</v>
      </c>
      <c r="E289" s="75" t="str">
        <f t="shared" si="5"/>
        <v>System_TwoButton</v>
      </c>
    </row>
    <row r="290" spans="1:5" s="74" customFormat="1" ht="15.75" customHeight="1" x14ac:dyDescent="0.3">
      <c r="A290" s="75" t="s">
        <v>705</v>
      </c>
      <c r="B290" s="75" t="s">
        <v>1</v>
      </c>
      <c r="C290" s="75" t="s">
        <v>304</v>
      </c>
      <c r="D290" s="75" t="s">
        <v>305</v>
      </c>
      <c r="E290" s="75" t="str">
        <f t="shared" si="5"/>
        <v>System_Yes</v>
      </c>
    </row>
    <row r="291" spans="1:5" s="74" customFormat="1" ht="15.75" customHeight="1" x14ac:dyDescent="0.3">
      <c r="A291" s="75" t="s">
        <v>705</v>
      </c>
      <c r="B291" s="75" t="s">
        <v>733</v>
      </c>
      <c r="C291" s="75" t="s">
        <v>734</v>
      </c>
      <c r="D291" s="75" t="s">
        <v>734</v>
      </c>
      <c r="E291" s="75" t="str">
        <f t="shared" si="5"/>
        <v>System_ZeroButton</v>
      </c>
    </row>
    <row r="292" spans="1:5" s="74" customFormat="1" ht="15.75" customHeight="1" x14ac:dyDescent="0.3">
      <c r="A292" s="75" t="s">
        <v>705</v>
      </c>
      <c r="B292" s="75" t="s">
        <v>735</v>
      </c>
      <c r="C292" s="75" t="s">
        <v>736</v>
      </c>
      <c r="D292" s="75" t="s">
        <v>736</v>
      </c>
      <c r="E292" s="75" t="str">
        <f t="shared" si="5"/>
        <v>System_DismissButton</v>
      </c>
    </row>
    <row r="293" spans="1:5" s="74" customFormat="1" ht="15.75" customHeight="1" x14ac:dyDescent="0.3">
      <c r="A293" s="75" t="s">
        <v>737</v>
      </c>
      <c r="B293" s="75" t="s">
        <v>333</v>
      </c>
      <c r="C293" s="75" t="s">
        <v>738</v>
      </c>
      <c r="D293" s="75" t="s">
        <v>738</v>
      </c>
      <c r="E293" s="75" t="str">
        <f t="shared" si="5"/>
        <v>TransactionDetails_AmountLabel</v>
      </c>
    </row>
    <row r="294" spans="1:5" s="74" customFormat="1" ht="15.75" customHeight="1" x14ac:dyDescent="0.3">
      <c r="A294" s="75" t="s">
        <v>737</v>
      </c>
      <c r="B294" s="75" t="s">
        <v>335</v>
      </c>
      <c r="C294" s="75" t="s">
        <v>739</v>
      </c>
      <c r="D294" s="75" t="s">
        <v>739</v>
      </c>
      <c r="E294" s="75" t="str">
        <f t="shared" si="5"/>
        <v>TransactionDetails_CancelPaymentButton</v>
      </c>
    </row>
    <row r="295" spans="1:5" s="74" customFormat="1" ht="15.75" customHeight="1" x14ac:dyDescent="0.3">
      <c r="A295" s="91" t="s">
        <v>737</v>
      </c>
      <c r="B295" s="91" t="s">
        <v>740</v>
      </c>
      <c r="C295" s="91" t="s">
        <v>741</v>
      </c>
      <c r="D295" s="91" t="s">
        <v>741</v>
      </c>
      <c r="E295" s="75" t="str">
        <f t="shared" si="5"/>
        <v>TransactionDetails_CheckDepositAmountLabel</v>
      </c>
    </row>
    <row r="296" spans="1:5" s="74" customFormat="1" ht="15.75" customHeight="1" x14ac:dyDescent="0.3">
      <c r="A296" s="91" t="s">
        <v>737</v>
      </c>
      <c r="B296" s="91" t="s">
        <v>742</v>
      </c>
      <c r="C296" s="91" t="s">
        <v>743</v>
      </c>
      <c r="D296" s="91" t="s">
        <v>743</v>
      </c>
      <c r="E296" s="75" t="str">
        <f t="shared" si="5"/>
        <v>TransactionDetails_DepositNotesLabel</v>
      </c>
    </row>
    <row r="297" spans="1:5" s="74" customFormat="1" ht="15.75" customHeight="1" x14ac:dyDescent="0.3">
      <c r="A297" s="91" t="s">
        <v>737</v>
      </c>
      <c r="B297" s="91" t="s">
        <v>339</v>
      </c>
      <c r="C297" s="91" t="s">
        <v>743</v>
      </c>
      <c r="D297" s="91" t="s">
        <v>744</v>
      </c>
      <c r="E297" s="75" t="str">
        <f t="shared" si="5"/>
        <v>TransactionDetails_NotesLabel</v>
      </c>
    </row>
    <row r="298" spans="1:5" s="74" customFormat="1" ht="15.75" customHeight="1" x14ac:dyDescent="0.3">
      <c r="A298" s="75" t="s">
        <v>737</v>
      </c>
      <c r="B298" s="75" t="s">
        <v>745</v>
      </c>
      <c r="C298" s="75" t="s">
        <v>744</v>
      </c>
      <c r="D298" s="75" t="s">
        <v>744</v>
      </c>
      <c r="E298" s="75" t="str">
        <f t="shared" si="5"/>
        <v>TransactionDetails_NotesLabelP2P</v>
      </c>
    </row>
    <row r="299" spans="1:5" s="74" customFormat="1" ht="15.75" customHeight="1" x14ac:dyDescent="0.3">
      <c r="A299" s="75" t="s">
        <v>737</v>
      </c>
      <c r="B299" s="75" t="s">
        <v>746</v>
      </c>
      <c r="C299" s="75" t="s">
        <v>747</v>
      </c>
      <c r="D299" s="75" t="s">
        <v>747</v>
      </c>
      <c r="E299" s="75" t="str">
        <f t="shared" si="5"/>
        <v>TransactionDetails_RepeatTransactionBillPayButton</v>
      </c>
    </row>
    <row r="300" spans="1:5" s="74" customFormat="1" ht="15.75" customHeight="1" x14ac:dyDescent="0.3">
      <c r="A300" s="75" t="s">
        <v>737</v>
      </c>
      <c r="B300" s="75" t="s">
        <v>748</v>
      </c>
      <c r="C300" s="75" t="s">
        <v>749</v>
      </c>
      <c r="D300" s="75" t="s">
        <v>749</v>
      </c>
      <c r="E300" s="75" t="str">
        <f t="shared" si="5"/>
        <v>TransactionDetails_RepeatTransactionP2PButton</v>
      </c>
    </row>
    <row r="301" spans="1:5" s="74" customFormat="1" ht="15.75" customHeight="1" x14ac:dyDescent="0.3">
      <c r="A301" s="75" t="s">
        <v>737</v>
      </c>
      <c r="B301" s="75" t="s">
        <v>750</v>
      </c>
      <c r="C301" s="75" t="s">
        <v>751</v>
      </c>
      <c r="D301" s="75" t="s">
        <v>751</v>
      </c>
      <c r="E301" s="75" t="str">
        <f t="shared" si="5"/>
        <v>TransactionDetails_To_AcccountLabel</v>
      </c>
    </row>
    <row r="302" spans="1:5" s="74" customFormat="1" ht="15.75" customHeight="1" x14ac:dyDescent="0.3">
      <c r="A302" s="75" t="s">
        <v>737</v>
      </c>
      <c r="B302" s="75" t="s">
        <v>752</v>
      </c>
      <c r="C302" s="75" t="s">
        <v>753</v>
      </c>
      <c r="D302" s="75" t="s">
        <v>753</v>
      </c>
      <c r="E302" s="75" t="str">
        <f t="shared" si="5"/>
        <v>TransactionDetails_TransactionDescription</v>
      </c>
    </row>
    <row r="303" spans="1:5" s="74" customFormat="1" ht="15.75" customHeight="1" x14ac:dyDescent="0.3">
      <c r="A303" s="75" t="s">
        <v>754</v>
      </c>
      <c r="B303" s="75" t="s">
        <v>755</v>
      </c>
      <c r="C303" s="75" t="s">
        <v>756</v>
      </c>
      <c r="D303" s="75" t="s">
        <v>757</v>
      </c>
      <c r="E303" s="75" t="str">
        <f t="shared" si="5"/>
        <v>TransactionDetailsPage_MySavingsToMyCheckingDebitAmount</v>
      </c>
    </row>
    <row r="304" spans="1:5" s="74" customFormat="1" ht="15.75" customHeight="1" x14ac:dyDescent="0.3">
      <c r="A304" s="75" t="s">
        <v>754</v>
      </c>
      <c r="B304" s="75" t="s">
        <v>758</v>
      </c>
      <c r="C304" s="75" t="s">
        <v>759</v>
      </c>
      <c r="D304" s="75" t="s">
        <v>759</v>
      </c>
      <c r="E304" s="75" t="str">
        <f t="shared" si="5"/>
        <v>TransactionDetailsPage_CancelSeriesButton</v>
      </c>
    </row>
    <row r="305" spans="1:5" s="74" customFormat="1" ht="15.75" customHeight="1" x14ac:dyDescent="0.3">
      <c r="A305" s="75" t="s">
        <v>760</v>
      </c>
      <c r="B305" s="75" t="s">
        <v>761</v>
      </c>
      <c r="C305" s="75" t="s">
        <v>327</v>
      </c>
      <c r="D305" s="75" t="s">
        <v>762</v>
      </c>
      <c r="E305" s="75" t="str">
        <f t="shared" si="5"/>
        <v>TransfersActivitiesPage_FirstPostedTransaction</v>
      </c>
    </row>
    <row r="306" spans="1:5" s="74" customFormat="1" ht="15.75" customHeight="1" x14ac:dyDescent="0.3">
      <c r="A306" s="75" t="s">
        <v>760</v>
      </c>
      <c r="B306" s="75" t="s">
        <v>763</v>
      </c>
      <c r="C306" s="75" t="s">
        <v>764</v>
      </c>
      <c r="D306" s="75" t="s">
        <v>764</v>
      </c>
      <c r="E306" s="75" t="str">
        <f t="shared" si="5"/>
        <v>TransfersActivitiesPage_FirstScheduledTransaction</v>
      </c>
    </row>
    <row r="307" spans="1:5" s="74" customFormat="1" ht="15.75" customHeight="1" x14ac:dyDescent="0.3">
      <c r="A307" s="75" t="s">
        <v>760</v>
      </c>
      <c r="B307" s="75" t="s">
        <v>326</v>
      </c>
      <c r="C307" s="75" t="s">
        <v>327</v>
      </c>
      <c r="D307" s="75" t="s">
        <v>328</v>
      </c>
      <c r="E307" s="75" t="str">
        <f t="shared" si="5"/>
        <v>TransfersActivitiesPage_PostedPaymentsLabel</v>
      </c>
    </row>
    <row r="308" spans="1:5" s="74" customFormat="1" ht="15.75" customHeight="1" x14ac:dyDescent="0.3">
      <c r="A308" s="75" t="s">
        <v>760</v>
      </c>
      <c r="B308" s="75" t="s">
        <v>765</v>
      </c>
      <c r="C308" s="75" t="s">
        <v>267</v>
      </c>
      <c r="D308" s="75" t="s">
        <v>267</v>
      </c>
      <c r="E308" s="75" t="str">
        <f t="shared" si="5"/>
        <v>TransfersActivitiesPage_SearchField</v>
      </c>
    </row>
    <row r="309" spans="1:5" s="74" customFormat="1" ht="15.75" customHeight="1" x14ac:dyDescent="0.3">
      <c r="A309" s="75" t="s">
        <v>760</v>
      </c>
      <c r="B309" s="75" t="s">
        <v>766</v>
      </c>
      <c r="C309" s="75" t="s">
        <v>738</v>
      </c>
      <c r="D309" s="75" t="s">
        <v>738</v>
      </c>
      <c r="E309" s="75" t="str">
        <f t="shared" si="5"/>
        <v>TransfersActivitiesPage_TransactonAmount</v>
      </c>
    </row>
    <row r="310" spans="1:5" s="74" customFormat="1" ht="15.75" customHeight="1" x14ac:dyDescent="0.3">
      <c r="A310" s="75" t="s">
        <v>760</v>
      </c>
      <c r="B310" s="75" t="s">
        <v>767</v>
      </c>
      <c r="C310" s="75" t="s">
        <v>768</v>
      </c>
      <c r="D310" s="75" t="s">
        <v>768</v>
      </c>
      <c r="E310" s="75" t="str">
        <f t="shared" si="5"/>
        <v>TransfersActivitiesPage_TransactonDate</v>
      </c>
    </row>
    <row r="311" spans="1:5" s="74" customFormat="1" ht="15.75" customHeight="1" x14ac:dyDescent="0.3">
      <c r="A311" s="75" t="s">
        <v>760</v>
      </c>
      <c r="B311" s="75" t="s">
        <v>769</v>
      </c>
      <c r="C311" s="75" t="s">
        <v>753</v>
      </c>
      <c r="D311" s="75" t="s">
        <v>753</v>
      </c>
      <c r="E311" s="75" t="str">
        <f t="shared" si="5"/>
        <v>TransfersActivitiesPage_TransactonDescription</v>
      </c>
    </row>
    <row r="312" spans="1:5" s="74" customFormat="1" ht="15.75" customHeight="1" x14ac:dyDescent="0.3">
      <c r="A312" s="75" t="s">
        <v>760</v>
      </c>
      <c r="B312" s="75" t="s">
        <v>770</v>
      </c>
      <c r="C312" s="75" t="s">
        <v>771</v>
      </c>
      <c r="D312" s="75" t="s">
        <v>771</v>
      </c>
      <c r="E312" s="75" t="str">
        <f t="shared" si="5"/>
        <v>TransfersActivitiesPage_TransactonFrequency</v>
      </c>
    </row>
    <row r="313" spans="1:5" s="74" customFormat="1" ht="15.75" customHeight="1" x14ac:dyDescent="0.3">
      <c r="A313" s="75" t="s">
        <v>760</v>
      </c>
      <c r="B313" s="75" t="s">
        <v>772</v>
      </c>
      <c r="C313" s="75" t="s">
        <v>773</v>
      </c>
      <c r="D313" s="75" t="s">
        <v>773</v>
      </c>
      <c r="E313" s="75" t="str">
        <f t="shared" si="5"/>
        <v>TransfersActivitiesPage_TransactonFromAccount</v>
      </c>
    </row>
    <row r="314" spans="1:5" s="74" customFormat="1" ht="15.75" customHeight="1" x14ac:dyDescent="0.3">
      <c r="A314" s="75" t="s">
        <v>760</v>
      </c>
      <c r="B314" s="75" t="s">
        <v>774</v>
      </c>
      <c r="C314" s="75" t="s">
        <v>744</v>
      </c>
      <c r="D314" s="75" t="s">
        <v>744</v>
      </c>
      <c r="E314" s="75" t="str">
        <f t="shared" si="5"/>
        <v>TransfersActivitiesPage_TransactonNotes</v>
      </c>
    </row>
    <row r="315" spans="1:5" s="74" customFormat="1" ht="15.75" customHeight="1" x14ac:dyDescent="0.3">
      <c r="A315" s="75" t="s">
        <v>760</v>
      </c>
      <c r="B315" s="75" t="s">
        <v>775</v>
      </c>
      <c r="C315" s="75" t="s">
        <v>776</v>
      </c>
      <c r="D315" s="75" t="s">
        <v>776</v>
      </c>
      <c r="E315" s="75" t="str">
        <f t="shared" ref="E315:E347" si="6">CONCATENATE($A315,IF(ISBLANK($A315),"","_"),$B315)</f>
        <v>TransfersActivitiesPage_TransactonToAccount</v>
      </c>
    </row>
    <row r="316" spans="1:5" ht="15.75" customHeight="1" x14ac:dyDescent="0.35">
      <c r="A316" s="76" t="s">
        <v>777</v>
      </c>
      <c r="B316" s="76" t="s">
        <v>778</v>
      </c>
      <c r="C316" s="76" t="s">
        <v>779</v>
      </c>
      <c r="D316" s="76" t="s">
        <v>779</v>
      </c>
      <c r="E316" s="76" t="str">
        <f t="shared" si="6"/>
        <v>TransfersPage_CancelRecurrenceButton</v>
      </c>
    </row>
    <row r="317" spans="1:5" ht="15.75" customHeight="1" x14ac:dyDescent="0.35">
      <c r="A317" s="76" t="s">
        <v>777</v>
      </c>
      <c r="B317" s="76" t="s">
        <v>780</v>
      </c>
      <c r="C317" s="76" t="s">
        <v>634</v>
      </c>
      <c r="D317" s="76" t="s">
        <v>781</v>
      </c>
      <c r="E317" s="76" t="str">
        <f t="shared" si="6"/>
        <v>TransfersPage_CancelTransferButton</v>
      </c>
    </row>
    <row r="318" spans="1:5" ht="15.75" customHeight="1" x14ac:dyDescent="0.35">
      <c r="A318" s="76" t="s">
        <v>777</v>
      </c>
      <c r="B318" s="76" t="s">
        <v>1987</v>
      </c>
      <c r="C318" s="76" t="s">
        <v>1988</v>
      </c>
      <c r="D318" s="76" t="s">
        <v>781</v>
      </c>
      <c r="E318" s="76" t="str">
        <f t="shared" si="6"/>
        <v>TransfersPage_CancelTransferButton1</v>
      </c>
    </row>
    <row r="319" spans="1:5" ht="15.75" customHeight="1" x14ac:dyDescent="0.35">
      <c r="A319" s="76" t="s">
        <v>777</v>
      </c>
      <c r="B319" s="76" t="s">
        <v>782</v>
      </c>
      <c r="C319" s="76" t="s">
        <v>304</v>
      </c>
      <c r="D319" s="76" t="s">
        <v>305</v>
      </c>
      <c r="E319" s="76" t="str">
        <f t="shared" si="6"/>
        <v>TransfersPage_ConfirmationButton</v>
      </c>
    </row>
    <row r="320" spans="1:5" ht="15.75" customHeight="1" x14ac:dyDescent="0.35">
      <c r="A320" s="76" t="s">
        <v>777</v>
      </c>
      <c r="B320" s="76" t="s">
        <v>298</v>
      </c>
      <c r="C320" s="76" t="s">
        <v>284</v>
      </c>
      <c r="D320" s="76" t="s">
        <v>284</v>
      </c>
      <c r="E320" s="76" t="str">
        <f t="shared" si="6"/>
        <v>TransfersPage_ContinueBtn</v>
      </c>
    </row>
    <row r="321" spans="1:5" ht="15.75" customHeight="1" x14ac:dyDescent="0.35">
      <c r="A321" s="76" t="s">
        <v>777</v>
      </c>
      <c r="B321" s="76" t="s">
        <v>783</v>
      </c>
      <c r="C321" s="76" t="s">
        <v>784</v>
      </c>
      <c r="D321" s="76" t="s">
        <v>785</v>
      </c>
      <c r="E321" s="76" t="str">
        <f t="shared" si="6"/>
        <v>TransfersPage_DailyOption</v>
      </c>
    </row>
    <row r="322" spans="1:5" ht="15.75" customHeight="1" x14ac:dyDescent="0.35">
      <c r="A322" s="76" t="s">
        <v>777</v>
      </c>
      <c r="B322" s="76" t="s">
        <v>786</v>
      </c>
      <c r="C322" s="79" t="s">
        <v>1965</v>
      </c>
      <c r="D322" s="76" t="s">
        <v>788</v>
      </c>
      <c r="E322" s="76" t="str">
        <f t="shared" si="6"/>
        <v>TransfersPage_DailyTransferAmount</v>
      </c>
    </row>
    <row r="323" spans="1:5" ht="15.75" customHeight="1" x14ac:dyDescent="0.35">
      <c r="A323" s="76" t="s">
        <v>777</v>
      </c>
      <c r="B323" s="76" t="s">
        <v>789</v>
      </c>
      <c r="C323" s="79" t="s">
        <v>1966</v>
      </c>
      <c r="D323" s="76" t="s">
        <v>594</v>
      </c>
      <c r="E323" s="76" t="str">
        <f t="shared" si="6"/>
        <v>TransfersPage_DailyTransferDate</v>
      </c>
    </row>
    <row r="324" spans="1:5" ht="15.75" customHeight="1" x14ac:dyDescent="0.35">
      <c r="A324" s="76" t="s">
        <v>777</v>
      </c>
      <c r="B324" s="76" t="s">
        <v>791</v>
      </c>
      <c r="C324" s="79" t="s">
        <v>1967</v>
      </c>
      <c r="D324" s="79" t="s">
        <v>793</v>
      </c>
      <c r="E324" s="76" t="str">
        <f t="shared" si="6"/>
        <v>TransfersPage_DailyTransferSubject</v>
      </c>
    </row>
    <row r="325" spans="1:5" ht="15.75" customHeight="1" x14ac:dyDescent="0.35">
      <c r="A325" s="76" t="s">
        <v>777</v>
      </c>
      <c r="B325" s="76" t="s">
        <v>794</v>
      </c>
      <c r="C325" s="76" t="s">
        <v>795</v>
      </c>
      <c r="D325" s="76" t="s">
        <v>796</v>
      </c>
      <c r="E325" s="76" t="str">
        <f t="shared" si="6"/>
        <v>TransfersPage_EveryTwoWeeksOption</v>
      </c>
    </row>
    <row r="326" spans="1:5" ht="15.75" customHeight="1" x14ac:dyDescent="0.35">
      <c r="A326" s="76" t="s">
        <v>777</v>
      </c>
      <c r="B326" s="76" t="s">
        <v>309</v>
      </c>
      <c r="C326" s="76" t="s">
        <v>1980</v>
      </c>
      <c r="D326" s="76" t="s">
        <v>764</v>
      </c>
      <c r="E326" s="76" t="str">
        <f t="shared" si="6"/>
        <v>TransfersPage_FirstPostedPayment</v>
      </c>
    </row>
    <row r="327" spans="1:5" ht="15.75" customHeight="1" x14ac:dyDescent="0.35">
      <c r="A327" s="76" t="s">
        <v>777</v>
      </c>
      <c r="B327" s="76" t="s">
        <v>797</v>
      </c>
      <c r="C327" s="76" t="s">
        <v>798</v>
      </c>
      <c r="D327" s="76" t="s">
        <v>799</v>
      </c>
      <c r="E327" s="76" t="str">
        <f t="shared" si="6"/>
        <v>TransfersPage_FirstSearchingAccountResult</v>
      </c>
    </row>
    <row r="328" spans="1:5" ht="15.75" customHeight="1" x14ac:dyDescent="0.35">
      <c r="A328" s="76" t="s">
        <v>777</v>
      </c>
      <c r="B328" s="76" t="s">
        <v>800</v>
      </c>
      <c r="C328" s="76" t="s">
        <v>801</v>
      </c>
      <c r="D328" s="76" t="s">
        <v>802</v>
      </c>
      <c r="E328" s="76" t="str">
        <f t="shared" si="6"/>
        <v>TransfersPage_FrequencyOption</v>
      </c>
    </row>
    <row r="329" spans="1:5" ht="15.75" customHeight="1" x14ac:dyDescent="0.35">
      <c r="A329" s="76" t="s">
        <v>777</v>
      </c>
      <c r="B329" s="76" t="s">
        <v>803</v>
      </c>
      <c r="C329" s="76" t="s">
        <v>1960</v>
      </c>
      <c r="D329" s="76" t="s">
        <v>804</v>
      </c>
      <c r="E329" s="76" t="str">
        <f t="shared" si="6"/>
        <v>TransfersPage_LastScheduledTransfer</v>
      </c>
    </row>
    <row r="330" spans="1:5" ht="15.75" customHeight="1" x14ac:dyDescent="0.35">
      <c r="A330" s="76" t="s">
        <v>777</v>
      </c>
      <c r="B330" s="76" t="s">
        <v>805</v>
      </c>
      <c r="C330" s="76" t="s">
        <v>598</v>
      </c>
      <c r="D330" s="76" t="s">
        <v>598</v>
      </c>
      <c r="E330" s="76" t="str">
        <f t="shared" si="6"/>
        <v>TransfersPage_MyAccountsButton</v>
      </c>
    </row>
    <row r="331" spans="1:5" ht="15.75" customHeight="1" x14ac:dyDescent="0.35">
      <c r="A331" s="76" t="s">
        <v>777</v>
      </c>
      <c r="B331" s="76" t="s">
        <v>806</v>
      </c>
      <c r="C331" s="76" t="s">
        <v>1959</v>
      </c>
      <c r="D331" s="76" t="s">
        <v>807</v>
      </c>
      <c r="E331" s="76" t="str">
        <f t="shared" si="6"/>
        <v>TransfersPage_NextMonthFirstDay</v>
      </c>
    </row>
    <row r="332" spans="1:5" ht="15.75" customHeight="1" x14ac:dyDescent="0.35">
      <c r="A332" s="76" t="s">
        <v>777</v>
      </c>
      <c r="B332" s="76" t="s">
        <v>808</v>
      </c>
      <c r="C332" s="76" t="s">
        <v>809</v>
      </c>
      <c r="D332" s="76" t="s">
        <v>809</v>
      </c>
      <c r="E332" s="76" t="str">
        <f t="shared" si="6"/>
        <v>TransfersPage_NextMonthIcon</v>
      </c>
    </row>
    <row r="333" spans="1:5" ht="15.75" customHeight="1" x14ac:dyDescent="0.35">
      <c r="A333" s="76" t="s">
        <v>777</v>
      </c>
      <c r="B333" s="76" t="s">
        <v>810</v>
      </c>
      <c r="C333" s="76" t="s">
        <v>811</v>
      </c>
      <c r="D333" s="76" t="s">
        <v>812</v>
      </c>
      <c r="E333" s="76" t="str">
        <f t="shared" si="6"/>
        <v>TransfersPage_NumberOfTransfers</v>
      </c>
    </row>
    <row r="334" spans="1:5" ht="15.75" customHeight="1" x14ac:dyDescent="0.35">
      <c r="A334" s="76" t="s">
        <v>777</v>
      </c>
      <c r="B334" s="76" t="s">
        <v>813</v>
      </c>
      <c r="C334" s="76" t="s">
        <v>811</v>
      </c>
      <c r="D334" s="76" t="s">
        <v>812</v>
      </c>
      <c r="E334" s="76" t="str">
        <f t="shared" si="6"/>
        <v>TransfersPage_NumberOfTransfersOption</v>
      </c>
    </row>
    <row r="335" spans="1:5" ht="15.75" customHeight="1" x14ac:dyDescent="0.35">
      <c r="A335" s="76" t="s">
        <v>777</v>
      </c>
      <c r="B335" s="76" t="s">
        <v>814</v>
      </c>
      <c r="C335" s="76" t="s">
        <v>320</v>
      </c>
      <c r="D335" s="76" t="s">
        <v>321</v>
      </c>
      <c r="E335" s="76" t="str">
        <f t="shared" si="6"/>
        <v>TransfersPage_OnceOption</v>
      </c>
    </row>
    <row r="336" spans="1:5" ht="15.75" customHeight="1" x14ac:dyDescent="0.35">
      <c r="A336" s="76" t="s">
        <v>777</v>
      </c>
      <c r="B336" s="76" t="s">
        <v>815</v>
      </c>
      <c r="C336" s="79" t="s">
        <v>787</v>
      </c>
      <c r="D336" s="76" t="s">
        <v>594</v>
      </c>
      <c r="E336" s="76" t="str">
        <f t="shared" si="6"/>
        <v>TransfersPage_OnceTransferAmount</v>
      </c>
    </row>
    <row r="337" spans="1:5" ht="15.75" customHeight="1" x14ac:dyDescent="0.35">
      <c r="A337" s="76" t="s">
        <v>777</v>
      </c>
      <c r="B337" s="76" t="s">
        <v>816</v>
      </c>
      <c r="C337" s="79" t="s">
        <v>790</v>
      </c>
      <c r="D337" s="76" t="s">
        <v>817</v>
      </c>
      <c r="E337" s="76" t="str">
        <f t="shared" si="6"/>
        <v>TransfersPage_OnceTransferDate</v>
      </c>
    </row>
    <row r="338" spans="1:5" ht="15.75" customHeight="1" x14ac:dyDescent="0.35">
      <c r="A338" s="76" t="s">
        <v>777</v>
      </c>
      <c r="B338" s="76" t="s">
        <v>818</v>
      </c>
      <c r="C338" s="79" t="s">
        <v>792</v>
      </c>
      <c r="D338" s="79" t="s">
        <v>764</v>
      </c>
      <c r="E338" s="76" t="str">
        <f t="shared" si="6"/>
        <v>TransfersPage_OnceTransferSubject</v>
      </c>
    </row>
    <row r="339" spans="1:5" ht="15.75" customHeight="1" x14ac:dyDescent="0.35">
      <c r="A339" s="76" t="s">
        <v>777</v>
      </c>
      <c r="B339" s="76" t="s">
        <v>819</v>
      </c>
      <c r="C339" s="76" t="s">
        <v>284</v>
      </c>
      <c r="D339" s="76" t="s">
        <v>284</v>
      </c>
      <c r="E339" s="76" t="str">
        <f t="shared" si="6"/>
        <v>TransfersPage_OtherKonyDBXContinueButton</v>
      </c>
    </row>
    <row r="340" spans="1:5" ht="15.75" customHeight="1" x14ac:dyDescent="0.35">
      <c r="A340" s="76" t="s">
        <v>777</v>
      </c>
      <c r="B340" s="76" t="s">
        <v>820</v>
      </c>
      <c r="C340" s="76" t="s">
        <v>784</v>
      </c>
      <c r="D340" s="76" t="s">
        <v>785</v>
      </c>
      <c r="E340" s="76" t="str">
        <f t="shared" si="6"/>
        <v>TransfersPage_OtherKonyDBXDailyFrequencyOption</v>
      </c>
    </row>
    <row r="341" spans="1:5" ht="15.75" customHeight="1" x14ac:dyDescent="0.35">
      <c r="A341" s="76" t="s">
        <v>777</v>
      </c>
      <c r="B341" s="76" t="s">
        <v>821</v>
      </c>
      <c r="C341" s="76" t="s">
        <v>822</v>
      </c>
      <c r="D341" s="76" t="s">
        <v>823</v>
      </c>
      <c r="E341" s="76" t="str">
        <f t="shared" si="6"/>
        <v>TransfersPage_OtherKonyDBXDestinationAccount</v>
      </c>
    </row>
    <row r="342" spans="1:5" ht="15.75" customHeight="1" x14ac:dyDescent="0.35">
      <c r="A342" s="76" t="s">
        <v>777</v>
      </c>
      <c r="B342" s="76" t="s">
        <v>824</v>
      </c>
      <c r="C342" s="76" t="s">
        <v>801</v>
      </c>
      <c r="D342" s="76" t="s">
        <v>802</v>
      </c>
      <c r="E342" s="76" t="str">
        <f t="shared" si="6"/>
        <v>TransfersPage_OtherKonyDBXFrequencySelector</v>
      </c>
    </row>
    <row r="343" spans="1:5" ht="15.75" customHeight="1" x14ac:dyDescent="0.35">
      <c r="A343" s="76" t="s">
        <v>777</v>
      </c>
      <c r="B343" s="76" t="s">
        <v>825</v>
      </c>
      <c r="C343" s="76" t="s">
        <v>1959</v>
      </c>
      <c r="D343" s="76" t="s">
        <v>807</v>
      </c>
      <c r="E343" s="76" t="str">
        <f t="shared" si="6"/>
        <v>TransfersPage_OtherKonyDBXFristDayMonth</v>
      </c>
    </row>
    <row r="344" spans="1:5" ht="15.75" customHeight="1" x14ac:dyDescent="0.35">
      <c r="A344" s="76" t="s">
        <v>777</v>
      </c>
      <c r="B344" s="76" t="s">
        <v>826</v>
      </c>
      <c r="C344" s="76" t="s">
        <v>809</v>
      </c>
      <c r="D344" s="76" t="s">
        <v>809</v>
      </c>
      <c r="E344" s="76" t="str">
        <f t="shared" si="6"/>
        <v>TransfersPage_OtherKonyDBXNextMonth</v>
      </c>
    </row>
    <row r="345" spans="1:5" ht="15.75" customHeight="1" x14ac:dyDescent="0.35">
      <c r="A345" s="76" t="s">
        <v>777</v>
      </c>
      <c r="B345" s="76" t="s">
        <v>827</v>
      </c>
      <c r="C345" s="76" t="s">
        <v>217</v>
      </c>
      <c r="D345" s="76" t="s">
        <v>218</v>
      </c>
      <c r="E345" s="76" t="str">
        <f t="shared" si="6"/>
        <v>TransfersPage_OtherKonyDBXSourceAccount</v>
      </c>
    </row>
    <row r="346" spans="1:5" ht="15.75" customHeight="1" x14ac:dyDescent="0.35">
      <c r="A346" s="76" t="s">
        <v>777</v>
      </c>
      <c r="B346" s="76" t="s">
        <v>828</v>
      </c>
      <c r="C346" s="76" t="s">
        <v>829</v>
      </c>
      <c r="D346" s="76" t="s">
        <v>830</v>
      </c>
      <c r="E346" s="76" t="str">
        <f t="shared" si="6"/>
        <v>TransfersPage_OtherKonyDBXSourceAccountC</v>
      </c>
    </row>
    <row r="347" spans="1:5" ht="15.75" customHeight="1" x14ac:dyDescent="0.35">
      <c r="A347" s="76" t="s">
        <v>777</v>
      </c>
      <c r="B347" s="76" t="s">
        <v>831</v>
      </c>
      <c r="C347" s="76" t="s">
        <v>1379</v>
      </c>
      <c r="D347" s="76" t="s">
        <v>832</v>
      </c>
      <c r="E347" s="76" t="str">
        <f t="shared" si="6"/>
        <v>TransfersPage_OtherKonyDBXTransferDuration</v>
      </c>
    </row>
    <row r="348" spans="1:5" ht="15.75" customHeight="1" x14ac:dyDescent="0.35">
      <c r="A348" s="76" t="s">
        <v>777</v>
      </c>
      <c r="B348" s="76" t="s">
        <v>833</v>
      </c>
      <c r="C348" s="76" t="s">
        <v>834</v>
      </c>
      <c r="D348" s="76" t="s">
        <v>834</v>
      </c>
      <c r="E348" s="76" t="str">
        <f t="shared" ref="E348:E385" si="7">CONCATENATE($A348,IF(ISBLANK($A348),"","_"),$B348)</f>
        <v>TransfersPage_Recurrences</v>
      </c>
    </row>
    <row r="349" spans="1:5" ht="15.75" customHeight="1" x14ac:dyDescent="0.35">
      <c r="A349" s="76" t="s">
        <v>777</v>
      </c>
      <c r="B349" s="76" t="s">
        <v>835</v>
      </c>
      <c r="C349" s="76" t="s">
        <v>738</v>
      </c>
      <c r="D349" s="76" t="s">
        <v>836</v>
      </c>
      <c r="E349" s="76" t="str">
        <f t="shared" si="7"/>
        <v>TransfersPage_ScheduledAmount</v>
      </c>
    </row>
    <row r="350" spans="1:5" ht="15.75" customHeight="1" x14ac:dyDescent="0.35">
      <c r="A350" s="76" t="s">
        <v>777</v>
      </c>
      <c r="B350" s="76" t="s">
        <v>837</v>
      </c>
      <c r="C350" s="76" t="s">
        <v>768</v>
      </c>
      <c r="D350" s="76" t="s">
        <v>768</v>
      </c>
      <c r="E350" s="76" t="str">
        <f t="shared" si="7"/>
        <v>TransfersPage_ScheduledDate</v>
      </c>
    </row>
    <row r="351" spans="1:5" ht="15.75" customHeight="1" x14ac:dyDescent="0.35">
      <c r="A351" s="76" t="s">
        <v>777</v>
      </c>
      <c r="B351" s="76" t="s">
        <v>838</v>
      </c>
      <c r="C351" s="76" t="s">
        <v>839</v>
      </c>
      <c r="D351" s="76" t="s">
        <v>840</v>
      </c>
      <c r="E351" s="76" t="str">
        <f t="shared" si="7"/>
        <v>TransfersPage_ScheduledDestination</v>
      </c>
    </row>
    <row r="352" spans="1:5" ht="15.75" customHeight="1" x14ac:dyDescent="0.35">
      <c r="A352" s="76" t="s">
        <v>777</v>
      </c>
      <c r="B352" s="76" t="s">
        <v>841</v>
      </c>
      <c r="C352" s="76" t="s">
        <v>771</v>
      </c>
      <c r="D352" s="76" t="s">
        <v>771</v>
      </c>
      <c r="E352" s="76" t="str">
        <f t="shared" si="7"/>
        <v>TransfersPage_ScheduledFrequency</v>
      </c>
    </row>
    <row r="353" spans="1:5" ht="15.75" customHeight="1" x14ac:dyDescent="0.35">
      <c r="A353" s="76" t="s">
        <v>777</v>
      </c>
      <c r="B353" s="76" t="s">
        <v>842</v>
      </c>
      <c r="C353" s="76" t="s">
        <v>744</v>
      </c>
      <c r="D353" s="76" t="s">
        <v>744</v>
      </c>
      <c r="E353" s="76" t="str">
        <f t="shared" si="7"/>
        <v>TransfersPage_ScheduledNotes</v>
      </c>
    </row>
    <row r="354" spans="1:5" ht="15.75" customHeight="1" x14ac:dyDescent="0.35">
      <c r="A354" s="76" t="s">
        <v>777</v>
      </c>
      <c r="B354" s="76" t="s">
        <v>843</v>
      </c>
      <c r="C354" s="76" t="s">
        <v>217</v>
      </c>
      <c r="D354" s="76" t="s">
        <v>218</v>
      </c>
      <c r="E354" s="76" t="str">
        <f t="shared" si="7"/>
        <v>TransfersPage_ScheduledSource</v>
      </c>
    </row>
    <row r="355" spans="1:5" ht="15.75" customHeight="1" x14ac:dyDescent="0.35">
      <c r="A355" s="76" t="s">
        <v>777</v>
      </c>
      <c r="B355" s="76" t="s">
        <v>844</v>
      </c>
      <c r="C355" s="76" t="s">
        <v>595</v>
      </c>
      <c r="D355" s="76" t="s">
        <v>595</v>
      </c>
      <c r="E355" s="76" t="str">
        <f t="shared" si="7"/>
        <v>TransfersPage_ScheduledTransferButton</v>
      </c>
    </row>
    <row r="356" spans="1:5" ht="15.75" customHeight="1" x14ac:dyDescent="0.35">
      <c r="A356" s="76" t="s">
        <v>777</v>
      </c>
      <c r="B356" s="76" t="s">
        <v>765</v>
      </c>
      <c r="C356" s="76" t="s">
        <v>267</v>
      </c>
      <c r="D356" s="76" t="s">
        <v>267</v>
      </c>
      <c r="E356" s="76" t="str">
        <f t="shared" si="7"/>
        <v>TransfersPage_SearchField</v>
      </c>
    </row>
    <row r="357" spans="1:5" ht="15.75" customHeight="1" x14ac:dyDescent="0.35">
      <c r="A357" s="76" t="s">
        <v>777</v>
      </c>
      <c r="B357" s="76" t="s">
        <v>845</v>
      </c>
      <c r="C357" s="76" t="s">
        <v>1963</v>
      </c>
      <c r="D357" s="76" t="s">
        <v>594</v>
      </c>
      <c r="E357" s="76" t="str">
        <f t="shared" si="7"/>
        <v>TransfersPage_StartDateTransfer</v>
      </c>
    </row>
    <row r="358" spans="1:5" x14ac:dyDescent="0.35">
      <c r="A358" s="76" t="s">
        <v>777</v>
      </c>
      <c r="B358" s="76" t="s">
        <v>846</v>
      </c>
      <c r="C358" s="76" t="s">
        <v>1263</v>
      </c>
      <c r="D358" s="76" t="s">
        <v>1263</v>
      </c>
      <c r="E358" s="76" t="str">
        <f t="shared" si="7"/>
        <v>TransfersPage_SuccessTransferMessage</v>
      </c>
    </row>
    <row r="359" spans="1:5" x14ac:dyDescent="0.35">
      <c r="A359" s="76" t="s">
        <v>777</v>
      </c>
      <c r="B359" s="76" t="s">
        <v>847</v>
      </c>
      <c r="C359" s="79" t="s">
        <v>787</v>
      </c>
      <c r="D359" s="76" t="s">
        <v>848</v>
      </c>
      <c r="E359" s="76" t="str">
        <f t="shared" si="7"/>
        <v>TransfersPage_TransferAmount</v>
      </c>
    </row>
    <row r="360" spans="1:5" x14ac:dyDescent="0.35">
      <c r="A360" s="76" t="s">
        <v>777</v>
      </c>
      <c r="B360" s="76" t="s">
        <v>849</v>
      </c>
      <c r="C360" s="76" t="s">
        <v>1958</v>
      </c>
      <c r="D360" s="76" t="s">
        <v>594</v>
      </c>
      <c r="E360" s="76" t="str">
        <f t="shared" si="7"/>
        <v>TransfersPage_TransferAmountStartingToday</v>
      </c>
    </row>
    <row r="361" spans="1:5" x14ac:dyDescent="0.35">
      <c r="A361" s="76" t="s">
        <v>777</v>
      </c>
      <c r="B361" s="76" t="s">
        <v>850</v>
      </c>
      <c r="C361" s="76" t="s">
        <v>595</v>
      </c>
      <c r="D361" s="76" t="s">
        <v>595</v>
      </c>
      <c r="E361" s="76" t="str">
        <f t="shared" si="7"/>
        <v>TransfersPage_TransferButton</v>
      </c>
    </row>
    <row r="362" spans="1:5" x14ac:dyDescent="0.35">
      <c r="A362" s="76" t="s">
        <v>777</v>
      </c>
      <c r="B362" s="76" t="s">
        <v>851</v>
      </c>
      <c r="C362" s="76" t="s">
        <v>1957</v>
      </c>
      <c r="D362" s="76" t="s">
        <v>817</v>
      </c>
      <c r="E362" s="76" t="str">
        <f t="shared" si="7"/>
        <v>TransfersPage_TransferDate</v>
      </c>
    </row>
    <row r="363" spans="1:5" x14ac:dyDescent="0.35">
      <c r="A363" s="76" t="s">
        <v>777</v>
      </c>
      <c r="B363" s="76" t="s">
        <v>853</v>
      </c>
      <c r="C363" s="76" t="s">
        <v>1956</v>
      </c>
      <c r="D363" s="76" t="s">
        <v>817</v>
      </c>
      <c r="E363" s="76" t="str">
        <f t="shared" si="7"/>
        <v>TransfersPage_TransferFrequency</v>
      </c>
    </row>
    <row r="364" spans="1:5" x14ac:dyDescent="0.35">
      <c r="A364" s="76" t="s">
        <v>777</v>
      </c>
      <c r="B364" s="76" t="s">
        <v>854</v>
      </c>
      <c r="C364" s="76" t="s">
        <v>519</v>
      </c>
      <c r="D364" s="76" t="s">
        <v>519</v>
      </c>
      <c r="E364" s="76" t="str">
        <f t="shared" si="7"/>
        <v>TransfersPage_TransfersNotes</v>
      </c>
    </row>
    <row r="365" spans="1:5" x14ac:dyDescent="0.35">
      <c r="A365" s="76" t="s">
        <v>777</v>
      </c>
      <c r="B365" s="76" t="s">
        <v>855</v>
      </c>
      <c r="C365" s="76" t="s">
        <v>318</v>
      </c>
      <c r="D365" s="76" t="s">
        <v>318</v>
      </c>
      <c r="E365" s="76" t="str">
        <f t="shared" si="7"/>
        <v>TransfersPage_TransfersNotesInput</v>
      </c>
    </row>
    <row r="366" spans="1:5" ht="90" x14ac:dyDescent="0.35">
      <c r="A366" s="76" t="s">
        <v>777</v>
      </c>
      <c r="B366" s="76" t="s">
        <v>856</v>
      </c>
      <c r="C366" s="79" t="s">
        <v>1964</v>
      </c>
      <c r="D366" s="76" t="s">
        <v>857</v>
      </c>
      <c r="E366" s="76" t="str">
        <f t="shared" si="7"/>
        <v>TransfersPage_TransfersNumber</v>
      </c>
    </row>
    <row r="367" spans="1:5" x14ac:dyDescent="0.35">
      <c r="A367" s="76" t="s">
        <v>777</v>
      </c>
      <c r="B367" s="76" t="s">
        <v>313</v>
      </c>
      <c r="C367" s="76" t="s">
        <v>314</v>
      </c>
      <c r="D367" s="76" t="s">
        <v>314</v>
      </c>
      <c r="E367" s="76" t="str">
        <f t="shared" si="7"/>
        <v>TransfersPage_ManageIcon</v>
      </c>
    </row>
    <row r="368" spans="1:5" x14ac:dyDescent="0.35">
      <c r="A368" s="76" t="s">
        <v>777</v>
      </c>
      <c r="B368" s="76" t="s">
        <v>858</v>
      </c>
      <c r="C368" s="76" t="s">
        <v>859</v>
      </c>
      <c r="D368" s="76" t="s">
        <v>859</v>
      </c>
      <c r="E368" s="76" t="str">
        <f t="shared" si="7"/>
        <v>TransfersPage_TransferMoneyOption</v>
      </c>
    </row>
    <row r="369" spans="1:5" x14ac:dyDescent="0.35">
      <c r="A369" s="76" t="s">
        <v>777</v>
      </c>
      <c r="B369" s="76" t="s">
        <v>860</v>
      </c>
      <c r="C369" s="76" t="s">
        <v>861</v>
      </c>
      <c r="D369" s="76" t="s">
        <v>862</v>
      </c>
      <c r="E369" s="76" t="str">
        <f t="shared" si="7"/>
        <v>TransfersPage_OtherInfinityMembersOption</v>
      </c>
    </row>
    <row r="370" spans="1:5" x14ac:dyDescent="0.35">
      <c r="A370" s="76" t="s">
        <v>777</v>
      </c>
      <c r="B370" s="76" t="s">
        <v>863</v>
      </c>
      <c r="C370" s="76" t="s">
        <v>864</v>
      </c>
      <c r="D370" s="76" t="s">
        <v>331</v>
      </c>
      <c r="E370" s="76" t="str">
        <f t="shared" si="7"/>
        <v>TransfersPage_OtherKonyDBXTransferNowFrequencyOption</v>
      </c>
    </row>
    <row r="371" spans="1:5" x14ac:dyDescent="0.35">
      <c r="A371" s="76" t="s">
        <v>777</v>
      </c>
      <c r="B371" s="76" t="s">
        <v>865</v>
      </c>
      <c r="C371" s="76" t="s">
        <v>577</v>
      </c>
      <c r="D371" s="76" t="s">
        <v>578</v>
      </c>
      <c r="E371" s="76" t="str">
        <f t="shared" si="7"/>
        <v>TransfersPage_MyInfinityAccountsOption</v>
      </c>
    </row>
    <row r="372" spans="1:5" x14ac:dyDescent="0.35">
      <c r="A372" s="76" t="s">
        <v>777</v>
      </c>
      <c r="B372" s="76" t="s">
        <v>313</v>
      </c>
      <c r="C372" s="76" t="s">
        <v>866</v>
      </c>
      <c r="D372" s="76" t="s">
        <v>866</v>
      </c>
      <c r="E372" s="76" t="str">
        <f t="shared" si="7"/>
        <v>TransfersPage_ManageIcon</v>
      </c>
    </row>
    <row r="373" spans="1:5" x14ac:dyDescent="0.35">
      <c r="A373" s="76" t="s">
        <v>777</v>
      </c>
      <c r="B373" s="76" t="s">
        <v>867</v>
      </c>
      <c r="C373" s="76" t="s">
        <v>868</v>
      </c>
      <c r="D373" s="76" t="s">
        <v>868</v>
      </c>
      <c r="E373" s="76" t="str">
        <f t="shared" si="7"/>
        <v>TransfersPage_PersonToPersonOption</v>
      </c>
    </row>
    <row r="374" spans="1:5" s="74" customFormat="1" ht="15.6" x14ac:dyDescent="0.3">
      <c r="A374" s="75" t="s">
        <v>869</v>
      </c>
      <c r="B374" s="75" t="s">
        <v>333</v>
      </c>
      <c r="C374" s="75" t="s">
        <v>870</v>
      </c>
      <c r="D374" s="75" t="s">
        <v>870</v>
      </c>
      <c r="E374" s="75" t="str">
        <f t="shared" si="7"/>
        <v>VerifyTransfersDetails_AmountLabel</v>
      </c>
    </row>
    <row r="375" spans="1:5" s="74" customFormat="1" ht="15.6" x14ac:dyDescent="0.3">
      <c r="A375" s="75" t="s">
        <v>869</v>
      </c>
      <c r="B375" s="75" t="s">
        <v>709</v>
      </c>
      <c r="C375" s="90" t="s">
        <v>871</v>
      </c>
      <c r="D375" s="90" t="s">
        <v>871</v>
      </c>
      <c r="E375" s="75" t="str">
        <f t="shared" si="7"/>
        <v>VerifyTransfersDetails_ClearAmountButton</v>
      </c>
    </row>
    <row r="376" spans="1:5" s="74" customFormat="1" ht="15.6" x14ac:dyDescent="0.3">
      <c r="A376" s="75" t="s">
        <v>869</v>
      </c>
      <c r="B376" s="75" t="s">
        <v>872</v>
      </c>
      <c r="C376" s="90" t="s">
        <v>873</v>
      </c>
      <c r="D376" s="90" t="s">
        <v>873</v>
      </c>
      <c r="E376" s="75" t="str">
        <f t="shared" si="7"/>
        <v>VerifyTransfersDetails_ToAccountLabel</v>
      </c>
    </row>
    <row r="377" spans="1:5" x14ac:dyDescent="0.35">
      <c r="A377" s="76" t="s">
        <v>874</v>
      </c>
      <c r="B377" s="76" t="s">
        <v>875</v>
      </c>
      <c r="C377" s="76" t="s">
        <v>876</v>
      </c>
      <c r="D377" s="76" t="s">
        <v>877</v>
      </c>
      <c r="E377" s="76" t="str">
        <f t="shared" si="7"/>
        <v>WireTransferPage_DestinationAccount</v>
      </c>
    </row>
    <row r="378" spans="1:5" x14ac:dyDescent="0.35">
      <c r="A378" s="76" t="s">
        <v>874</v>
      </c>
      <c r="B378" s="76" t="s">
        <v>878</v>
      </c>
      <c r="C378" s="76" t="s">
        <v>879</v>
      </c>
      <c r="D378" s="76" t="s">
        <v>880</v>
      </c>
      <c r="E378" s="76" t="str">
        <f t="shared" si="7"/>
        <v>WireTransferPage_SourceAccount</v>
      </c>
    </row>
    <row r="379" spans="1:5" x14ac:dyDescent="0.35">
      <c r="A379" s="76" t="s">
        <v>874</v>
      </c>
      <c r="B379" s="76" t="s">
        <v>881</v>
      </c>
      <c r="C379" s="76" t="s">
        <v>882</v>
      </c>
      <c r="D379" s="76" t="s">
        <v>883</v>
      </c>
      <c r="E379" s="76" t="str">
        <f t="shared" si="7"/>
        <v>WireTransferPage_SourceAccountLabel</v>
      </c>
    </row>
    <row r="380" spans="1:5" x14ac:dyDescent="0.35">
      <c r="A380" s="76" t="s">
        <v>874</v>
      </c>
      <c r="B380" s="76" t="s">
        <v>847</v>
      </c>
      <c r="C380" s="76" t="s">
        <v>593</v>
      </c>
      <c r="D380" s="76" t="s">
        <v>884</v>
      </c>
      <c r="E380" s="76" t="str">
        <f t="shared" si="7"/>
        <v>WireTransferPage_TransferAmount</v>
      </c>
    </row>
    <row r="381" spans="1:5" x14ac:dyDescent="0.35">
      <c r="A381" s="76" t="s">
        <v>874</v>
      </c>
      <c r="B381" s="76" t="s">
        <v>851</v>
      </c>
      <c r="C381" s="76" t="s">
        <v>852</v>
      </c>
      <c r="D381" s="76" t="s">
        <v>817</v>
      </c>
      <c r="E381" s="76" t="str">
        <f t="shared" si="7"/>
        <v>WireTransferPage_TransferDate</v>
      </c>
    </row>
    <row r="382" spans="1:5" x14ac:dyDescent="0.35">
      <c r="A382" s="76" t="s">
        <v>874</v>
      </c>
      <c r="B382" s="76" t="s">
        <v>885</v>
      </c>
      <c r="C382" s="76" t="s">
        <v>864</v>
      </c>
      <c r="D382" s="76" t="s">
        <v>884</v>
      </c>
      <c r="E382" s="76" t="str">
        <f t="shared" si="7"/>
        <v>WireTransferPage_TransferNowOptiom</v>
      </c>
    </row>
    <row r="383" spans="1:5" x14ac:dyDescent="0.35">
      <c r="A383" s="76" t="s">
        <v>874</v>
      </c>
      <c r="B383" s="76" t="s">
        <v>886</v>
      </c>
      <c r="C383" s="76" t="s">
        <v>519</v>
      </c>
      <c r="D383" s="76" t="s">
        <v>884</v>
      </c>
      <c r="E383" s="76" t="str">
        <f t="shared" si="7"/>
        <v>WireTransferPage_TransferNotes</v>
      </c>
    </row>
    <row r="384" spans="1:5" x14ac:dyDescent="0.35">
      <c r="A384" s="76" t="s">
        <v>874</v>
      </c>
      <c r="B384" s="76" t="s">
        <v>297</v>
      </c>
      <c r="C384" s="76" t="s">
        <v>284</v>
      </c>
      <c r="D384" s="76" t="s">
        <v>884</v>
      </c>
      <c r="E384" s="76" t="str">
        <f t="shared" si="7"/>
        <v>WireTransferPage_ConfirmButton</v>
      </c>
    </row>
    <row r="385" spans="1:5" x14ac:dyDescent="0.35">
      <c r="A385" s="78" t="s">
        <v>1374</v>
      </c>
      <c r="B385" s="78" t="s">
        <v>1376</v>
      </c>
      <c r="C385" s="78" t="s">
        <v>1375</v>
      </c>
      <c r="D385" s="78" t="s">
        <v>1375</v>
      </c>
      <c r="E385" s="80" t="str">
        <f t="shared" si="7"/>
        <v>TransferPage_AccountSearchResult</v>
      </c>
    </row>
    <row r="386" spans="1:5" x14ac:dyDescent="0.35">
      <c r="A386" s="78" t="s">
        <v>1374</v>
      </c>
      <c r="B386" s="78" t="s">
        <v>1389</v>
      </c>
      <c r="C386" s="76" t="s">
        <v>1390</v>
      </c>
      <c r="D386" s="76" t="s">
        <v>1391</v>
      </c>
      <c r="E386" s="80" t="str">
        <f t="shared" ref="E386:E392" si="8">CONCATENATE($A386,IF(ISBLANK($A386),"","_"),$B386)</f>
        <v>TransferPage_Transferdate</v>
      </c>
    </row>
    <row r="387" spans="1:5" x14ac:dyDescent="0.35">
      <c r="A387" s="78" t="s">
        <v>1374</v>
      </c>
      <c r="B387" s="78" t="s">
        <v>805</v>
      </c>
      <c r="C387" s="78" t="s">
        <v>1435</v>
      </c>
      <c r="D387" s="78" t="s">
        <v>1436</v>
      </c>
      <c r="E387" s="80" t="str">
        <f t="shared" si="8"/>
        <v>TransferPage_MyAccountsButton</v>
      </c>
    </row>
    <row r="388" spans="1:5" x14ac:dyDescent="0.35">
      <c r="A388" s="78" t="s">
        <v>1506</v>
      </c>
      <c r="B388" s="78" t="s">
        <v>1507</v>
      </c>
      <c r="C388" s="78" t="s">
        <v>1513</v>
      </c>
      <c r="D388" s="78" t="s">
        <v>1513</v>
      </c>
      <c r="E388" s="78" t="str">
        <f t="shared" si="8"/>
        <v>P2PTransferPage_P2PRecipitentAccount</v>
      </c>
    </row>
    <row r="389" spans="1:5" x14ac:dyDescent="0.35">
      <c r="A389" s="78" t="s">
        <v>1514</v>
      </c>
      <c r="B389" s="78" t="s">
        <v>1515</v>
      </c>
      <c r="C389" s="78" t="s">
        <v>1375</v>
      </c>
      <c r="D389" s="78" t="s">
        <v>1375</v>
      </c>
      <c r="E389" s="78" t="str">
        <f t="shared" si="8"/>
        <v>AllRecipitentPage_RecipitentAccount</v>
      </c>
    </row>
    <row r="390" spans="1:5" s="74" customFormat="1" ht="15.75" customHeight="1" x14ac:dyDescent="0.3">
      <c r="A390" s="75" t="s">
        <v>406</v>
      </c>
      <c r="B390" s="75" t="s">
        <v>1521</v>
      </c>
      <c r="C390" s="75" t="s">
        <v>1520</v>
      </c>
      <c r="D390" s="75" t="s">
        <v>438</v>
      </c>
      <c r="E390" s="75" t="str">
        <f t="shared" si="8"/>
        <v>HomePage_TransferActivities</v>
      </c>
    </row>
    <row r="391" spans="1:5" x14ac:dyDescent="0.35">
      <c r="A391" s="78" t="s">
        <v>1521</v>
      </c>
      <c r="B391" s="78" t="s">
        <v>228</v>
      </c>
      <c r="C391" s="78" t="s">
        <v>1526</v>
      </c>
      <c r="D391" s="78" t="s">
        <v>1526</v>
      </c>
      <c r="E391" s="78" t="str">
        <f t="shared" si="8"/>
        <v>TransferActivities_SearchResult</v>
      </c>
    </row>
    <row r="392" spans="1:5" x14ac:dyDescent="0.35">
      <c r="A392" s="78" t="s">
        <v>193</v>
      </c>
      <c r="B392" s="78" t="s">
        <v>2009</v>
      </c>
      <c r="C392" s="78" t="s">
        <v>2008</v>
      </c>
      <c r="D392" s="78" t="s">
        <v>2008</v>
      </c>
      <c r="E392" s="78" t="str">
        <f t="shared" si="8"/>
        <v>AccountsPage_imgPrevMonth</v>
      </c>
    </row>
  </sheetData>
  <autoFilter ref="A1:E391" xr:uid="{00000000-0009-0000-0000-000007000000}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7"/>
  <sheetViews>
    <sheetView topLeftCell="A137" zoomScale="55" zoomScaleNormal="55" workbookViewId="0">
      <selection activeCell="A152" sqref="A152:XFD152"/>
    </sheetView>
  </sheetViews>
  <sheetFormatPr defaultColWidth="12.109375" defaultRowHeight="21" x14ac:dyDescent="0.4"/>
  <cols>
    <col min="1" max="1" width="32.44140625" style="1" customWidth="1"/>
    <col min="2" max="2" width="78.5546875" style="1" bestFit="1" customWidth="1"/>
    <col min="3" max="3" width="10.44140625" style="1" bestFit="1" customWidth="1"/>
    <col min="4" max="4" width="56" style="1" customWidth="1"/>
    <col min="5" max="5" width="41.33203125" style="1" bestFit="1" customWidth="1"/>
    <col min="6" max="6" width="81.33203125" style="1" bestFit="1" customWidth="1"/>
    <col min="7" max="7" width="43.88671875" style="1" customWidth="1"/>
    <col min="8" max="16384" width="12.109375" style="1"/>
  </cols>
  <sheetData>
    <row r="1" spans="1:7" x14ac:dyDescent="0.4">
      <c r="A1" s="165" t="s">
        <v>921</v>
      </c>
      <c r="B1" s="165"/>
      <c r="C1" s="165"/>
      <c r="D1" s="165"/>
      <c r="E1" s="165"/>
      <c r="F1" s="165"/>
      <c r="G1" s="165"/>
    </row>
    <row r="2" spans="1:7" x14ac:dyDescent="0.4">
      <c r="A2" s="15" t="s">
        <v>887</v>
      </c>
      <c r="B2" s="15" t="s">
        <v>922</v>
      </c>
      <c r="C2" s="15" t="s">
        <v>923</v>
      </c>
      <c r="D2" s="15" t="s">
        <v>924</v>
      </c>
      <c r="E2" s="15" t="s">
        <v>13</v>
      </c>
      <c r="F2" s="15" t="s">
        <v>925</v>
      </c>
      <c r="G2" s="15" t="s">
        <v>926</v>
      </c>
    </row>
    <row r="3" spans="1:7" x14ac:dyDescent="0.4">
      <c r="A3" s="66" t="s">
        <v>1548</v>
      </c>
      <c r="B3" s="68" t="s">
        <v>1559</v>
      </c>
      <c r="C3" s="64" t="s">
        <v>927</v>
      </c>
      <c r="D3" s="100" t="s">
        <v>1560</v>
      </c>
      <c r="E3" s="65" t="s">
        <v>43</v>
      </c>
      <c r="F3" s="64" t="s">
        <v>1031</v>
      </c>
      <c r="G3" s="73" t="s">
        <v>894</v>
      </c>
    </row>
    <row r="4" spans="1:7" x14ac:dyDescent="0.4">
      <c r="A4" s="66"/>
      <c r="B4" s="68"/>
      <c r="C4" s="64" t="s">
        <v>929</v>
      </c>
      <c r="D4" s="100" t="s">
        <v>1644</v>
      </c>
      <c r="E4" s="65" t="s">
        <v>20</v>
      </c>
      <c r="F4" s="64" t="s">
        <v>1031</v>
      </c>
      <c r="G4" s="73"/>
    </row>
    <row r="5" spans="1:7" x14ac:dyDescent="0.4">
      <c r="A5" s="64"/>
      <c r="B5" s="64"/>
      <c r="C5" s="64" t="s">
        <v>931</v>
      </c>
      <c r="D5" s="64" t="s">
        <v>934</v>
      </c>
      <c r="E5" s="65" t="s">
        <v>36</v>
      </c>
      <c r="F5" s="64"/>
      <c r="G5" s="64" t="s">
        <v>889</v>
      </c>
    </row>
    <row r="6" spans="1:7" x14ac:dyDescent="0.4">
      <c r="A6" s="69"/>
      <c r="B6" s="69"/>
      <c r="C6" s="64" t="s">
        <v>933</v>
      </c>
      <c r="D6" s="64" t="s">
        <v>1563</v>
      </c>
      <c r="E6" s="65" t="s">
        <v>20</v>
      </c>
      <c r="F6" s="64" t="s">
        <v>1562</v>
      </c>
      <c r="G6" s="64"/>
    </row>
    <row r="7" spans="1:7" x14ac:dyDescent="0.4">
      <c r="A7" s="69"/>
      <c r="B7" s="69"/>
      <c r="C7" s="64" t="s">
        <v>936</v>
      </c>
      <c r="D7" s="64" t="s">
        <v>1564</v>
      </c>
      <c r="E7" s="65" t="s">
        <v>57</v>
      </c>
      <c r="F7" s="64" t="s">
        <v>1565</v>
      </c>
      <c r="G7" s="64"/>
    </row>
    <row r="8" spans="1:7" x14ac:dyDescent="0.4">
      <c r="A8" s="69"/>
      <c r="B8" s="69"/>
      <c r="C8" s="64" t="s">
        <v>937</v>
      </c>
      <c r="D8" s="64" t="s">
        <v>1566</v>
      </c>
      <c r="E8" s="65" t="s">
        <v>57</v>
      </c>
      <c r="F8" s="64" t="s">
        <v>1567</v>
      </c>
      <c r="G8" s="64"/>
    </row>
    <row r="9" spans="1:7" x14ac:dyDescent="0.4">
      <c r="A9" s="69"/>
      <c r="B9" s="69"/>
      <c r="C9" s="64" t="s">
        <v>938</v>
      </c>
      <c r="D9" s="64" t="s">
        <v>1568</v>
      </c>
      <c r="E9" s="65" t="s">
        <v>57</v>
      </c>
      <c r="F9" s="64" t="s">
        <v>1569</v>
      </c>
      <c r="G9" s="64"/>
    </row>
    <row r="10" spans="1:7" x14ac:dyDescent="0.4">
      <c r="A10" s="69"/>
      <c r="B10" s="69"/>
      <c r="C10" s="64" t="s">
        <v>939</v>
      </c>
      <c r="D10" s="64" t="s">
        <v>1570</v>
      </c>
      <c r="E10" s="65" t="s">
        <v>57</v>
      </c>
      <c r="F10" s="64" t="s">
        <v>1571</v>
      </c>
      <c r="G10" s="64"/>
    </row>
    <row r="11" spans="1:7" x14ac:dyDescent="0.4">
      <c r="A11" s="69"/>
      <c r="B11" s="69"/>
      <c r="C11" s="64" t="s">
        <v>940</v>
      </c>
      <c r="D11" s="64" t="s">
        <v>1572</v>
      </c>
      <c r="E11" s="65" t="s">
        <v>57</v>
      </c>
      <c r="F11" s="64" t="s">
        <v>1573</v>
      </c>
      <c r="G11" s="64"/>
    </row>
    <row r="12" spans="1:7" x14ac:dyDescent="0.4">
      <c r="A12" s="69"/>
      <c r="B12" s="69"/>
      <c r="C12" s="64" t="s">
        <v>941</v>
      </c>
      <c r="D12" s="64" t="s">
        <v>1574</v>
      </c>
      <c r="E12" s="65" t="s">
        <v>57</v>
      </c>
      <c r="F12" s="64" t="s">
        <v>1575</v>
      </c>
      <c r="G12" s="64"/>
    </row>
    <row r="13" spans="1:7" x14ac:dyDescent="0.4">
      <c r="A13" s="69"/>
      <c r="B13" s="69"/>
      <c r="C13" s="64" t="s">
        <v>942</v>
      </c>
      <c r="D13" s="64" t="s">
        <v>1576</v>
      </c>
      <c r="E13" s="65" t="s">
        <v>57</v>
      </c>
      <c r="F13" s="64" t="s">
        <v>1577</v>
      </c>
      <c r="G13" s="64"/>
    </row>
    <row r="14" spans="1:7" x14ac:dyDescent="0.4">
      <c r="A14" s="69"/>
      <c r="B14" s="69"/>
      <c r="C14" s="64" t="s">
        <v>943</v>
      </c>
      <c r="D14" s="64" t="s">
        <v>1578</v>
      </c>
      <c r="E14" s="65" t="s">
        <v>57</v>
      </c>
      <c r="F14" s="64" t="s">
        <v>1579</v>
      </c>
      <c r="G14" s="64"/>
    </row>
    <row r="15" spans="1:7" x14ac:dyDescent="0.4">
      <c r="A15" s="69"/>
      <c r="B15" s="69"/>
      <c r="C15" s="64" t="s">
        <v>944</v>
      </c>
      <c r="D15" s="64" t="s">
        <v>1580</v>
      </c>
      <c r="E15" s="65" t="s">
        <v>43</v>
      </c>
      <c r="F15" s="64" t="s">
        <v>1581</v>
      </c>
      <c r="G15" s="64" t="s">
        <v>1582</v>
      </c>
    </row>
    <row r="16" spans="1:7" x14ac:dyDescent="0.4">
      <c r="A16" s="69"/>
      <c r="B16" s="69"/>
      <c r="C16" s="64" t="s">
        <v>945</v>
      </c>
      <c r="D16" s="64" t="s">
        <v>1583</v>
      </c>
      <c r="E16" s="65" t="s">
        <v>57</v>
      </c>
      <c r="F16" s="64" t="s">
        <v>1584</v>
      </c>
      <c r="G16" s="64"/>
    </row>
    <row r="17" spans="1:7" x14ac:dyDescent="0.4">
      <c r="A17" s="69"/>
      <c r="B17" s="69"/>
      <c r="C17" s="64" t="s">
        <v>946</v>
      </c>
      <c r="D17" s="64" t="s">
        <v>1585</v>
      </c>
      <c r="E17" s="65" t="s">
        <v>57</v>
      </c>
      <c r="F17" s="64" t="s">
        <v>1586</v>
      </c>
      <c r="G17" s="64"/>
    </row>
    <row r="18" spans="1:7" x14ac:dyDescent="0.4">
      <c r="A18" s="69"/>
      <c r="B18" s="69"/>
      <c r="C18" s="64" t="s">
        <v>947</v>
      </c>
      <c r="D18" s="64" t="s">
        <v>1587</v>
      </c>
      <c r="E18" s="65" t="s">
        <v>57</v>
      </c>
      <c r="F18" s="64" t="s">
        <v>1581</v>
      </c>
      <c r="G18" s="64"/>
    </row>
    <row r="19" spans="1:7" x14ac:dyDescent="0.4">
      <c r="A19" s="69"/>
      <c r="B19" s="69"/>
      <c r="C19" s="64" t="s">
        <v>948</v>
      </c>
      <c r="D19" s="64" t="s">
        <v>1367</v>
      </c>
      <c r="E19" s="65" t="s">
        <v>20</v>
      </c>
      <c r="F19" s="64" t="s">
        <v>1369</v>
      </c>
      <c r="G19" s="64"/>
    </row>
    <row r="20" spans="1:7" x14ac:dyDescent="0.4">
      <c r="A20" s="69"/>
      <c r="B20" s="69"/>
      <c r="C20" s="64" t="s">
        <v>949</v>
      </c>
      <c r="D20" s="64" t="s">
        <v>934</v>
      </c>
      <c r="E20" s="65" t="s">
        <v>36</v>
      </c>
      <c r="F20" s="64"/>
      <c r="G20" s="81" t="s">
        <v>1240</v>
      </c>
    </row>
    <row r="21" spans="1:7" x14ac:dyDescent="0.4">
      <c r="A21" s="69"/>
      <c r="B21" s="69"/>
      <c r="C21" s="64" t="s">
        <v>950</v>
      </c>
      <c r="D21" s="64" t="s">
        <v>1368</v>
      </c>
      <c r="E21" s="65" t="s">
        <v>20</v>
      </c>
      <c r="F21" s="64" t="s">
        <v>1369</v>
      </c>
      <c r="G21" s="64"/>
    </row>
    <row r="22" spans="1:7" x14ac:dyDescent="0.4">
      <c r="A22" s="69"/>
      <c r="B22" s="69"/>
      <c r="C22" s="64" t="s">
        <v>951</v>
      </c>
      <c r="D22" s="64" t="s">
        <v>934</v>
      </c>
      <c r="E22" s="65" t="s">
        <v>36</v>
      </c>
      <c r="F22" s="64"/>
      <c r="G22" s="81" t="s">
        <v>1240</v>
      </c>
    </row>
    <row r="23" spans="1:7" x14ac:dyDescent="0.4">
      <c r="A23" s="69"/>
      <c r="B23" s="69"/>
      <c r="C23" s="64" t="s">
        <v>952</v>
      </c>
      <c r="D23" s="64" t="s">
        <v>1386</v>
      </c>
      <c r="E23" s="65" t="s">
        <v>57</v>
      </c>
      <c r="F23" s="64" t="s">
        <v>983</v>
      </c>
      <c r="G23" s="64"/>
    </row>
    <row r="24" spans="1:7" x14ac:dyDescent="0.4">
      <c r="A24" s="15" t="s">
        <v>887</v>
      </c>
      <c r="B24" s="15" t="s">
        <v>922</v>
      </c>
      <c r="C24" s="15" t="s">
        <v>923</v>
      </c>
      <c r="D24" s="15" t="s">
        <v>924</v>
      </c>
      <c r="E24" s="15" t="s">
        <v>13</v>
      </c>
      <c r="F24" s="15" t="s">
        <v>925</v>
      </c>
      <c r="G24" s="15" t="s">
        <v>926</v>
      </c>
    </row>
    <row r="25" spans="1:7" x14ac:dyDescent="0.4">
      <c r="A25" s="66" t="s">
        <v>1549</v>
      </c>
      <c r="B25" s="68" t="s">
        <v>1588</v>
      </c>
      <c r="C25" s="64" t="s">
        <v>927</v>
      </c>
      <c r="D25" s="100" t="s">
        <v>1589</v>
      </c>
      <c r="E25" s="65" t="s">
        <v>43</v>
      </c>
      <c r="F25" s="64" t="s">
        <v>1032</v>
      </c>
      <c r="G25" s="73" t="s">
        <v>894</v>
      </c>
    </row>
    <row r="26" spans="1:7" x14ac:dyDescent="0.4">
      <c r="A26" s="66"/>
      <c r="B26" s="68"/>
      <c r="C26" s="64" t="s">
        <v>929</v>
      </c>
      <c r="D26" s="100" t="s">
        <v>1645</v>
      </c>
      <c r="E26" s="65" t="s">
        <v>20</v>
      </c>
      <c r="F26" s="64" t="s">
        <v>1032</v>
      </c>
      <c r="G26" s="73"/>
    </row>
    <row r="27" spans="1:7" x14ac:dyDescent="0.4">
      <c r="A27" s="64"/>
      <c r="B27" s="64"/>
      <c r="C27" s="64" t="s">
        <v>931</v>
      </c>
      <c r="D27" s="64" t="s">
        <v>934</v>
      </c>
      <c r="E27" s="65" t="s">
        <v>36</v>
      </c>
      <c r="F27" s="64"/>
      <c r="G27" s="64" t="s">
        <v>889</v>
      </c>
    </row>
    <row r="28" spans="1:7" x14ac:dyDescent="0.4">
      <c r="A28" s="69"/>
      <c r="B28" s="69"/>
      <c r="C28" s="64" t="s">
        <v>932</v>
      </c>
      <c r="D28" s="64" t="s">
        <v>1561</v>
      </c>
      <c r="E28" s="65" t="s">
        <v>57</v>
      </c>
      <c r="F28" s="64" t="s">
        <v>1562</v>
      </c>
      <c r="G28" s="64"/>
    </row>
    <row r="29" spans="1:7" x14ac:dyDescent="0.4">
      <c r="A29" s="69"/>
      <c r="B29" s="69"/>
      <c r="C29" s="64" t="s">
        <v>933</v>
      </c>
      <c r="D29" s="64" t="s">
        <v>1563</v>
      </c>
      <c r="E29" s="65" t="s">
        <v>20</v>
      </c>
      <c r="F29" s="64" t="s">
        <v>1562</v>
      </c>
      <c r="G29" s="64"/>
    </row>
    <row r="30" spans="1:7" x14ac:dyDescent="0.4">
      <c r="A30" s="69"/>
      <c r="B30" s="69"/>
      <c r="C30" s="64" t="s">
        <v>935</v>
      </c>
      <c r="D30" s="64" t="s">
        <v>934</v>
      </c>
      <c r="E30" s="65" t="s">
        <v>36</v>
      </c>
      <c r="F30" s="64"/>
      <c r="G30" s="64" t="s">
        <v>889</v>
      </c>
    </row>
    <row r="31" spans="1:7" x14ac:dyDescent="0.4">
      <c r="A31" s="69"/>
      <c r="B31" s="69"/>
      <c r="C31" s="64" t="s">
        <v>936</v>
      </c>
      <c r="D31" s="64" t="s">
        <v>1590</v>
      </c>
      <c r="E31" s="65" t="s">
        <v>57</v>
      </c>
      <c r="F31" s="64" t="s">
        <v>1591</v>
      </c>
      <c r="G31" s="64"/>
    </row>
    <row r="32" spans="1:7" x14ac:dyDescent="0.4">
      <c r="A32" s="69"/>
      <c r="B32" s="69"/>
      <c r="C32" s="64" t="s">
        <v>937</v>
      </c>
      <c r="D32" s="64" t="s">
        <v>1592</v>
      </c>
      <c r="E32" s="65" t="s">
        <v>57</v>
      </c>
      <c r="F32" s="64" t="s">
        <v>1593</v>
      </c>
      <c r="G32" s="64"/>
    </row>
    <row r="33" spans="1:7" x14ac:dyDescent="0.4">
      <c r="A33" s="69"/>
      <c r="B33" s="69"/>
      <c r="C33" s="64" t="s">
        <v>938</v>
      </c>
      <c r="D33" s="64" t="s">
        <v>1568</v>
      </c>
      <c r="E33" s="65" t="s">
        <v>57</v>
      </c>
      <c r="F33" s="64" t="s">
        <v>1594</v>
      </c>
      <c r="G33" s="64"/>
    </row>
    <row r="34" spans="1:7" x14ac:dyDescent="0.4">
      <c r="A34" s="69"/>
      <c r="B34" s="69"/>
      <c r="C34" s="64" t="s">
        <v>939</v>
      </c>
      <c r="D34" s="64" t="s">
        <v>1595</v>
      </c>
      <c r="E34" s="65" t="s">
        <v>57</v>
      </c>
      <c r="F34" s="64" t="s">
        <v>1596</v>
      </c>
      <c r="G34" s="64"/>
    </row>
    <row r="35" spans="1:7" x14ac:dyDescent="0.4">
      <c r="A35" s="69"/>
      <c r="B35" s="69"/>
      <c r="C35" s="64" t="s">
        <v>940</v>
      </c>
      <c r="D35" s="64" t="s">
        <v>1597</v>
      </c>
      <c r="E35" s="65" t="s">
        <v>57</v>
      </c>
      <c r="F35" s="64" t="s">
        <v>1598</v>
      </c>
      <c r="G35" s="64"/>
    </row>
    <row r="36" spans="1:7" x14ac:dyDescent="0.4">
      <c r="A36" s="69"/>
      <c r="B36" s="69"/>
      <c r="C36" s="64" t="s">
        <v>941</v>
      </c>
      <c r="D36" s="64" t="s">
        <v>1599</v>
      </c>
      <c r="E36" s="65" t="s">
        <v>57</v>
      </c>
      <c r="F36" s="64" t="s">
        <v>1600</v>
      </c>
      <c r="G36" s="64"/>
    </row>
    <row r="37" spans="1:7" x14ac:dyDescent="0.4">
      <c r="A37" s="69"/>
      <c r="B37" s="69"/>
      <c r="C37" s="64" t="s">
        <v>942</v>
      </c>
      <c r="D37" s="64" t="s">
        <v>1601</v>
      </c>
      <c r="E37" s="65" t="s">
        <v>57</v>
      </c>
      <c r="F37" s="64" t="s">
        <v>1602</v>
      </c>
      <c r="G37" s="64"/>
    </row>
    <row r="38" spans="1:7" x14ac:dyDescent="0.4">
      <c r="A38" s="69"/>
      <c r="B38" s="69"/>
      <c r="C38" s="64" t="s">
        <v>943</v>
      </c>
      <c r="D38" s="64" t="s">
        <v>1603</v>
      </c>
      <c r="E38" s="65" t="s">
        <v>57</v>
      </c>
      <c r="F38" s="64" t="s">
        <v>1604</v>
      </c>
      <c r="G38" s="64"/>
    </row>
    <row r="39" spans="1:7" x14ac:dyDescent="0.4">
      <c r="A39" s="69"/>
      <c r="B39" s="69"/>
      <c r="C39" s="64" t="s">
        <v>944</v>
      </c>
      <c r="D39" s="64" t="s">
        <v>1605</v>
      </c>
      <c r="E39" s="65" t="s">
        <v>57</v>
      </c>
      <c r="F39" s="64" t="s">
        <v>1606</v>
      </c>
      <c r="G39" s="64"/>
    </row>
    <row r="40" spans="1:7" x14ac:dyDescent="0.4">
      <c r="A40" s="69"/>
      <c r="B40" s="69"/>
      <c r="C40" s="64" t="s">
        <v>945</v>
      </c>
      <c r="D40" s="64" t="s">
        <v>1607</v>
      </c>
      <c r="E40" s="65" t="s">
        <v>57</v>
      </c>
      <c r="F40" s="64" t="s">
        <v>1573</v>
      </c>
      <c r="G40" s="64"/>
    </row>
    <row r="41" spans="1:7" x14ac:dyDescent="0.4">
      <c r="A41" s="69"/>
      <c r="B41" s="69"/>
      <c r="C41" s="64" t="s">
        <v>946</v>
      </c>
      <c r="D41" s="64" t="s">
        <v>1608</v>
      </c>
      <c r="E41" s="65" t="s">
        <v>43</v>
      </c>
      <c r="F41" s="64" t="s">
        <v>1609</v>
      </c>
      <c r="G41" s="64" t="s">
        <v>1240</v>
      </c>
    </row>
    <row r="42" spans="1:7" x14ac:dyDescent="0.4">
      <c r="A42" s="69"/>
      <c r="B42" s="69"/>
      <c r="C42" s="64" t="s">
        <v>947</v>
      </c>
      <c r="D42" s="64" t="s">
        <v>1578</v>
      </c>
      <c r="E42" s="65" t="s">
        <v>57</v>
      </c>
      <c r="F42" s="64" t="s">
        <v>1610</v>
      </c>
      <c r="G42" s="64"/>
    </row>
    <row r="43" spans="1:7" x14ac:dyDescent="0.4">
      <c r="A43" s="69"/>
      <c r="B43" s="69"/>
      <c r="C43" s="64" t="s">
        <v>948</v>
      </c>
      <c r="D43" s="64" t="s">
        <v>1611</v>
      </c>
      <c r="E43" s="65" t="s">
        <v>57</v>
      </c>
      <c r="F43" s="64" t="s">
        <v>1612</v>
      </c>
      <c r="G43" s="64"/>
    </row>
    <row r="44" spans="1:7" x14ac:dyDescent="0.4">
      <c r="A44" s="69"/>
      <c r="B44" s="69"/>
      <c r="C44" s="64" t="s">
        <v>949</v>
      </c>
      <c r="D44" s="64" t="s">
        <v>1613</v>
      </c>
      <c r="E44" s="65" t="s">
        <v>57</v>
      </c>
      <c r="F44" s="64" t="s">
        <v>1609</v>
      </c>
      <c r="G44" s="64"/>
    </row>
    <row r="45" spans="1:7" x14ac:dyDescent="0.4">
      <c r="A45" s="69"/>
      <c r="B45" s="69"/>
      <c r="C45" s="64" t="s">
        <v>950</v>
      </c>
      <c r="D45" s="64" t="s">
        <v>1367</v>
      </c>
      <c r="E45" s="65" t="s">
        <v>20</v>
      </c>
      <c r="F45" s="64" t="s">
        <v>1369</v>
      </c>
      <c r="G45" s="64"/>
    </row>
    <row r="46" spans="1:7" x14ac:dyDescent="0.4">
      <c r="A46" s="69"/>
      <c r="B46" s="69"/>
      <c r="C46" s="64" t="s">
        <v>951</v>
      </c>
      <c r="D46" s="64" t="s">
        <v>934</v>
      </c>
      <c r="E46" s="65" t="s">
        <v>36</v>
      </c>
      <c r="F46" s="64"/>
      <c r="G46" s="81" t="s">
        <v>1240</v>
      </c>
    </row>
    <row r="47" spans="1:7" x14ac:dyDescent="0.4">
      <c r="A47" s="69"/>
      <c r="B47" s="69"/>
      <c r="C47" s="64" t="s">
        <v>952</v>
      </c>
      <c r="D47" s="64" t="s">
        <v>1368</v>
      </c>
      <c r="E47" s="65" t="s">
        <v>20</v>
      </c>
      <c r="F47" s="64" t="s">
        <v>1369</v>
      </c>
      <c r="G47" s="64"/>
    </row>
    <row r="48" spans="1:7" x14ac:dyDescent="0.4">
      <c r="A48" s="69"/>
      <c r="B48" s="69"/>
      <c r="C48" s="64" t="s">
        <v>953</v>
      </c>
      <c r="D48" s="64" t="s">
        <v>934</v>
      </c>
      <c r="E48" s="65" t="s">
        <v>36</v>
      </c>
      <c r="F48" s="64"/>
      <c r="G48" s="81" t="s">
        <v>1240</v>
      </c>
    </row>
    <row r="49" spans="1:7" x14ac:dyDescent="0.4">
      <c r="A49" s="69"/>
      <c r="B49" s="69"/>
      <c r="C49" s="64" t="s">
        <v>954</v>
      </c>
      <c r="D49" s="64" t="s">
        <v>1386</v>
      </c>
      <c r="E49" s="65" t="s">
        <v>57</v>
      </c>
      <c r="F49" s="64" t="s">
        <v>983</v>
      </c>
      <c r="G49" s="64"/>
    </row>
    <row r="50" spans="1:7" x14ac:dyDescent="0.4">
      <c r="A50" s="15" t="s">
        <v>887</v>
      </c>
      <c r="B50" s="15" t="s">
        <v>922</v>
      </c>
      <c r="C50" s="15" t="s">
        <v>923</v>
      </c>
      <c r="D50" s="15" t="s">
        <v>924</v>
      </c>
      <c r="E50" s="15" t="s">
        <v>13</v>
      </c>
      <c r="F50" s="15" t="s">
        <v>925</v>
      </c>
      <c r="G50" s="15" t="s">
        <v>926</v>
      </c>
    </row>
    <row r="51" spans="1:7" x14ac:dyDescent="0.4">
      <c r="A51" s="66" t="s">
        <v>1550</v>
      </c>
      <c r="B51" s="68" t="s">
        <v>1614</v>
      </c>
      <c r="C51" s="64" t="s">
        <v>927</v>
      </c>
      <c r="D51" s="100" t="s">
        <v>1615</v>
      </c>
      <c r="E51" s="65" t="s">
        <v>43</v>
      </c>
      <c r="F51" s="64" t="s">
        <v>1033</v>
      </c>
      <c r="G51" s="73" t="s">
        <v>894</v>
      </c>
    </row>
    <row r="52" spans="1:7" x14ac:dyDescent="0.4">
      <c r="A52" s="66"/>
      <c r="B52" s="68"/>
      <c r="C52" s="64" t="s">
        <v>929</v>
      </c>
      <c r="D52" s="100" t="s">
        <v>1646</v>
      </c>
      <c r="E52" s="65" t="s">
        <v>20</v>
      </c>
      <c r="F52" s="64" t="s">
        <v>1033</v>
      </c>
      <c r="G52" s="73"/>
    </row>
    <row r="53" spans="1:7" x14ac:dyDescent="0.4">
      <c r="A53" s="64"/>
      <c r="B53" s="64"/>
      <c r="C53" s="64" t="s">
        <v>931</v>
      </c>
      <c r="D53" s="64" t="s">
        <v>934</v>
      </c>
      <c r="E53" s="65" t="s">
        <v>36</v>
      </c>
      <c r="F53" s="64"/>
      <c r="G53" s="64" t="s">
        <v>889</v>
      </c>
    </row>
    <row r="54" spans="1:7" x14ac:dyDescent="0.4">
      <c r="A54" s="69"/>
      <c r="B54" s="69"/>
      <c r="C54" s="64" t="s">
        <v>932</v>
      </c>
      <c r="D54" s="64" t="s">
        <v>1561</v>
      </c>
      <c r="E54" s="65" t="s">
        <v>57</v>
      </c>
      <c r="F54" s="64" t="s">
        <v>1562</v>
      </c>
      <c r="G54" s="64"/>
    </row>
    <row r="55" spans="1:7" x14ac:dyDescent="0.4">
      <c r="A55" s="69"/>
      <c r="B55" s="69"/>
      <c r="C55" s="64" t="s">
        <v>933</v>
      </c>
      <c r="D55" s="64" t="s">
        <v>1563</v>
      </c>
      <c r="E55" s="65" t="s">
        <v>20</v>
      </c>
      <c r="F55" s="64" t="s">
        <v>1562</v>
      </c>
      <c r="G55" s="64"/>
    </row>
    <row r="56" spans="1:7" x14ac:dyDescent="0.4">
      <c r="A56" s="69"/>
      <c r="B56" s="69"/>
      <c r="C56" s="64" t="s">
        <v>935</v>
      </c>
      <c r="D56" s="64" t="s">
        <v>934</v>
      </c>
      <c r="E56" s="65" t="s">
        <v>36</v>
      </c>
      <c r="F56" s="64"/>
      <c r="G56" s="64" t="s">
        <v>889</v>
      </c>
    </row>
    <row r="57" spans="1:7" x14ac:dyDescent="0.4">
      <c r="A57" s="69"/>
      <c r="B57" s="69"/>
      <c r="C57" s="64" t="s">
        <v>936</v>
      </c>
      <c r="D57" s="64" t="s">
        <v>1616</v>
      </c>
      <c r="E57" s="65" t="s">
        <v>57</v>
      </c>
      <c r="F57" s="64" t="s">
        <v>1617</v>
      </c>
      <c r="G57" s="64"/>
    </row>
    <row r="58" spans="1:7" x14ac:dyDescent="0.4">
      <c r="A58" s="69"/>
      <c r="B58" s="69"/>
      <c r="C58" s="64" t="s">
        <v>937</v>
      </c>
      <c r="D58" s="64" t="s">
        <v>1618</v>
      </c>
      <c r="E58" s="65" t="s">
        <v>57</v>
      </c>
      <c r="F58" s="64" t="s">
        <v>1619</v>
      </c>
      <c r="G58" s="64"/>
    </row>
    <row r="59" spans="1:7" x14ac:dyDescent="0.4">
      <c r="A59" s="69"/>
      <c r="B59" s="69"/>
      <c r="C59" s="64" t="s">
        <v>938</v>
      </c>
      <c r="D59" s="64" t="s">
        <v>1620</v>
      </c>
      <c r="E59" s="65" t="s">
        <v>57</v>
      </c>
      <c r="F59" s="64" t="s">
        <v>1621</v>
      </c>
      <c r="G59" s="64"/>
    </row>
    <row r="60" spans="1:7" x14ac:dyDescent="0.4">
      <c r="A60" s="69"/>
      <c r="B60" s="69"/>
      <c r="C60" s="64" t="s">
        <v>939</v>
      </c>
      <c r="D60" s="64" t="s">
        <v>1622</v>
      </c>
      <c r="E60" s="65" t="s">
        <v>57</v>
      </c>
      <c r="F60" s="64" t="s">
        <v>1623</v>
      </c>
      <c r="G60" s="64"/>
    </row>
    <row r="61" spans="1:7" x14ac:dyDescent="0.4">
      <c r="A61" s="69"/>
      <c r="B61" s="69"/>
      <c r="C61" s="64" t="s">
        <v>940</v>
      </c>
      <c r="D61" s="64" t="s">
        <v>1624</v>
      </c>
      <c r="E61" s="65" t="s">
        <v>57</v>
      </c>
      <c r="F61" s="64" t="s">
        <v>1625</v>
      </c>
      <c r="G61" s="64"/>
    </row>
    <row r="62" spans="1:7" x14ac:dyDescent="0.4">
      <c r="A62" s="69"/>
      <c r="B62" s="69"/>
      <c r="C62" s="64" t="s">
        <v>941</v>
      </c>
      <c r="D62" s="64" t="s">
        <v>1626</v>
      </c>
      <c r="E62" s="65" t="s">
        <v>57</v>
      </c>
      <c r="F62" s="64" t="s">
        <v>1627</v>
      </c>
      <c r="G62" s="64"/>
    </row>
    <row r="63" spans="1:7" x14ac:dyDescent="0.4">
      <c r="A63" s="69"/>
      <c r="B63" s="69"/>
      <c r="C63" s="64" t="s">
        <v>942</v>
      </c>
      <c r="D63" s="64" t="s">
        <v>1628</v>
      </c>
      <c r="E63" s="65" t="s">
        <v>57</v>
      </c>
      <c r="F63" s="64" t="s">
        <v>1629</v>
      </c>
      <c r="G63" s="64"/>
    </row>
    <row r="64" spans="1:7" x14ac:dyDescent="0.4">
      <c r="A64" s="69"/>
      <c r="B64" s="69"/>
      <c r="C64" s="64" t="s">
        <v>943</v>
      </c>
      <c r="D64" s="64" t="s">
        <v>1601</v>
      </c>
      <c r="E64" s="65" t="s">
        <v>57</v>
      </c>
      <c r="F64" s="64" t="s">
        <v>1602</v>
      </c>
      <c r="G64" s="64"/>
    </row>
    <row r="65" spans="1:7" x14ac:dyDescent="0.4">
      <c r="A65" s="69"/>
      <c r="B65" s="69"/>
      <c r="C65" s="64" t="s">
        <v>944</v>
      </c>
      <c r="D65" s="64" t="s">
        <v>1630</v>
      </c>
      <c r="E65" s="65" t="s">
        <v>57</v>
      </c>
      <c r="F65" s="64" t="s">
        <v>1631</v>
      </c>
      <c r="G65" s="64"/>
    </row>
    <row r="66" spans="1:7" x14ac:dyDescent="0.4">
      <c r="A66" s="69"/>
      <c r="B66" s="69"/>
      <c r="C66" s="64" t="s">
        <v>945</v>
      </c>
      <c r="D66" s="64" t="s">
        <v>1595</v>
      </c>
      <c r="E66" s="65" t="s">
        <v>57</v>
      </c>
      <c r="F66" s="64" t="s">
        <v>1632</v>
      </c>
      <c r="G66" s="64"/>
    </row>
    <row r="67" spans="1:7" x14ac:dyDescent="0.4">
      <c r="A67" s="69"/>
      <c r="B67" s="69"/>
      <c r="C67" s="64" t="s">
        <v>946</v>
      </c>
      <c r="D67" s="64" t="s">
        <v>1607</v>
      </c>
      <c r="E67" s="65"/>
      <c r="F67" s="64" t="s">
        <v>1573</v>
      </c>
      <c r="G67" s="64"/>
    </row>
    <row r="68" spans="1:7" x14ac:dyDescent="0.4">
      <c r="A68" s="69"/>
      <c r="B68" s="69"/>
      <c r="C68" s="64" t="s">
        <v>947</v>
      </c>
      <c r="D68" s="64" t="s">
        <v>1633</v>
      </c>
      <c r="E68" s="65" t="s">
        <v>43</v>
      </c>
      <c r="F68" s="64" t="s">
        <v>1634</v>
      </c>
      <c r="G68" s="64" t="s">
        <v>1240</v>
      </c>
    </row>
    <row r="69" spans="1:7" x14ac:dyDescent="0.4">
      <c r="A69" s="69"/>
      <c r="B69" s="69"/>
      <c r="C69" s="64" t="s">
        <v>948</v>
      </c>
      <c r="D69" s="64" t="s">
        <v>1635</v>
      </c>
      <c r="E69" s="65" t="s">
        <v>57</v>
      </c>
      <c r="F69" s="64" t="s">
        <v>1636</v>
      </c>
      <c r="G69" s="64"/>
    </row>
    <row r="70" spans="1:7" x14ac:dyDescent="0.4">
      <c r="A70" s="69"/>
      <c r="B70" s="69"/>
      <c r="C70" s="64" t="s">
        <v>949</v>
      </c>
      <c r="D70" s="64" t="s">
        <v>1637</v>
      </c>
      <c r="E70" s="65" t="s">
        <v>57</v>
      </c>
      <c r="F70" s="64" t="s">
        <v>1638</v>
      </c>
      <c r="G70" s="64"/>
    </row>
    <row r="71" spans="1:7" x14ac:dyDescent="0.4">
      <c r="A71" s="69"/>
      <c r="B71" s="69"/>
      <c r="C71" s="64" t="s">
        <v>950</v>
      </c>
      <c r="D71" s="64" t="s">
        <v>1639</v>
      </c>
      <c r="E71" s="65" t="s">
        <v>57</v>
      </c>
      <c r="F71" s="64" t="s">
        <v>1640</v>
      </c>
      <c r="G71" s="64"/>
    </row>
    <row r="72" spans="1:7" x14ac:dyDescent="0.4">
      <c r="A72" s="69"/>
      <c r="B72" s="69"/>
      <c r="C72" s="64" t="s">
        <v>951</v>
      </c>
      <c r="D72" s="64" t="s">
        <v>1641</v>
      </c>
      <c r="E72" s="65" t="s">
        <v>57</v>
      </c>
      <c r="F72" s="64" t="s">
        <v>1634</v>
      </c>
      <c r="G72" s="64"/>
    </row>
    <row r="73" spans="1:7" x14ac:dyDescent="0.4">
      <c r="A73" s="69"/>
      <c r="B73" s="69"/>
      <c r="C73" s="64" t="s">
        <v>952</v>
      </c>
      <c r="D73" s="64" t="s">
        <v>1367</v>
      </c>
      <c r="E73" s="65" t="s">
        <v>20</v>
      </c>
      <c r="F73" s="64" t="s">
        <v>1369</v>
      </c>
      <c r="G73" s="64"/>
    </row>
    <row r="74" spans="1:7" x14ac:dyDescent="0.4">
      <c r="A74" s="69"/>
      <c r="B74" s="69"/>
      <c r="C74" s="64" t="s">
        <v>953</v>
      </c>
      <c r="D74" s="64" t="s">
        <v>934</v>
      </c>
      <c r="E74" s="65" t="s">
        <v>36</v>
      </c>
      <c r="F74" s="64"/>
      <c r="G74" s="81" t="s">
        <v>1240</v>
      </c>
    </row>
    <row r="75" spans="1:7" x14ac:dyDescent="0.4">
      <c r="A75" s="69"/>
      <c r="B75" s="69"/>
      <c r="C75" s="64" t="s">
        <v>954</v>
      </c>
      <c r="D75" s="64" t="s">
        <v>1368</v>
      </c>
      <c r="E75" s="65" t="s">
        <v>20</v>
      </c>
      <c r="F75" s="64" t="s">
        <v>1369</v>
      </c>
      <c r="G75" s="64"/>
    </row>
    <row r="76" spans="1:7" x14ac:dyDescent="0.4">
      <c r="A76" s="69"/>
      <c r="B76" s="69"/>
      <c r="C76" s="64" t="s">
        <v>955</v>
      </c>
      <c r="D76" s="64" t="s">
        <v>934</v>
      </c>
      <c r="E76" s="65" t="s">
        <v>36</v>
      </c>
      <c r="F76" s="64"/>
      <c r="G76" s="81" t="s">
        <v>1240</v>
      </c>
    </row>
    <row r="77" spans="1:7" x14ac:dyDescent="0.4">
      <c r="A77" s="69"/>
      <c r="B77" s="69"/>
      <c r="C77" s="64" t="s">
        <v>956</v>
      </c>
      <c r="D77" s="64" t="s">
        <v>1386</v>
      </c>
      <c r="E77" s="65" t="s">
        <v>57</v>
      </c>
      <c r="F77" s="64" t="s">
        <v>983</v>
      </c>
      <c r="G77" s="64"/>
    </row>
    <row r="78" spans="1:7" x14ac:dyDescent="0.4">
      <c r="A78" s="15" t="s">
        <v>887</v>
      </c>
      <c r="B78" s="15" t="s">
        <v>922</v>
      </c>
      <c r="C78" s="15" t="s">
        <v>923</v>
      </c>
      <c r="D78" s="15" t="s">
        <v>924</v>
      </c>
      <c r="E78" s="15" t="s">
        <v>13</v>
      </c>
      <c r="F78" s="15" t="s">
        <v>925</v>
      </c>
      <c r="G78" s="15" t="s">
        <v>926</v>
      </c>
    </row>
    <row r="79" spans="1:7" x14ac:dyDescent="0.4">
      <c r="A79" s="66" t="s">
        <v>4</v>
      </c>
      <c r="B79" s="68" t="s">
        <v>68</v>
      </c>
      <c r="C79" s="64" t="s">
        <v>927</v>
      </c>
      <c r="D79" s="64" t="s">
        <v>1034</v>
      </c>
      <c r="E79" s="65" t="s">
        <v>57</v>
      </c>
      <c r="F79" s="64" t="s">
        <v>1035</v>
      </c>
      <c r="G79" s="64"/>
    </row>
    <row r="80" spans="1:7" x14ac:dyDescent="0.4">
      <c r="A80" s="69"/>
      <c r="B80" s="69"/>
      <c r="C80" s="64" t="s">
        <v>929</v>
      </c>
      <c r="D80" s="64" t="s">
        <v>1036</v>
      </c>
      <c r="E80" s="65" t="s">
        <v>57</v>
      </c>
      <c r="F80" s="64" t="s">
        <v>1037</v>
      </c>
      <c r="G80" s="64"/>
    </row>
    <row r="81" spans="1:7" x14ac:dyDescent="0.4">
      <c r="A81" s="69"/>
      <c r="B81" s="69"/>
      <c r="C81" s="64" t="s">
        <v>931</v>
      </c>
      <c r="D81" s="64" t="s">
        <v>1038</v>
      </c>
      <c r="E81" s="65" t="s">
        <v>57</v>
      </c>
      <c r="F81" s="64" t="s">
        <v>1039</v>
      </c>
      <c r="G81" s="64"/>
    </row>
    <row r="82" spans="1:7" x14ac:dyDescent="0.4">
      <c r="A82" s="69"/>
      <c r="B82" s="69"/>
      <c r="C82" s="64" t="s">
        <v>932</v>
      </c>
      <c r="D82" s="64" t="s">
        <v>1040</v>
      </c>
      <c r="E82" s="65" t="s">
        <v>20</v>
      </c>
      <c r="F82" s="64" t="s">
        <v>1041</v>
      </c>
      <c r="G82" s="64"/>
    </row>
    <row r="83" spans="1:7" x14ac:dyDescent="0.4">
      <c r="A83" s="69"/>
      <c r="B83" s="69"/>
      <c r="C83" s="64" t="s">
        <v>933</v>
      </c>
      <c r="D83" s="64" t="s">
        <v>1042</v>
      </c>
      <c r="E83" s="65" t="s">
        <v>43</v>
      </c>
      <c r="F83" s="64" t="s">
        <v>1043</v>
      </c>
      <c r="G83" s="73" t="s">
        <v>1240</v>
      </c>
    </row>
    <row r="84" spans="1:7" x14ac:dyDescent="0.4">
      <c r="A84" s="69"/>
      <c r="B84" s="69"/>
      <c r="C84" s="64" t="s">
        <v>935</v>
      </c>
      <c r="D84" s="64" t="s">
        <v>1044</v>
      </c>
      <c r="E84" s="65" t="s">
        <v>43</v>
      </c>
      <c r="F84" s="64" t="s">
        <v>1045</v>
      </c>
      <c r="G84" s="73" t="s">
        <v>1240</v>
      </c>
    </row>
    <row r="85" spans="1:7" x14ac:dyDescent="0.4">
      <c r="A85" s="69"/>
      <c r="B85" s="69"/>
      <c r="C85" s="64" t="s">
        <v>936</v>
      </c>
      <c r="D85" s="64" t="s">
        <v>1046</v>
      </c>
      <c r="E85" s="65" t="s">
        <v>52</v>
      </c>
      <c r="F85" s="64"/>
      <c r="G85" s="64"/>
    </row>
    <row r="86" spans="1:7" x14ac:dyDescent="0.4">
      <c r="A86" s="69"/>
      <c r="B86" s="69"/>
      <c r="C86" s="64" t="s">
        <v>937</v>
      </c>
      <c r="D86" s="64" t="s">
        <v>2010</v>
      </c>
      <c r="E86" s="65" t="s">
        <v>20</v>
      </c>
      <c r="F86" s="64" t="s">
        <v>2011</v>
      </c>
      <c r="G86" s="64"/>
    </row>
    <row r="87" spans="1:7" x14ac:dyDescent="0.4">
      <c r="A87" s="69"/>
      <c r="B87" s="69"/>
      <c r="C87" s="64" t="s">
        <v>938</v>
      </c>
      <c r="D87" s="64" t="s">
        <v>1047</v>
      </c>
      <c r="E87" s="65" t="s">
        <v>57</v>
      </c>
      <c r="F87" s="64" t="s">
        <v>1048</v>
      </c>
      <c r="G87" s="64"/>
    </row>
    <row r="88" spans="1:7" x14ac:dyDescent="0.4">
      <c r="A88" s="69"/>
      <c r="B88" s="69"/>
      <c r="C88" s="64" t="s">
        <v>939</v>
      </c>
      <c r="D88" s="64" t="s">
        <v>1046</v>
      </c>
      <c r="E88" s="65" t="s">
        <v>52</v>
      </c>
      <c r="F88" s="64"/>
      <c r="G88" s="64"/>
    </row>
    <row r="89" spans="1:7" x14ac:dyDescent="0.4">
      <c r="A89" s="69"/>
      <c r="B89" s="69"/>
      <c r="C89" s="64" t="s">
        <v>940</v>
      </c>
      <c r="D89" s="64" t="s">
        <v>1049</v>
      </c>
      <c r="E89" s="65" t="s">
        <v>57</v>
      </c>
      <c r="F89" s="64" t="s">
        <v>1050</v>
      </c>
      <c r="G89" s="64"/>
    </row>
    <row r="90" spans="1:7" x14ac:dyDescent="0.4">
      <c r="A90" s="69"/>
      <c r="B90" s="69"/>
      <c r="C90" s="64" t="s">
        <v>941</v>
      </c>
      <c r="D90" s="64" t="s">
        <v>1051</v>
      </c>
      <c r="E90" s="65" t="s">
        <v>20</v>
      </c>
      <c r="F90" s="64" t="s">
        <v>1052</v>
      </c>
      <c r="G90" s="64"/>
    </row>
    <row r="91" spans="1:7" x14ac:dyDescent="0.4">
      <c r="A91" s="69"/>
      <c r="B91" s="69"/>
      <c r="C91" s="64" t="s">
        <v>942</v>
      </c>
      <c r="D91" s="64" t="s">
        <v>1053</v>
      </c>
      <c r="E91" s="65" t="s">
        <v>43</v>
      </c>
      <c r="F91" s="64" t="s">
        <v>1054</v>
      </c>
      <c r="G91" s="73" t="s">
        <v>1240</v>
      </c>
    </row>
    <row r="92" spans="1:7" x14ac:dyDescent="0.4">
      <c r="A92" s="69"/>
      <c r="B92" s="69"/>
      <c r="C92" s="64" t="s">
        <v>942</v>
      </c>
      <c r="D92" s="64" t="s">
        <v>1055</v>
      </c>
      <c r="E92" s="65" t="s">
        <v>43</v>
      </c>
      <c r="F92" s="64" t="s">
        <v>1031</v>
      </c>
      <c r="G92" s="73" t="s">
        <v>1240</v>
      </c>
    </row>
    <row r="93" spans="1:7" x14ac:dyDescent="0.4">
      <c r="A93" s="69"/>
      <c r="B93" s="69"/>
      <c r="C93" s="64" t="s">
        <v>943</v>
      </c>
      <c r="D93" s="64" t="s">
        <v>1056</v>
      </c>
      <c r="E93" s="65" t="s">
        <v>43</v>
      </c>
      <c r="F93" s="64" t="s">
        <v>1033</v>
      </c>
      <c r="G93" s="73" t="s">
        <v>1240</v>
      </c>
    </row>
    <row r="94" spans="1:7" x14ac:dyDescent="0.4">
      <c r="A94" s="69"/>
      <c r="B94" s="69"/>
      <c r="C94" s="64" t="s">
        <v>944</v>
      </c>
      <c r="D94" s="64" t="s">
        <v>1057</v>
      </c>
      <c r="E94" s="65" t="s">
        <v>43</v>
      </c>
      <c r="F94" s="64" t="s">
        <v>1032</v>
      </c>
      <c r="G94" s="73" t="s">
        <v>1240</v>
      </c>
    </row>
    <row r="95" spans="1:7" x14ac:dyDescent="0.4">
      <c r="A95" s="69"/>
      <c r="B95" s="69"/>
      <c r="C95" s="64" t="s">
        <v>954</v>
      </c>
      <c r="D95" s="64" t="s">
        <v>1386</v>
      </c>
      <c r="E95" s="65" t="s">
        <v>57</v>
      </c>
      <c r="F95" s="64" t="s">
        <v>983</v>
      </c>
      <c r="G95" s="64"/>
    </row>
    <row r="96" spans="1:7" x14ac:dyDescent="0.4">
      <c r="A96" s="98" t="s">
        <v>887</v>
      </c>
      <c r="B96" s="98" t="s">
        <v>922</v>
      </c>
      <c r="C96" s="98" t="s">
        <v>923</v>
      </c>
      <c r="D96" s="98" t="s">
        <v>924</v>
      </c>
      <c r="E96" s="98" t="s">
        <v>13</v>
      </c>
      <c r="F96" s="98" t="s">
        <v>925</v>
      </c>
      <c r="G96" s="16" t="s">
        <v>926</v>
      </c>
    </row>
    <row r="97" spans="1:7" x14ac:dyDescent="0.4">
      <c r="A97" s="21" t="s">
        <v>1551</v>
      </c>
      <c r="B97" s="18" t="s">
        <v>1647</v>
      </c>
      <c r="C97" s="17" t="s">
        <v>927</v>
      </c>
      <c r="D97" s="99" t="s">
        <v>1686</v>
      </c>
      <c r="E97" s="65" t="s">
        <v>43</v>
      </c>
      <c r="F97" s="17" t="s">
        <v>1032</v>
      </c>
      <c r="G97" s="22" t="s">
        <v>894</v>
      </c>
    </row>
    <row r="98" spans="1:7" x14ac:dyDescent="0.4">
      <c r="A98" s="17"/>
      <c r="B98" s="17"/>
      <c r="C98" s="17" t="s">
        <v>929</v>
      </c>
      <c r="D98" s="99" t="s">
        <v>1589</v>
      </c>
      <c r="E98" s="19" t="s">
        <v>20</v>
      </c>
      <c r="F98" s="17" t="s">
        <v>1032</v>
      </c>
      <c r="G98" s="20"/>
    </row>
    <row r="99" spans="1:7" x14ac:dyDescent="0.4">
      <c r="A99" s="17"/>
      <c r="B99" s="17"/>
      <c r="C99" s="17" t="s">
        <v>931</v>
      </c>
      <c r="D99" s="17" t="s">
        <v>934</v>
      </c>
      <c r="E99" s="19" t="s">
        <v>36</v>
      </c>
      <c r="F99" s="17"/>
      <c r="G99" s="20" t="s">
        <v>889</v>
      </c>
    </row>
    <row r="100" spans="1:7" x14ac:dyDescent="0.4">
      <c r="C100" s="17" t="s">
        <v>932</v>
      </c>
      <c r="D100" s="17" t="s">
        <v>1648</v>
      </c>
      <c r="E100" s="19" t="s">
        <v>57</v>
      </c>
      <c r="F100" s="17" t="s">
        <v>1649</v>
      </c>
      <c r="G100" s="20"/>
    </row>
    <row r="101" spans="1:7" x14ac:dyDescent="0.4">
      <c r="A101" s="69"/>
      <c r="B101" s="69"/>
      <c r="C101" s="17" t="s">
        <v>933</v>
      </c>
      <c r="D101" s="64" t="s">
        <v>1367</v>
      </c>
      <c r="E101" s="65" t="s">
        <v>20</v>
      </c>
      <c r="F101" s="64" t="s">
        <v>1369</v>
      </c>
      <c r="G101" s="64"/>
    </row>
    <row r="102" spans="1:7" x14ac:dyDescent="0.4">
      <c r="A102" s="69"/>
      <c r="B102" s="69"/>
      <c r="C102" s="17" t="s">
        <v>935</v>
      </c>
      <c r="D102" s="64" t="s">
        <v>934</v>
      </c>
      <c r="E102" s="65" t="s">
        <v>36</v>
      </c>
      <c r="F102" s="64"/>
      <c r="G102" s="81" t="s">
        <v>1240</v>
      </c>
    </row>
    <row r="103" spans="1:7" x14ac:dyDescent="0.4">
      <c r="A103" s="69"/>
      <c r="B103" s="69"/>
      <c r="C103" s="17" t="s">
        <v>936</v>
      </c>
      <c r="D103" s="64" t="s">
        <v>1386</v>
      </c>
      <c r="E103" s="65" t="s">
        <v>57</v>
      </c>
      <c r="F103" s="64" t="s">
        <v>983</v>
      </c>
      <c r="G103" s="64"/>
    </row>
    <row r="104" spans="1:7" x14ac:dyDescent="0.4">
      <c r="A104" s="98" t="s">
        <v>887</v>
      </c>
      <c r="B104" s="98" t="s">
        <v>922</v>
      </c>
      <c r="C104" s="98" t="s">
        <v>923</v>
      </c>
      <c r="D104" s="98" t="s">
        <v>924</v>
      </c>
      <c r="E104" s="98" t="s">
        <v>13</v>
      </c>
      <c r="F104" s="98" t="s">
        <v>925</v>
      </c>
      <c r="G104" s="16" t="s">
        <v>926</v>
      </c>
    </row>
    <row r="105" spans="1:7" x14ac:dyDescent="0.4">
      <c r="A105" s="21" t="s">
        <v>1552</v>
      </c>
      <c r="B105" s="18" t="s">
        <v>1650</v>
      </c>
      <c r="C105" s="17" t="s">
        <v>927</v>
      </c>
      <c r="D105" s="17" t="s">
        <v>1687</v>
      </c>
      <c r="E105" s="65" t="s">
        <v>43</v>
      </c>
      <c r="F105" s="17" t="s">
        <v>1031</v>
      </c>
      <c r="G105" s="22" t="s">
        <v>894</v>
      </c>
    </row>
    <row r="106" spans="1:7" x14ac:dyDescent="0.4">
      <c r="C106" s="17" t="s">
        <v>929</v>
      </c>
      <c r="D106" s="17" t="s">
        <v>1560</v>
      </c>
      <c r="E106" s="19" t="s">
        <v>20</v>
      </c>
      <c r="F106" s="17" t="s">
        <v>1031</v>
      </c>
      <c r="G106" s="20"/>
    </row>
    <row r="107" spans="1:7" x14ac:dyDescent="0.4">
      <c r="C107" s="17" t="s">
        <v>931</v>
      </c>
      <c r="D107" s="17" t="s">
        <v>934</v>
      </c>
      <c r="E107" s="19" t="s">
        <v>36</v>
      </c>
      <c r="F107" s="17"/>
      <c r="G107" s="20" t="s">
        <v>889</v>
      </c>
    </row>
    <row r="108" spans="1:7" x14ac:dyDescent="0.4">
      <c r="C108" s="17" t="s">
        <v>932</v>
      </c>
      <c r="D108" s="17" t="s">
        <v>1651</v>
      </c>
      <c r="E108" s="19" t="s">
        <v>57</v>
      </c>
      <c r="F108" s="17" t="s">
        <v>1652</v>
      </c>
      <c r="G108" s="20"/>
    </row>
    <row r="109" spans="1:7" x14ac:dyDescent="0.4">
      <c r="C109" s="17" t="s">
        <v>933</v>
      </c>
      <c r="D109" s="17" t="s">
        <v>1653</v>
      </c>
      <c r="E109" s="19" t="s">
        <v>20</v>
      </c>
      <c r="F109" s="17" t="s">
        <v>1652</v>
      </c>
      <c r="G109" s="20"/>
    </row>
    <row r="110" spans="1:7" x14ac:dyDescent="0.4">
      <c r="C110" s="17" t="s">
        <v>935</v>
      </c>
      <c r="D110" s="17" t="s">
        <v>1654</v>
      </c>
      <c r="E110" s="19" t="s">
        <v>57</v>
      </c>
      <c r="F110" s="17" t="s">
        <v>1655</v>
      </c>
      <c r="G110" s="20"/>
    </row>
    <row r="111" spans="1:7" x14ac:dyDescent="0.4">
      <c r="C111" s="17" t="s">
        <v>936</v>
      </c>
      <c r="D111" s="17" t="s">
        <v>1656</v>
      </c>
      <c r="E111" s="19" t="s">
        <v>20</v>
      </c>
      <c r="F111" s="17" t="s">
        <v>1655</v>
      </c>
      <c r="G111" s="20"/>
    </row>
    <row r="112" spans="1:7" x14ac:dyDescent="0.4">
      <c r="C112" s="17" t="s">
        <v>937</v>
      </c>
      <c r="D112" s="17" t="s">
        <v>1657</v>
      </c>
      <c r="E112" s="19" t="s">
        <v>57</v>
      </c>
      <c r="F112" s="17" t="s">
        <v>1658</v>
      </c>
      <c r="G112" s="20"/>
    </row>
    <row r="113" spans="1:7" x14ac:dyDescent="0.4">
      <c r="C113" s="17" t="s">
        <v>938</v>
      </c>
      <c r="D113" s="17" t="s">
        <v>1659</v>
      </c>
      <c r="E113" s="19" t="s">
        <v>29</v>
      </c>
      <c r="F113" s="17" t="s">
        <v>1658</v>
      </c>
      <c r="G113" s="22" t="s">
        <v>1538</v>
      </c>
    </row>
    <row r="114" spans="1:7" x14ac:dyDescent="0.4">
      <c r="C114" s="17" t="s">
        <v>939</v>
      </c>
      <c r="D114" s="17" t="s">
        <v>1058</v>
      </c>
      <c r="E114" s="19" t="s">
        <v>33</v>
      </c>
      <c r="F114" s="17"/>
      <c r="G114" s="20"/>
    </row>
    <row r="115" spans="1:7" x14ac:dyDescent="0.4">
      <c r="C115" s="17" t="s">
        <v>940</v>
      </c>
      <c r="D115" s="17" t="s">
        <v>1660</v>
      </c>
      <c r="E115" s="19" t="s">
        <v>57</v>
      </c>
      <c r="F115" s="17" t="s">
        <v>1661</v>
      </c>
      <c r="G115" s="20"/>
    </row>
    <row r="116" spans="1:7" x14ac:dyDescent="0.4">
      <c r="C116" s="17" t="s">
        <v>941</v>
      </c>
      <c r="D116" s="17" t="s">
        <v>1662</v>
      </c>
      <c r="E116" s="19" t="s">
        <v>29</v>
      </c>
      <c r="F116" s="17" t="s">
        <v>1661</v>
      </c>
      <c r="G116" s="22" t="s">
        <v>914</v>
      </c>
    </row>
    <row r="117" spans="1:7" x14ac:dyDescent="0.4">
      <c r="C117" s="17" t="s">
        <v>942</v>
      </c>
      <c r="D117" s="17" t="s">
        <v>1058</v>
      </c>
      <c r="E117" s="19" t="s">
        <v>33</v>
      </c>
      <c r="F117" s="17"/>
      <c r="G117" s="20"/>
    </row>
    <row r="118" spans="1:7" x14ac:dyDescent="0.4">
      <c r="C118" s="17" t="s">
        <v>943</v>
      </c>
      <c r="D118" s="17" t="s">
        <v>1663</v>
      </c>
      <c r="E118" s="19" t="s">
        <v>57</v>
      </c>
      <c r="F118" s="17" t="s">
        <v>1664</v>
      </c>
      <c r="G118" s="20"/>
    </row>
    <row r="119" spans="1:7" x14ac:dyDescent="0.4">
      <c r="C119" s="17" t="s">
        <v>944</v>
      </c>
      <c r="D119" s="17" t="s">
        <v>1665</v>
      </c>
      <c r="E119" s="19" t="s">
        <v>20</v>
      </c>
      <c r="F119" s="17" t="s">
        <v>1664</v>
      </c>
      <c r="G119" s="20"/>
    </row>
    <row r="120" spans="1:7" x14ac:dyDescent="0.4">
      <c r="C120" s="17" t="s">
        <v>945</v>
      </c>
      <c r="D120" s="17" t="s">
        <v>934</v>
      </c>
      <c r="E120" s="19" t="s">
        <v>36</v>
      </c>
      <c r="F120" s="17"/>
      <c r="G120" s="20" t="s">
        <v>889</v>
      </c>
    </row>
    <row r="121" spans="1:7" x14ac:dyDescent="0.4">
      <c r="C121" s="17" t="s">
        <v>946</v>
      </c>
      <c r="D121" s="17" t="s">
        <v>1666</v>
      </c>
      <c r="E121" s="19" t="s">
        <v>57</v>
      </c>
      <c r="F121" s="17" t="s">
        <v>1667</v>
      </c>
      <c r="G121" s="20"/>
    </row>
    <row r="122" spans="1:7" customFormat="1" x14ac:dyDescent="0.4">
      <c r="A122" s="69"/>
      <c r="B122" s="69"/>
      <c r="C122" s="17" t="s">
        <v>947</v>
      </c>
      <c r="D122" s="64" t="s">
        <v>1304</v>
      </c>
      <c r="E122" s="65" t="s">
        <v>20</v>
      </c>
      <c r="F122" s="64" t="s">
        <v>1689</v>
      </c>
      <c r="G122" s="64"/>
    </row>
    <row r="123" spans="1:7" x14ac:dyDescent="0.4">
      <c r="A123" s="69"/>
      <c r="B123" s="69"/>
      <c r="C123" s="17" t="s">
        <v>948</v>
      </c>
      <c r="D123" s="64" t="s">
        <v>1367</v>
      </c>
      <c r="E123" s="65" t="s">
        <v>20</v>
      </c>
      <c r="F123" s="64" t="s">
        <v>1369</v>
      </c>
      <c r="G123" s="64"/>
    </row>
    <row r="124" spans="1:7" x14ac:dyDescent="0.4">
      <c r="A124" s="69"/>
      <c r="B124" s="69"/>
      <c r="C124" s="17" t="s">
        <v>949</v>
      </c>
      <c r="D124" s="64" t="s">
        <v>934</v>
      </c>
      <c r="E124" s="65" t="s">
        <v>36</v>
      </c>
      <c r="F124" s="64"/>
      <c r="G124" s="81" t="s">
        <v>1240</v>
      </c>
    </row>
    <row r="125" spans="1:7" x14ac:dyDescent="0.4">
      <c r="A125" s="69"/>
      <c r="B125" s="69"/>
      <c r="C125" s="17" t="s">
        <v>950</v>
      </c>
      <c r="D125" s="64" t="s">
        <v>1368</v>
      </c>
      <c r="E125" s="65" t="s">
        <v>20</v>
      </c>
      <c r="F125" s="64" t="s">
        <v>1369</v>
      </c>
      <c r="G125" s="64"/>
    </row>
    <row r="126" spans="1:7" x14ac:dyDescent="0.4">
      <c r="A126" s="69"/>
      <c r="B126" s="69"/>
      <c r="C126" s="17" t="s">
        <v>951</v>
      </c>
      <c r="D126" s="64" t="s">
        <v>934</v>
      </c>
      <c r="E126" s="65" t="s">
        <v>36</v>
      </c>
      <c r="F126" s="64"/>
      <c r="G126" s="81" t="s">
        <v>1240</v>
      </c>
    </row>
    <row r="127" spans="1:7" x14ac:dyDescent="0.4">
      <c r="A127" s="69"/>
      <c r="B127" s="69"/>
      <c r="C127" s="17" t="s">
        <v>952</v>
      </c>
      <c r="D127" s="64" t="s">
        <v>1386</v>
      </c>
      <c r="E127" s="65" t="s">
        <v>57</v>
      </c>
      <c r="F127" s="64" t="s">
        <v>983</v>
      </c>
      <c r="G127" s="64"/>
    </row>
    <row r="128" spans="1:7" x14ac:dyDescent="0.4">
      <c r="A128" s="98" t="s">
        <v>887</v>
      </c>
      <c r="B128" s="98" t="s">
        <v>922</v>
      </c>
      <c r="C128" s="98" t="s">
        <v>923</v>
      </c>
      <c r="D128" s="98" t="s">
        <v>924</v>
      </c>
      <c r="E128" s="98" t="s">
        <v>13</v>
      </c>
      <c r="F128" s="98" t="s">
        <v>925</v>
      </c>
      <c r="G128" s="16" t="s">
        <v>926</v>
      </c>
    </row>
    <row r="129" spans="1:7" x14ac:dyDescent="0.4">
      <c r="A129" s="21" t="s">
        <v>1553</v>
      </c>
      <c r="B129" s="18" t="s">
        <v>1669</v>
      </c>
      <c r="C129" s="17" t="s">
        <v>927</v>
      </c>
      <c r="D129" s="17" t="s">
        <v>1687</v>
      </c>
      <c r="E129" s="65" t="s">
        <v>43</v>
      </c>
      <c r="F129" s="17" t="s">
        <v>1031</v>
      </c>
      <c r="G129" s="22" t="s">
        <v>894</v>
      </c>
    </row>
    <row r="130" spans="1:7" x14ac:dyDescent="0.4">
      <c r="C130" s="17" t="s">
        <v>929</v>
      </c>
      <c r="D130" s="17" t="s">
        <v>1560</v>
      </c>
      <c r="E130" s="19" t="s">
        <v>20</v>
      </c>
      <c r="F130" s="17" t="s">
        <v>1031</v>
      </c>
      <c r="G130" s="20"/>
    </row>
    <row r="131" spans="1:7" x14ac:dyDescent="0.4">
      <c r="C131" s="17" t="s">
        <v>931</v>
      </c>
      <c r="D131" s="17" t="s">
        <v>934</v>
      </c>
      <c r="E131" s="19" t="s">
        <v>36</v>
      </c>
      <c r="F131" s="17"/>
      <c r="G131" s="20" t="s">
        <v>889</v>
      </c>
    </row>
    <row r="132" spans="1:7" x14ac:dyDescent="0.4">
      <c r="C132" s="17" t="s">
        <v>932</v>
      </c>
      <c r="D132" s="17" t="s">
        <v>1651</v>
      </c>
      <c r="E132" s="19" t="s">
        <v>57</v>
      </c>
      <c r="F132" s="17" t="s">
        <v>1652</v>
      </c>
      <c r="G132" s="20"/>
    </row>
    <row r="133" spans="1:7" x14ac:dyDescent="0.4">
      <c r="C133" s="17" t="s">
        <v>933</v>
      </c>
      <c r="D133" s="17" t="s">
        <v>1653</v>
      </c>
      <c r="E133" s="19" t="s">
        <v>20</v>
      </c>
      <c r="F133" s="17" t="s">
        <v>1652</v>
      </c>
      <c r="G133" s="20"/>
    </row>
    <row r="134" spans="1:7" x14ac:dyDescent="0.4">
      <c r="C134" s="17" t="s">
        <v>935</v>
      </c>
      <c r="D134" s="17" t="s">
        <v>1670</v>
      </c>
      <c r="E134" s="19" t="s">
        <v>57</v>
      </c>
      <c r="F134" s="17" t="s">
        <v>1343</v>
      </c>
      <c r="G134" s="20"/>
    </row>
    <row r="135" spans="1:7" x14ac:dyDescent="0.4">
      <c r="C135" s="17" t="s">
        <v>936</v>
      </c>
      <c r="D135" s="17" t="s">
        <v>1059</v>
      </c>
      <c r="E135" s="19" t="s">
        <v>20</v>
      </c>
      <c r="F135" s="17" t="s">
        <v>1343</v>
      </c>
      <c r="G135" s="20"/>
    </row>
    <row r="136" spans="1:7" x14ac:dyDescent="0.4">
      <c r="C136" s="17" t="s">
        <v>937</v>
      </c>
      <c r="D136" s="17" t="s">
        <v>1671</v>
      </c>
      <c r="E136" s="19" t="s">
        <v>29</v>
      </c>
      <c r="F136" s="17" t="s">
        <v>1343</v>
      </c>
      <c r="G136" s="20" t="s">
        <v>891</v>
      </c>
    </row>
    <row r="137" spans="1:7" x14ac:dyDescent="0.4">
      <c r="C137" s="17" t="s">
        <v>938</v>
      </c>
      <c r="D137" s="17" t="s">
        <v>1058</v>
      </c>
      <c r="E137" s="19" t="s">
        <v>33</v>
      </c>
      <c r="F137" s="17"/>
      <c r="G137" s="20"/>
    </row>
    <row r="138" spans="1:7" x14ac:dyDescent="0.4">
      <c r="C138" s="17" t="s">
        <v>939</v>
      </c>
      <c r="D138" s="17" t="s">
        <v>1663</v>
      </c>
      <c r="E138" s="19" t="s">
        <v>57</v>
      </c>
      <c r="F138" s="17" t="s">
        <v>1664</v>
      </c>
      <c r="G138" s="20"/>
    </row>
    <row r="139" spans="1:7" x14ac:dyDescent="0.4">
      <c r="C139" s="17" t="s">
        <v>940</v>
      </c>
      <c r="D139" s="17" t="s">
        <v>1665</v>
      </c>
      <c r="E139" s="19" t="s">
        <v>20</v>
      </c>
      <c r="F139" s="17" t="s">
        <v>1664</v>
      </c>
      <c r="G139" s="20"/>
    </row>
    <row r="140" spans="1:7" x14ac:dyDescent="0.4">
      <c r="C140" s="17" t="s">
        <v>941</v>
      </c>
      <c r="D140" s="17" t="s">
        <v>934</v>
      </c>
      <c r="E140" s="19" t="s">
        <v>36</v>
      </c>
      <c r="F140" s="17"/>
      <c r="G140" s="20" t="s">
        <v>889</v>
      </c>
    </row>
    <row r="141" spans="1:7" x14ac:dyDescent="0.4">
      <c r="C141" s="17" t="s">
        <v>942</v>
      </c>
      <c r="D141" s="17" t="s">
        <v>1666</v>
      </c>
      <c r="E141" s="19" t="s">
        <v>57</v>
      </c>
      <c r="F141" s="17" t="s">
        <v>1672</v>
      </c>
      <c r="G141" s="20"/>
    </row>
    <row r="142" spans="1:7" x14ac:dyDescent="0.4">
      <c r="C142" s="17" t="s">
        <v>943</v>
      </c>
      <c r="D142" s="17" t="s">
        <v>1668</v>
      </c>
      <c r="E142" s="19" t="s">
        <v>59</v>
      </c>
      <c r="F142" s="17" t="s">
        <v>1672</v>
      </c>
      <c r="G142" s="20" t="s">
        <v>1555</v>
      </c>
    </row>
    <row r="143" spans="1:7" customFormat="1" x14ac:dyDescent="0.4">
      <c r="A143" s="69"/>
      <c r="B143" s="69"/>
      <c r="C143" s="17" t="s">
        <v>944</v>
      </c>
      <c r="D143" s="64" t="s">
        <v>1304</v>
      </c>
      <c r="E143" s="65" t="s">
        <v>20</v>
      </c>
      <c r="F143" s="64" t="s">
        <v>1689</v>
      </c>
      <c r="G143" s="64"/>
    </row>
    <row r="144" spans="1:7" x14ac:dyDescent="0.4">
      <c r="A144" s="69"/>
      <c r="B144" s="69"/>
      <c r="C144" s="17" t="s">
        <v>945</v>
      </c>
      <c r="D144" s="64" t="s">
        <v>1367</v>
      </c>
      <c r="E144" s="65" t="s">
        <v>20</v>
      </c>
      <c r="F144" s="64" t="s">
        <v>1369</v>
      </c>
      <c r="G144" s="64"/>
    </row>
    <row r="145" spans="1:7" x14ac:dyDescent="0.4">
      <c r="A145" s="69"/>
      <c r="B145" s="69"/>
      <c r="C145" s="17" t="s">
        <v>946</v>
      </c>
      <c r="D145" s="64" t="s">
        <v>934</v>
      </c>
      <c r="E145" s="65" t="s">
        <v>36</v>
      </c>
      <c r="F145" s="64"/>
      <c r="G145" s="81" t="s">
        <v>1240</v>
      </c>
    </row>
    <row r="146" spans="1:7" x14ac:dyDescent="0.4">
      <c r="A146" s="69"/>
      <c r="B146" s="69"/>
      <c r="C146" s="17" t="s">
        <v>947</v>
      </c>
      <c r="D146" s="64" t="s">
        <v>1368</v>
      </c>
      <c r="E146" s="65" t="s">
        <v>20</v>
      </c>
      <c r="F146" s="64" t="s">
        <v>1369</v>
      </c>
      <c r="G146" s="64"/>
    </row>
    <row r="147" spans="1:7" x14ac:dyDescent="0.4">
      <c r="A147" s="69"/>
      <c r="B147" s="69"/>
      <c r="C147" s="17" t="s">
        <v>948</v>
      </c>
      <c r="D147" s="64" t="s">
        <v>934</v>
      </c>
      <c r="E147" s="65" t="s">
        <v>36</v>
      </c>
      <c r="F147" s="64"/>
      <c r="G147" s="81" t="s">
        <v>1240</v>
      </c>
    </row>
    <row r="148" spans="1:7" x14ac:dyDescent="0.4">
      <c r="A148" s="69"/>
      <c r="B148" s="69"/>
      <c r="C148" s="17" t="s">
        <v>949</v>
      </c>
      <c r="D148" s="64" t="s">
        <v>1386</v>
      </c>
      <c r="E148" s="65" t="s">
        <v>57</v>
      </c>
      <c r="F148" s="64" t="s">
        <v>983</v>
      </c>
      <c r="G148" s="64"/>
    </row>
    <row r="149" spans="1:7" x14ac:dyDescent="0.4">
      <c r="A149" s="98" t="s">
        <v>887</v>
      </c>
      <c r="B149" s="98" t="s">
        <v>922</v>
      </c>
      <c r="C149" s="98" t="s">
        <v>923</v>
      </c>
      <c r="D149" s="98" t="s">
        <v>924</v>
      </c>
      <c r="E149" s="98" t="s">
        <v>13</v>
      </c>
      <c r="F149" s="98" t="s">
        <v>925</v>
      </c>
      <c r="G149" s="16" t="s">
        <v>926</v>
      </c>
    </row>
    <row r="150" spans="1:7" x14ac:dyDescent="0.4">
      <c r="A150" s="21" t="s">
        <v>1556</v>
      </c>
      <c r="B150" s="18" t="s">
        <v>1673</v>
      </c>
      <c r="C150" s="17" t="s">
        <v>927</v>
      </c>
      <c r="D150" s="99" t="s">
        <v>1690</v>
      </c>
      <c r="E150" s="65" t="s">
        <v>43</v>
      </c>
      <c r="F150" s="17" t="s">
        <v>1033</v>
      </c>
      <c r="G150" s="22" t="s">
        <v>894</v>
      </c>
    </row>
    <row r="151" spans="1:7" x14ac:dyDescent="0.4">
      <c r="A151" s="17"/>
      <c r="B151" s="17"/>
      <c r="C151" s="17" t="s">
        <v>929</v>
      </c>
      <c r="D151" s="99" t="s">
        <v>1674</v>
      </c>
      <c r="E151" s="19" t="s">
        <v>20</v>
      </c>
      <c r="F151" s="17" t="s">
        <v>1033</v>
      </c>
      <c r="G151" s="20"/>
    </row>
    <row r="152" spans="1:7" x14ac:dyDescent="0.4">
      <c r="A152" s="17"/>
      <c r="B152" s="17"/>
      <c r="C152" s="17" t="s">
        <v>931</v>
      </c>
      <c r="D152" s="17" t="s">
        <v>934</v>
      </c>
      <c r="E152" s="19" t="s">
        <v>36</v>
      </c>
      <c r="F152" s="17"/>
      <c r="G152" s="20" t="s">
        <v>889</v>
      </c>
    </row>
    <row r="153" spans="1:7" x14ac:dyDescent="0.4">
      <c r="C153" s="17" t="s">
        <v>932</v>
      </c>
      <c r="D153" s="17" t="s">
        <v>1675</v>
      </c>
      <c r="E153" s="19" t="s">
        <v>57</v>
      </c>
      <c r="F153" s="17" t="s">
        <v>1676</v>
      </c>
      <c r="G153" s="20"/>
    </row>
    <row r="154" spans="1:7" x14ac:dyDescent="0.4">
      <c r="C154" s="17" t="s">
        <v>933</v>
      </c>
      <c r="D154" s="17" t="s">
        <v>1677</v>
      </c>
      <c r="E154" s="19" t="s">
        <v>20</v>
      </c>
      <c r="F154" s="17" t="s">
        <v>1676</v>
      </c>
      <c r="G154" s="20"/>
    </row>
    <row r="155" spans="1:7" x14ac:dyDescent="0.4">
      <c r="C155" s="17" t="s">
        <v>935</v>
      </c>
      <c r="D155" s="17" t="s">
        <v>934</v>
      </c>
      <c r="E155" s="19" t="s">
        <v>36</v>
      </c>
      <c r="F155" s="17"/>
      <c r="G155" s="20" t="s">
        <v>889</v>
      </c>
    </row>
    <row r="156" spans="1:7" x14ac:dyDescent="0.4">
      <c r="C156" s="17" t="s">
        <v>936</v>
      </c>
      <c r="D156" s="17" t="s">
        <v>1678</v>
      </c>
      <c r="E156" s="19" t="s">
        <v>57</v>
      </c>
      <c r="F156" s="17" t="s">
        <v>1060</v>
      </c>
      <c r="G156" s="20"/>
    </row>
    <row r="157" spans="1:7" x14ac:dyDescent="0.4">
      <c r="C157" s="17" t="s">
        <v>937</v>
      </c>
      <c r="D157" s="17" t="s">
        <v>1679</v>
      </c>
      <c r="E157" s="19" t="s">
        <v>20</v>
      </c>
      <c r="F157" s="17" t="s">
        <v>1060</v>
      </c>
      <c r="G157" s="20"/>
    </row>
    <row r="158" spans="1:7" x14ac:dyDescent="0.4">
      <c r="C158" s="17" t="s">
        <v>938</v>
      </c>
      <c r="D158" s="17" t="s">
        <v>1680</v>
      </c>
      <c r="E158" s="19" t="s">
        <v>29</v>
      </c>
      <c r="F158" s="17" t="s">
        <v>1060</v>
      </c>
      <c r="G158" s="24" t="s">
        <v>1061</v>
      </c>
    </row>
    <row r="159" spans="1:7" x14ac:dyDescent="0.4">
      <c r="C159" s="17" t="s">
        <v>939</v>
      </c>
      <c r="D159" s="17" t="s">
        <v>1681</v>
      </c>
      <c r="E159" s="19" t="s">
        <v>20</v>
      </c>
      <c r="F159" s="17" t="s">
        <v>1682</v>
      </c>
      <c r="G159" s="24"/>
    </row>
    <row r="160" spans="1:7" x14ac:dyDescent="0.4">
      <c r="C160" s="17" t="s">
        <v>940</v>
      </c>
      <c r="D160" s="17" t="s">
        <v>1683</v>
      </c>
      <c r="E160" s="19" t="s">
        <v>20</v>
      </c>
      <c r="F160" s="17" t="s">
        <v>986</v>
      </c>
      <c r="G160" s="20"/>
    </row>
    <row r="161" spans="1:7" x14ac:dyDescent="0.4">
      <c r="C161" s="17" t="s">
        <v>941</v>
      </c>
      <c r="D161" s="17" t="s">
        <v>1684</v>
      </c>
      <c r="E161" s="19" t="s">
        <v>20</v>
      </c>
      <c r="F161" s="17" t="s">
        <v>1027</v>
      </c>
      <c r="G161" s="20"/>
    </row>
    <row r="162" spans="1:7" x14ac:dyDescent="0.4">
      <c r="C162" s="17" t="s">
        <v>942</v>
      </c>
      <c r="D162" s="17" t="s">
        <v>1685</v>
      </c>
      <c r="E162" s="19" t="s">
        <v>20</v>
      </c>
      <c r="F162" s="17" t="s">
        <v>988</v>
      </c>
      <c r="G162" s="20"/>
    </row>
    <row r="163" spans="1:7" customFormat="1" x14ac:dyDescent="0.4">
      <c r="A163" s="69"/>
      <c r="B163" s="69"/>
      <c r="C163" s="17" t="s">
        <v>943</v>
      </c>
      <c r="D163" s="64" t="s">
        <v>1166</v>
      </c>
      <c r="E163" s="65" t="s">
        <v>20</v>
      </c>
      <c r="F163" s="64" t="s">
        <v>1062</v>
      </c>
      <c r="G163" s="64"/>
    </row>
    <row r="164" spans="1:7" customFormat="1" x14ac:dyDescent="0.3">
      <c r="A164" s="64"/>
      <c r="B164" s="64"/>
      <c r="C164" s="17" t="s">
        <v>944</v>
      </c>
      <c r="D164" s="64" t="s">
        <v>1255</v>
      </c>
      <c r="E164" s="65" t="s">
        <v>20</v>
      </c>
      <c r="F164" s="64" t="s">
        <v>1254</v>
      </c>
      <c r="G164" s="64"/>
    </row>
    <row r="165" spans="1:7" customFormat="1" x14ac:dyDescent="0.3">
      <c r="A165" s="64"/>
      <c r="B165" s="64"/>
      <c r="C165" s="17" t="s">
        <v>945</v>
      </c>
      <c r="D165" s="64" t="s">
        <v>1170</v>
      </c>
      <c r="E165" s="65" t="s">
        <v>57</v>
      </c>
      <c r="F165" s="64" t="s">
        <v>1169</v>
      </c>
      <c r="G165" s="70"/>
    </row>
    <row r="166" spans="1:7" customFormat="1" x14ac:dyDescent="0.3">
      <c r="A166" s="64"/>
      <c r="B166" s="64"/>
      <c r="C166" s="17" t="s">
        <v>946</v>
      </c>
      <c r="D166" s="64" t="s">
        <v>1371</v>
      </c>
      <c r="E166" s="65" t="s">
        <v>20</v>
      </c>
      <c r="F166" s="64" t="s">
        <v>1370</v>
      </c>
      <c r="G166" s="70"/>
    </row>
    <row r="167" spans="1:7" customFormat="1" x14ac:dyDescent="0.4">
      <c r="A167" s="69"/>
      <c r="B167" s="69"/>
      <c r="C167" s="17" t="s">
        <v>947</v>
      </c>
      <c r="D167" s="64" t="s">
        <v>1386</v>
      </c>
      <c r="E167" s="65" t="s">
        <v>57</v>
      </c>
      <c r="F167" s="64" t="s">
        <v>983</v>
      </c>
      <c r="G167" s="64"/>
    </row>
  </sheetData>
  <mergeCells count="1">
    <mergeCell ref="A1:G1"/>
  </mergeCells>
  <phoneticPr fontId="23" type="noConversion"/>
  <dataValidations count="1">
    <dataValidation type="list" allowBlank="1" showInputMessage="1" showErrorMessage="1" sqref="E123:E142 E144:E162 E168:E1048576" xr:uid="{00000000-0002-0000-0800-000000000000}">
      <formula1>$B$3:$B$39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ProjectConfig!$B$3:$B$41</xm:f>
          </x14:formula1>
          <xm:sqref>E1:E121</xm:sqref>
        </x14:dataValidation>
        <x14:dataValidation type="list" allowBlank="1" showInputMessage="1" showErrorMessage="1" xr:uid="{00000000-0002-0000-0800-000002000000}">
          <x14:formula1>
            <xm:f>ObjectRepo!$E:$E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ProjectConfig</vt:lpstr>
      <vt:lpstr>Executor</vt:lpstr>
      <vt:lpstr>StarterSuite</vt:lpstr>
      <vt:lpstr>ReUsableSuite</vt:lpstr>
      <vt:lpstr>RecoverySuite</vt:lpstr>
      <vt:lpstr>CommonExecutor</vt:lpstr>
      <vt:lpstr>TestData</vt:lpstr>
      <vt:lpstr>ObjectRepo</vt:lpstr>
      <vt:lpstr>AccountsSuite</vt:lpstr>
      <vt:lpstr>PayBillsSuite</vt:lpstr>
      <vt:lpstr>TransfersSuite</vt:lpstr>
      <vt:lpstr>SettingsSuite</vt:lpstr>
      <vt:lpstr>MessagesSuite</vt:lpstr>
      <vt:lpstr>WireTransferSuite</vt:lpstr>
      <vt:lpstr>P2PSuite</vt:lpstr>
      <vt:lpstr>LocateUsSuite</vt:lpstr>
      <vt:lpstr>PFMSuite</vt:lpstr>
      <vt:lpstr>CardManagementSuite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qaTS</dc:creator>
  <dc:description/>
  <cp:lastModifiedBy>Afzal Shaik</cp:lastModifiedBy>
  <cp:revision>340</cp:revision>
  <dcterms:created xsi:type="dcterms:W3CDTF">2015-06-05T18:17:20Z</dcterms:created>
  <dcterms:modified xsi:type="dcterms:W3CDTF">2020-09-18T13:42:31Z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