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uinsight-my.sharepoint.com/personal/shristi_shrivastava_hanu_com/Documents/Desktop/"/>
    </mc:Choice>
  </mc:AlternateContent>
  <xr:revisionPtr revIDLastSave="0" documentId="8_{52DE7A45-E180-4A34-B288-DE85118B451C}" xr6:coauthVersionLast="47" xr6:coauthVersionMax="47" xr10:uidLastSave="{00000000-0000-0000-0000-000000000000}"/>
  <bookViews>
    <workbookView xWindow="-110" yWindow="-110" windowWidth="19420" windowHeight="10300" activeTab="1" xr2:uid="{DE85573F-46DD-4960-858F-6E87A3B7A3C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E14" i="1" s="1"/>
  <c r="D5" i="2"/>
  <c r="D4" i="2"/>
  <c r="D3" i="2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F16" i="2"/>
  <c r="F15" i="2"/>
  <c r="F3" i="2"/>
  <c r="E4" i="2"/>
  <c r="F4" i="2" s="1"/>
  <c r="E5" i="2"/>
  <c r="F5" i="2" s="1"/>
  <c r="E6" i="2"/>
  <c r="F6" i="2" s="1"/>
  <c r="E7" i="2"/>
  <c r="F7" i="2" s="1"/>
  <c r="E8" i="2"/>
  <c r="F8" i="2" s="1"/>
  <c r="E9" i="2"/>
  <c r="F9" i="2" s="1"/>
  <c r="E10" i="2"/>
  <c r="F10" i="2" s="1"/>
  <c r="E11" i="2"/>
  <c r="F11" i="2" s="1"/>
  <c r="E12" i="2"/>
  <c r="F12" i="2" s="1"/>
  <c r="E13" i="2"/>
  <c r="F13" i="2" s="1"/>
  <c r="E14" i="2"/>
  <c r="F14" i="2" s="1"/>
  <c r="E15" i="2"/>
  <c r="E3" i="2"/>
  <c r="C4" i="2"/>
  <c r="C5" i="2"/>
  <c r="C6" i="2"/>
  <c r="C7" i="2"/>
  <c r="C8" i="2"/>
  <c r="C9" i="2"/>
  <c r="C10" i="2"/>
  <c r="C11" i="2"/>
  <c r="C12" i="2"/>
  <c r="C13" i="2"/>
  <c r="C14" i="2"/>
  <c r="C15" i="2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E9" i="1"/>
  <c r="E10" i="1"/>
  <c r="E11" i="1"/>
  <c r="E16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17" i="1"/>
  <c r="O2" i="1" a="1"/>
  <c r="O2" i="1" s="1"/>
  <c r="F4" i="1"/>
  <c r="F5" i="1" s="1"/>
  <c r="F6" i="1" s="1"/>
  <c r="F7" i="1" s="1"/>
  <c r="F8" i="1" s="1"/>
  <c r="F9" i="1" s="1"/>
  <c r="F3" i="1"/>
  <c r="E12" i="1"/>
  <c r="E13" i="1"/>
  <c r="E15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<sst xmlns="http://schemas.openxmlformats.org/spreadsheetml/2006/main" count="30" uniqueCount="28">
  <si>
    <t>Date</t>
  </si>
  <si>
    <t>Sales_big_bazaar</t>
  </si>
  <si>
    <t>Weekday</t>
  </si>
  <si>
    <t>???</t>
  </si>
  <si>
    <t>Error</t>
  </si>
  <si>
    <t>Auto Regressive</t>
  </si>
  <si>
    <t>F1</t>
  </si>
  <si>
    <t>F2</t>
  </si>
  <si>
    <t>F3</t>
  </si>
  <si>
    <t>F4</t>
  </si>
  <si>
    <t>F5</t>
  </si>
  <si>
    <t>F6</t>
  </si>
  <si>
    <t>F7</t>
  </si>
  <si>
    <t>Target</t>
  </si>
  <si>
    <t>ARIMA</t>
  </si>
  <si>
    <t>SARIMA</t>
  </si>
  <si>
    <t>Auto regressive integrated moving average</t>
  </si>
  <si>
    <t>Seasonal ARIMA</t>
  </si>
  <si>
    <t>Diff</t>
  </si>
  <si>
    <t>Year</t>
  </si>
  <si>
    <t>Sales(million dollars)</t>
  </si>
  <si>
    <t>diff</t>
  </si>
  <si>
    <t>Log_transform</t>
  </si>
  <si>
    <t>Reverse_transformed_value</t>
  </si>
  <si>
    <t>rev_transform_value</t>
  </si>
  <si>
    <t>Not Stationary</t>
  </si>
  <si>
    <t>Stationary</t>
  </si>
  <si>
    <t>Non 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</si>
</sst>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0F7B-DB9B-4C80-9076-F5815A8E34C2}">
  <dimension ref="A1:O33"/>
  <sheetViews>
    <sheetView workbookViewId="0">
      <selection activeCell="B19" sqref="B19"/>
    </sheetView>
  </sheetViews>
  <sheetFormatPr defaultRowHeight="14.5" x14ac:dyDescent="0.35"/>
  <cols>
    <col min="1" max="1" width="9.453125" bestFit="1" customWidth="1"/>
    <col min="2" max="3" width="15.1796875" bestFit="1" customWidth="1"/>
    <col min="4" max="4" width="14.26953125" bestFit="1" customWidth="1"/>
    <col min="6" max="7" width="14.08984375" bestFit="1" customWidth="1"/>
  </cols>
  <sheetData>
    <row r="1" spans="1:15" x14ac:dyDescent="0.35">
      <c r="A1" s="2" t="s">
        <v>0</v>
      </c>
      <c r="B1" s="2" t="s">
        <v>2</v>
      </c>
      <c r="C1" s="2" t="s">
        <v>1</v>
      </c>
      <c r="D1" s="2" t="s">
        <v>18</v>
      </c>
      <c r="E1" s="2" t="s">
        <v>4</v>
      </c>
      <c r="F1" s="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5" t="s">
        <v>13</v>
      </c>
    </row>
    <row r="2" spans="1:15" x14ac:dyDescent="0.35">
      <c r="A2" s="3">
        <v>44927</v>
      </c>
      <c r="B2" s="2">
        <f>WEEKDAY(A2)</f>
        <v>1</v>
      </c>
      <c r="C2" s="4">
        <v>2000</v>
      </c>
      <c r="F2">
        <v>1</v>
      </c>
      <c r="G2" s="6">
        <v>2000</v>
      </c>
      <c r="H2" s="6">
        <v>1500</v>
      </c>
      <c r="I2" s="6">
        <v>1200</v>
      </c>
      <c r="J2" s="6">
        <v>1100</v>
      </c>
      <c r="K2" s="6">
        <v>1400</v>
      </c>
      <c r="L2" s="6">
        <v>1800</v>
      </c>
      <c r="M2" s="6">
        <v>2400</v>
      </c>
      <c r="N2" s="5">
        <v>2200</v>
      </c>
      <c r="O2" t="e" cm="1">
        <f t="array" ref="O2">line</f>
        <v>#NAME?</v>
      </c>
    </row>
    <row r="3" spans="1:15" x14ac:dyDescent="0.35">
      <c r="A3" s="3">
        <v>44928</v>
      </c>
      <c r="B3" s="2">
        <f t="shared" ref="B3:B18" si="0">WEEKDAY(A3)</f>
        <v>2</v>
      </c>
      <c r="C3" s="4">
        <v>1500</v>
      </c>
      <c r="F3">
        <f>F2+1</f>
        <v>2</v>
      </c>
      <c r="G3" s="6">
        <v>1500</v>
      </c>
      <c r="H3" s="6">
        <v>1200</v>
      </c>
      <c r="I3" s="6">
        <v>1100</v>
      </c>
      <c r="J3" s="6">
        <v>1400</v>
      </c>
      <c r="K3" s="6">
        <v>1800</v>
      </c>
      <c r="L3" s="6">
        <v>2400</v>
      </c>
      <c r="M3" s="6">
        <v>2200</v>
      </c>
      <c r="N3" s="5">
        <v>1400</v>
      </c>
    </row>
    <row r="4" spans="1:15" x14ac:dyDescent="0.35">
      <c r="A4" s="3">
        <v>44929</v>
      </c>
      <c r="B4" s="2">
        <f t="shared" si="0"/>
        <v>3</v>
      </c>
      <c r="C4" s="4">
        <v>1200</v>
      </c>
      <c r="F4">
        <f t="shared" ref="F4:F9" si="1">F3+1</f>
        <v>3</v>
      </c>
      <c r="G4" s="6">
        <v>1200</v>
      </c>
      <c r="H4" s="6">
        <v>1100</v>
      </c>
      <c r="I4" s="6">
        <v>1400</v>
      </c>
      <c r="J4" s="6">
        <v>1800</v>
      </c>
      <c r="K4" s="6">
        <v>2400</v>
      </c>
      <c r="L4" s="6">
        <v>2200</v>
      </c>
      <c r="M4" s="6">
        <v>1400</v>
      </c>
      <c r="N4" s="5">
        <v>1100</v>
      </c>
    </row>
    <row r="5" spans="1:15" x14ac:dyDescent="0.35">
      <c r="A5" s="3">
        <v>44930</v>
      </c>
      <c r="B5" s="2">
        <f t="shared" si="0"/>
        <v>4</v>
      </c>
      <c r="C5" s="4">
        <v>1100</v>
      </c>
      <c r="F5">
        <f t="shared" si="1"/>
        <v>4</v>
      </c>
      <c r="G5" s="6">
        <v>1100</v>
      </c>
      <c r="H5" s="6">
        <v>1400</v>
      </c>
      <c r="I5" s="6">
        <v>1800</v>
      </c>
      <c r="J5" s="6">
        <v>2400</v>
      </c>
      <c r="K5" s="6">
        <v>2200</v>
      </c>
      <c r="L5" s="6">
        <v>1400</v>
      </c>
      <c r="M5" s="6">
        <v>1100</v>
      </c>
      <c r="N5" s="5">
        <v>1200</v>
      </c>
    </row>
    <row r="6" spans="1:15" x14ac:dyDescent="0.35">
      <c r="A6" s="3">
        <v>44931</v>
      </c>
      <c r="B6" s="2">
        <f t="shared" si="0"/>
        <v>5</v>
      </c>
      <c r="C6" s="4">
        <v>1400</v>
      </c>
      <c r="F6">
        <f t="shared" si="1"/>
        <v>5</v>
      </c>
      <c r="G6" s="6">
        <v>1400</v>
      </c>
      <c r="H6" s="6">
        <v>1800</v>
      </c>
      <c r="I6" s="6">
        <v>2400</v>
      </c>
      <c r="J6" s="6">
        <v>2200</v>
      </c>
      <c r="K6" s="6">
        <v>1400</v>
      </c>
      <c r="L6" s="6">
        <v>1100</v>
      </c>
      <c r="M6" s="6">
        <v>1200</v>
      </c>
      <c r="N6" s="5">
        <v>1600</v>
      </c>
    </row>
    <row r="7" spans="1:15" x14ac:dyDescent="0.35">
      <c r="A7" s="3">
        <v>44932</v>
      </c>
      <c r="B7" s="2">
        <f t="shared" si="0"/>
        <v>6</v>
      </c>
      <c r="C7" s="4">
        <v>1800</v>
      </c>
      <c r="F7">
        <f t="shared" si="1"/>
        <v>6</v>
      </c>
      <c r="G7" s="6">
        <v>1800</v>
      </c>
      <c r="H7" s="6">
        <v>2400</v>
      </c>
      <c r="I7" s="6">
        <v>2200</v>
      </c>
      <c r="J7" s="6">
        <v>1400</v>
      </c>
      <c r="K7" s="6">
        <v>1100</v>
      </c>
      <c r="L7" s="6">
        <v>1200</v>
      </c>
      <c r="M7" s="6">
        <v>1600</v>
      </c>
      <c r="N7" s="5">
        <v>1900</v>
      </c>
    </row>
    <row r="8" spans="1:15" x14ac:dyDescent="0.35">
      <c r="A8" s="3">
        <v>44933</v>
      </c>
      <c r="B8" s="2">
        <f t="shared" si="0"/>
        <v>7</v>
      </c>
      <c r="C8" s="4">
        <v>2400</v>
      </c>
      <c r="F8">
        <f t="shared" si="1"/>
        <v>7</v>
      </c>
      <c r="G8" s="6">
        <v>2400</v>
      </c>
      <c r="H8" s="6">
        <v>2200</v>
      </c>
      <c r="I8" s="6">
        <v>1400</v>
      </c>
      <c r="J8" s="6">
        <v>1100</v>
      </c>
      <c r="K8" s="6">
        <v>1200</v>
      </c>
      <c r="L8" s="6">
        <v>1600</v>
      </c>
      <c r="M8" s="6">
        <v>1900</v>
      </c>
      <c r="N8" s="5">
        <v>2300</v>
      </c>
    </row>
    <row r="9" spans="1:15" x14ac:dyDescent="0.35">
      <c r="A9" s="3">
        <v>44934</v>
      </c>
      <c r="B9" s="2">
        <f t="shared" si="0"/>
        <v>1</v>
      </c>
      <c r="C9" s="4">
        <v>2200</v>
      </c>
      <c r="E9">
        <f>ABS(C9-D9)</f>
        <v>2200</v>
      </c>
      <c r="F9">
        <f t="shared" si="1"/>
        <v>8</v>
      </c>
      <c r="G9" s="6">
        <v>2200</v>
      </c>
      <c r="H9" s="6">
        <v>1400</v>
      </c>
      <c r="I9" s="6">
        <v>1100</v>
      </c>
      <c r="J9" s="6">
        <v>1200</v>
      </c>
      <c r="K9" s="6">
        <v>1600</v>
      </c>
      <c r="L9" s="6">
        <v>1900</v>
      </c>
      <c r="M9" s="6">
        <v>2300</v>
      </c>
      <c r="N9" s="5">
        <v>2000</v>
      </c>
    </row>
    <row r="10" spans="1:15" x14ac:dyDescent="0.35">
      <c r="A10" s="3">
        <v>44935</v>
      </c>
      <c r="B10" s="2">
        <f t="shared" si="0"/>
        <v>2</v>
      </c>
      <c r="C10" s="4">
        <v>1400</v>
      </c>
      <c r="E10">
        <f t="shared" ref="E10:E17" si="2">ABS(C10-D10)</f>
        <v>1400</v>
      </c>
      <c r="G10" s="4">
        <v>1400</v>
      </c>
      <c r="H10" s="4">
        <v>1100</v>
      </c>
      <c r="I10" s="4">
        <v>1200</v>
      </c>
      <c r="J10" s="4">
        <v>1600</v>
      </c>
      <c r="K10" s="4">
        <v>1900</v>
      </c>
      <c r="L10" s="4">
        <v>2300</v>
      </c>
      <c r="M10" s="4">
        <v>2000</v>
      </c>
      <c r="N10" t="s">
        <v>3</v>
      </c>
    </row>
    <row r="11" spans="1:15" x14ac:dyDescent="0.35">
      <c r="A11" s="3">
        <v>44936</v>
      </c>
      <c r="B11" s="2">
        <f t="shared" si="0"/>
        <v>3</v>
      </c>
      <c r="C11" s="4">
        <v>1100</v>
      </c>
      <c r="E11">
        <f t="shared" si="2"/>
        <v>1100</v>
      </c>
    </row>
    <row r="12" spans="1:15" x14ac:dyDescent="0.35">
      <c r="A12" s="3">
        <v>44937</v>
      </c>
      <c r="B12" s="2">
        <f t="shared" si="0"/>
        <v>4</v>
      </c>
      <c r="C12" s="4">
        <v>1200</v>
      </c>
      <c r="E12">
        <f t="shared" si="2"/>
        <v>1200</v>
      </c>
      <c r="G12" t="s">
        <v>14</v>
      </c>
      <c r="H12" t="s">
        <v>16</v>
      </c>
    </row>
    <row r="13" spans="1:15" x14ac:dyDescent="0.35">
      <c r="A13" s="3">
        <v>44938</v>
      </c>
      <c r="B13" s="2">
        <f t="shared" si="0"/>
        <v>5</v>
      </c>
      <c r="C13" s="4">
        <v>1600</v>
      </c>
      <c r="E13">
        <f t="shared" si="2"/>
        <v>1600</v>
      </c>
      <c r="G13" t="s">
        <v>15</v>
      </c>
      <c r="H13" t="s">
        <v>17</v>
      </c>
    </row>
    <row r="14" spans="1:15" x14ac:dyDescent="0.35">
      <c r="A14" s="3">
        <v>44939</v>
      </c>
      <c r="B14" s="2">
        <f t="shared" si="0"/>
        <v>6</v>
      </c>
      <c r="C14" s="4">
        <v>1900</v>
      </c>
      <c r="D14">
        <f>AVERAGE(C2:C13)</f>
        <v>1575</v>
      </c>
      <c r="E14">
        <f t="shared" si="2"/>
        <v>325</v>
      </c>
    </row>
    <row r="15" spans="1:15" x14ac:dyDescent="0.35">
      <c r="A15" s="3">
        <v>44940</v>
      </c>
      <c r="B15" s="2">
        <f t="shared" si="0"/>
        <v>7</v>
      </c>
      <c r="C15" s="4">
        <v>2300</v>
      </c>
      <c r="D15">
        <f t="shared" ref="D15:D33" si="3">AVERAGE(C3:C14)</f>
        <v>1566.6666666666667</v>
      </c>
      <c r="E15">
        <f t="shared" si="2"/>
        <v>733.33333333333326</v>
      </c>
    </row>
    <row r="16" spans="1:15" x14ac:dyDescent="0.35">
      <c r="A16" s="3">
        <v>44941</v>
      </c>
      <c r="B16" s="2">
        <f t="shared" si="0"/>
        <v>1</v>
      </c>
      <c r="C16" s="4">
        <v>2000</v>
      </c>
      <c r="D16">
        <f t="shared" si="3"/>
        <v>1633.3333333333333</v>
      </c>
      <c r="E16">
        <f t="shared" si="2"/>
        <v>366.66666666666674</v>
      </c>
    </row>
    <row r="17" spans="1:4" x14ac:dyDescent="0.35">
      <c r="A17" s="3">
        <v>44942</v>
      </c>
      <c r="B17" s="2">
        <v>2</v>
      </c>
      <c r="C17" s="4">
        <f>C2+1000</f>
        <v>3000</v>
      </c>
      <c r="D17">
        <f t="shared" si="3"/>
        <v>1700</v>
      </c>
    </row>
    <row r="18" spans="1:4" x14ac:dyDescent="0.35">
      <c r="A18" s="1"/>
      <c r="C18" s="4">
        <f t="shared" ref="C18:C33" si="4">C3+1000</f>
        <v>2500</v>
      </c>
      <c r="D18">
        <f t="shared" si="3"/>
        <v>1858.3333333333333</v>
      </c>
    </row>
    <row r="19" spans="1:4" x14ac:dyDescent="0.35">
      <c r="C19" s="4">
        <f t="shared" si="4"/>
        <v>2200</v>
      </c>
      <c r="D19">
        <f t="shared" si="3"/>
        <v>1950</v>
      </c>
    </row>
    <row r="20" spans="1:4" x14ac:dyDescent="0.35">
      <c r="C20" s="4">
        <f t="shared" si="4"/>
        <v>2100</v>
      </c>
      <c r="D20">
        <f t="shared" si="3"/>
        <v>1983.3333333333333</v>
      </c>
    </row>
    <row r="21" spans="1:4" x14ac:dyDescent="0.35">
      <c r="C21" s="4">
        <f t="shared" si="4"/>
        <v>2400</v>
      </c>
      <c r="D21">
        <f t="shared" si="3"/>
        <v>1958.3333333333333</v>
      </c>
    </row>
    <row r="22" spans="1:4" x14ac:dyDescent="0.35">
      <c r="C22" s="4">
        <f t="shared" si="4"/>
        <v>2800</v>
      </c>
      <c r="D22">
        <f t="shared" si="3"/>
        <v>1975</v>
      </c>
    </row>
    <row r="23" spans="1:4" x14ac:dyDescent="0.35">
      <c r="C23" s="4">
        <f t="shared" si="4"/>
        <v>3400</v>
      </c>
      <c r="D23">
        <f t="shared" si="3"/>
        <v>2091.6666666666665</v>
      </c>
    </row>
    <row r="24" spans="1:4" x14ac:dyDescent="0.35">
      <c r="C24" s="4">
        <f t="shared" si="4"/>
        <v>3200</v>
      </c>
      <c r="D24">
        <f t="shared" si="3"/>
        <v>2283.3333333333335</v>
      </c>
    </row>
    <row r="25" spans="1:4" x14ac:dyDescent="0.35">
      <c r="C25" s="4">
        <f t="shared" si="4"/>
        <v>2400</v>
      </c>
      <c r="D25">
        <f t="shared" si="3"/>
        <v>2450</v>
      </c>
    </row>
    <row r="26" spans="1:4" x14ac:dyDescent="0.35">
      <c r="C26" s="4">
        <f t="shared" si="4"/>
        <v>2100</v>
      </c>
      <c r="D26">
        <f t="shared" si="3"/>
        <v>2516.6666666666665</v>
      </c>
    </row>
    <row r="27" spans="1:4" x14ac:dyDescent="0.35">
      <c r="C27" s="4">
        <f t="shared" si="4"/>
        <v>2200</v>
      </c>
      <c r="D27">
        <f t="shared" si="3"/>
        <v>2533.3333333333335</v>
      </c>
    </row>
    <row r="28" spans="1:4" x14ac:dyDescent="0.35">
      <c r="C28" s="4">
        <f t="shared" si="4"/>
        <v>2600</v>
      </c>
      <c r="D28">
        <f t="shared" si="3"/>
        <v>2525</v>
      </c>
    </row>
    <row r="29" spans="1:4" x14ac:dyDescent="0.35">
      <c r="C29" s="4">
        <f t="shared" si="4"/>
        <v>2900</v>
      </c>
      <c r="D29">
        <f t="shared" si="3"/>
        <v>2575</v>
      </c>
    </row>
    <row r="30" spans="1:4" x14ac:dyDescent="0.35">
      <c r="C30" s="4">
        <f t="shared" si="4"/>
        <v>3300</v>
      </c>
      <c r="D30">
        <f t="shared" si="3"/>
        <v>2566.6666666666665</v>
      </c>
    </row>
    <row r="31" spans="1:4" x14ac:dyDescent="0.35">
      <c r="C31" s="4">
        <f t="shared" si="4"/>
        <v>3000</v>
      </c>
      <c r="D31">
        <f t="shared" si="3"/>
        <v>2633.3333333333335</v>
      </c>
    </row>
    <row r="32" spans="1:4" x14ac:dyDescent="0.35">
      <c r="C32" s="4">
        <f t="shared" si="4"/>
        <v>4000</v>
      </c>
      <c r="D32">
        <f t="shared" si="3"/>
        <v>2700</v>
      </c>
    </row>
    <row r="33" spans="3:4" x14ac:dyDescent="0.35">
      <c r="C33" s="4">
        <f t="shared" si="4"/>
        <v>3500</v>
      </c>
      <c r="D33">
        <f t="shared" si="3"/>
        <v>2858.3333333333335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9BE0-6F56-40D8-A17D-F4A7FC8C97F6}">
  <dimension ref="A1:F16"/>
  <sheetViews>
    <sheetView tabSelected="1" workbookViewId="0">
      <selection activeCell="A2" sqref="A2:B16"/>
    </sheetView>
  </sheetViews>
  <sheetFormatPr defaultRowHeight="14.5" x14ac:dyDescent="0.35"/>
  <cols>
    <col min="2" max="2" width="18.1796875" bestFit="1" customWidth="1"/>
    <col min="3" max="3" width="9.26953125" bestFit="1" customWidth="1"/>
    <col min="4" max="4" width="18.453125" bestFit="1" customWidth="1"/>
    <col min="5" max="5" width="24.54296875" bestFit="1" customWidth="1"/>
  </cols>
  <sheetData>
    <row r="1" spans="1:6" x14ac:dyDescent="0.35">
      <c r="B1" s="10" t="s">
        <v>25</v>
      </c>
      <c r="C1" s="11" t="s">
        <v>26</v>
      </c>
      <c r="D1" s="10" t="s">
        <v>27</v>
      </c>
    </row>
    <row r="2" spans="1:6" x14ac:dyDescent="0.35">
      <c r="A2" t="s">
        <v>19</v>
      </c>
      <c r="B2" t="s">
        <v>20</v>
      </c>
      <c r="C2" s="8" t="s">
        <v>21</v>
      </c>
      <c r="D2" t="s">
        <v>24</v>
      </c>
      <c r="E2" t="s">
        <v>22</v>
      </c>
      <c r="F2" t="s">
        <v>23</v>
      </c>
    </row>
    <row r="3" spans="1:6" x14ac:dyDescent="0.35">
      <c r="A3">
        <v>2011</v>
      </c>
      <c r="B3" s="7">
        <v>20</v>
      </c>
      <c r="C3" s="8"/>
      <c r="D3">
        <f>B3</f>
        <v>20</v>
      </c>
      <c r="E3">
        <f>LOG(B3,2.71)</f>
        <v>3.0049013246100622</v>
      </c>
      <c r="F3">
        <f>EXP(E3)</f>
        <v>20.184224311514448</v>
      </c>
    </row>
    <row r="4" spans="1:6" x14ac:dyDescent="0.35">
      <c r="A4">
        <f>A3+1</f>
        <v>2012</v>
      </c>
      <c r="B4" s="7">
        <v>25</v>
      </c>
      <c r="C4" s="8">
        <f>B4-B3</f>
        <v>5</v>
      </c>
      <c r="D4">
        <f>D3+C4</f>
        <v>25</v>
      </c>
      <c r="E4">
        <f>LOG(B4,2.71)</f>
        <v>3.2287278523814456</v>
      </c>
      <c r="F4">
        <f t="shared" ref="F4:F15" si="0">EXP(E4)</f>
        <v>25.247517962665217</v>
      </c>
    </row>
    <row r="5" spans="1:6" x14ac:dyDescent="0.35">
      <c r="A5">
        <f t="shared" ref="A5:A15" si="1">A4+1</f>
        <v>2013</v>
      </c>
      <c r="B5" s="7">
        <v>30</v>
      </c>
      <c r="C5" s="8">
        <f t="shared" ref="C5:C15" si="2">B5-B4</f>
        <v>5</v>
      </c>
      <c r="D5">
        <f>D4+C5</f>
        <v>30</v>
      </c>
      <c r="E5">
        <f>LOG(B5,2.71)</f>
        <v>3.4116074415728961</v>
      </c>
      <c r="F5">
        <f t="shared" si="0"/>
        <v>30.313932992899904</v>
      </c>
    </row>
    <row r="6" spans="1:6" x14ac:dyDescent="0.35">
      <c r="A6">
        <f t="shared" si="1"/>
        <v>2014</v>
      </c>
      <c r="B6" s="7">
        <v>35</v>
      </c>
      <c r="C6" s="8">
        <f t="shared" si="2"/>
        <v>5</v>
      </c>
      <c r="D6">
        <f t="shared" ref="D5:D16" si="3">D5+C6</f>
        <v>35</v>
      </c>
      <c r="E6">
        <f>LOG(B6,2.71)</f>
        <v>3.5662299310695769</v>
      </c>
      <c r="F6">
        <f t="shared" si="0"/>
        <v>35.38294523649872</v>
      </c>
    </row>
    <row r="7" spans="1:6" x14ac:dyDescent="0.35">
      <c r="A7">
        <f t="shared" si="1"/>
        <v>2015</v>
      </c>
      <c r="B7" s="7">
        <v>40</v>
      </c>
      <c r="C7" s="8">
        <f t="shared" si="2"/>
        <v>5</v>
      </c>
      <c r="D7">
        <f t="shared" si="3"/>
        <v>40</v>
      </c>
      <c r="E7">
        <f>LOG(B7,2.71)</f>
        <v>3.7001700238197319</v>
      </c>
      <c r="F7">
        <f t="shared" si="0"/>
        <v>40.454181949913028</v>
      </c>
    </row>
    <row r="8" spans="1:6" x14ac:dyDescent="0.35">
      <c r="A8">
        <f t="shared" si="1"/>
        <v>2016</v>
      </c>
      <c r="B8" s="7">
        <v>45</v>
      </c>
      <c r="C8" s="8">
        <f t="shared" si="2"/>
        <v>5</v>
      </c>
      <c r="D8">
        <f t="shared" si="3"/>
        <v>45</v>
      </c>
      <c r="E8">
        <f>LOG(B8,2.71)</f>
        <v>3.8183135585357295</v>
      </c>
      <c r="F8">
        <f t="shared" si="0"/>
        <v>45.527364307668854</v>
      </c>
    </row>
    <row r="9" spans="1:6" x14ac:dyDescent="0.35">
      <c r="A9">
        <f t="shared" si="1"/>
        <v>2017</v>
      </c>
      <c r="B9" s="7">
        <v>50</v>
      </c>
      <c r="C9" s="8">
        <f t="shared" si="2"/>
        <v>5</v>
      </c>
      <c r="D9">
        <f t="shared" si="3"/>
        <v>50</v>
      </c>
      <c r="E9">
        <f>LOG(B9,2.71)</f>
        <v>3.9239965515911153</v>
      </c>
      <c r="F9">
        <f t="shared" si="0"/>
        <v>50.602275801240424</v>
      </c>
    </row>
    <row r="10" spans="1:6" x14ac:dyDescent="0.35">
      <c r="A10">
        <f t="shared" si="1"/>
        <v>2018</v>
      </c>
      <c r="B10" s="7">
        <v>55</v>
      </c>
      <c r="C10" s="8">
        <f t="shared" si="2"/>
        <v>5</v>
      </c>
      <c r="D10">
        <f t="shared" si="3"/>
        <v>55</v>
      </c>
      <c r="E10">
        <f>LOG(B10,2.71)</f>
        <v>4.0195984476854791</v>
      </c>
      <c r="F10">
        <f t="shared" si="0"/>
        <v>55.678743408970298</v>
      </c>
    </row>
    <row r="11" spans="1:6" x14ac:dyDescent="0.35">
      <c r="A11">
        <f t="shared" si="1"/>
        <v>2019</v>
      </c>
      <c r="B11" s="7">
        <v>60</v>
      </c>
      <c r="C11" s="8">
        <f t="shared" si="2"/>
        <v>5</v>
      </c>
      <c r="D11">
        <f t="shared" si="3"/>
        <v>60</v>
      </c>
      <c r="E11">
        <f>LOG(B11,2.71)</f>
        <v>4.1068761407825658</v>
      </c>
      <c r="F11">
        <f t="shared" si="0"/>
        <v>60.756625668922304</v>
      </c>
    </row>
    <row r="12" spans="1:6" x14ac:dyDescent="0.35">
      <c r="A12">
        <f t="shared" si="1"/>
        <v>2020</v>
      </c>
      <c r="B12" s="7">
        <v>40</v>
      </c>
      <c r="C12" s="8">
        <f t="shared" si="2"/>
        <v>-20</v>
      </c>
      <c r="D12">
        <f t="shared" si="3"/>
        <v>40</v>
      </c>
      <c r="E12">
        <f>LOG(B12,2.71)</f>
        <v>3.7001700238197319</v>
      </c>
      <c r="F12">
        <f t="shared" si="0"/>
        <v>40.454181949913028</v>
      </c>
    </row>
    <row r="13" spans="1:6" x14ac:dyDescent="0.35">
      <c r="A13">
        <f t="shared" si="1"/>
        <v>2021</v>
      </c>
      <c r="B13" s="7">
        <v>30</v>
      </c>
      <c r="C13" s="8">
        <f t="shared" si="2"/>
        <v>-10</v>
      </c>
      <c r="D13">
        <f t="shared" si="3"/>
        <v>30</v>
      </c>
      <c r="E13">
        <f>LOG(B13,2.71)</f>
        <v>3.4116074415728961</v>
      </c>
      <c r="F13">
        <f t="shared" si="0"/>
        <v>30.313932992899904</v>
      </c>
    </row>
    <row r="14" spans="1:6" x14ac:dyDescent="0.35">
      <c r="A14">
        <f t="shared" si="1"/>
        <v>2022</v>
      </c>
      <c r="B14" s="7">
        <v>50</v>
      </c>
      <c r="C14" s="8">
        <f t="shared" si="2"/>
        <v>20</v>
      </c>
      <c r="D14">
        <f t="shared" si="3"/>
        <v>50</v>
      </c>
      <c r="E14">
        <f>LOG(B14,2.71)</f>
        <v>3.9239965515911153</v>
      </c>
      <c r="F14">
        <f t="shared" si="0"/>
        <v>50.602275801240424</v>
      </c>
    </row>
    <row r="15" spans="1:6" x14ac:dyDescent="0.35">
      <c r="A15">
        <f t="shared" si="1"/>
        <v>2023</v>
      </c>
      <c r="B15" s="7">
        <v>60</v>
      </c>
      <c r="C15" s="8">
        <f t="shared" si="2"/>
        <v>10</v>
      </c>
      <c r="D15">
        <f t="shared" si="3"/>
        <v>60</v>
      </c>
      <c r="E15">
        <f>LOG(B15,2.71)</f>
        <v>4.1068761407825658</v>
      </c>
      <c r="F15">
        <f t="shared" si="0"/>
        <v>60.756625668922304</v>
      </c>
    </row>
    <row r="16" spans="1:6" x14ac:dyDescent="0.35">
      <c r="A16">
        <v>2024</v>
      </c>
      <c r="C16" s="12">
        <v>15</v>
      </c>
      <c r="D16" s="12">
        <f t="shared" si="3"/>
        <v>75</v>
      </c>
      <c r="E16" s="9">
        <v>4.2</v>
      </c>
      <c r="F16">
        <f>EXP(E16)</f>
        <v>66.686331040925154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4E9A-104B-4703-885F-7D610E56AED7}">
  <dimension ref="A1:B14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19</v>
      </c>
      <c r="B1" t="s">
        <v>20</v>
      </c>
    </row>
    <row r="2" spans="1:2" x14ac:dyDescent="0.35">
      <c r="A2">
        <v>2011</v>
      </c>
      <c r="B2">
        <v>20</v>
      </c>
    </row>
    <row r="3" spans="1:2" x14ac:dyDescent="0.35">
      <c r="A3">
        <v>2012</v>
      </c>
      <c r="B3">
        <v>25</v>
      </c>
    </row>
    <row r="4" spans="1:2" x14ac:dyDescent="0.35">
      <c r="A4">
        <v>2013</v>
      </c>
      <c r="B4">
        <v>30</v>
      </c>
    </row>
    <row r="5" spans="1:2" x14ac:dyDescent="0.35">
      <c r="A5">
        <v>2014</v>
      </c>
      <c r="B5">
        <v>35</v>
      </c>
    </row>
    <row r="6" spans="1:2" x14ac:dyDescent="0.35">
      <c r="A6">
        <v>2015</v>
      </c>
      <c r="B6">
        <v>40</v>
      </c>
    </row>
    <row r="7" spans="1:2" x14ac:dyDescent="0.35">
      <c r="A7">
        <v>2016</v>
      </c>
      <c r="B7">
        <v>45</v>
      </c>
    </row>
    <row r="8" spans="1:2" x14ac:dyDescent="0.35">
      <c r="A8">
        <v>2017</v>
      </c>
      <c r="B8">
        <v>50</v>
      </c>
    </row>
    <row r="9" spans="1:2" x14ac:dyDescent="0.35">
      <c r="A9">
        <v>2018</v>
      </c>
      <c r="B9">
        <v>55</v>
      </c>
    </row>
    <row r="10" spans="1:2" x14ac:dyDescent="0.35">
      <c r="A10">
        <v>2019</v>
      </c>
      <c r="B10">
        <v>60</v>
      </c>
    </row>
    <row r="11" spans="1:2" x14ac:dyDescent="0.35">
      <c r="A11">
        <v>2020</v>
      </c>
      <c r="B11">
        <v>40</v>
      </c>
    </row>
    <row r="12" spans="1:2" x14ac:dyDescent="0.35">
      <c r="A12">
        <v>2021</v>
      </c>
      <c r="B12">
        <v>30</v>
      </c>
    </row>
    <row r="13" spans="1:2" x14ac:dyDescent="0.35">
      <c r="A13">
        <v>2022</v>
      </c>
      <c r="B13">
        <v>50</v>
      </c>
    </row>
    <row r="14" spans="1:2" x14ac:dyDescent="0.35">
      <c r="A14">
        <v>2023</v>
      </c>
      <c r="B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Shristi Shrivastava</dc:creator>
  <cp:lastModifiedBy>Shristi Shrivastava</cp:lastModifiedBy>
  <dcterms:created xsi:type="dcterms:W3CDTF">2023-01-21T12:54:44Z</dcterms:created>
  <dcterms:modified xsi:type="dcterms:W3CDTF">2023-01-22T16:41:24Z</dcterms:modified>
</cp:coreProperties>
</file>