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hidePivotFieldList="1" defaultThemeVersion="166925"/>
  <mc:AlternateContent xmlns:mc="http://schemas.openxmlformats.org/markup-compatibility/2006">
    <mc:Choice Requires="x15">
      <x15ac:absPath xmlns:x15ac="http://schemas.microsoft.com/office/spreadsheetml/2010/11/ac" url="C:\Users\RC\Documents\666\9no semestre\Admin de Riesgos\Proyecto\Proyecto2\datos\"/>
    </mc:Choice>
  </mc:AlternateContent>
  <xr:revisionPtr revIDLastSave="0" documentId="13_ncr:1_{C5AF66F5-9151-468E-B944-453C90E452B1}" xr6:coauthVersionLast="47" xr6:coauthVersionMax="47" xr10:uidLastSave="{00000000-0000-0000-0000-000000000000}"/>
  <bookViews>
    <workbookView xWindow="-120" yWindow="-120" windowWidth="29040" windowHeight="15840" xr2:uid="{00000000-000D-0000-FFFF-FFFF00000000}"/>
  </bookViews>
  <sheets>
    <sheet name="IndiceAhorro" sheetId="6" r:id="rId1"/>
    <sheet name="Tabulado" sheetId="1" r:id="rId2"/>
    <sheet name="Sheet3" sheetId="5" r:id="rId3"/>
    <sheet name="Sheet2" sheetId="4" r:id="rId4"/>
    <sheet name="MetaInfo" sheetId="2" r:id="rId5"/>
  </sheets>
  <definedNames>
    <definedName name="_xlnm._FilterDatabase" localSheetId="2" hidden="1">Sheet3!$B$2:$D$212</definedName>
  </definedNames>
  <calcPr calcId="191029"/>
  <pivotCaches>
    <pivotCache cacheId="14" r:id="rId6"/>
  </pivotCaches>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AS258" i="4" l="1"/>
  <c r="AS259" i="4"/>
  <c r="AS260" i="4"/>
  <c r="AS261" i="4"/>
  <c r="AS262" i="4"/>
  <c r="AS263" i="4"/>
  <c r="AS264" i="4"/>
  <c r="AS265" i="4"/>
  <c r="AS266" i="4"/>
  <c r="AS267" i="4"/>
  <c r="AS268" i="4"/>
  <c r="AS257" i="4"/>
  <c r="AS246" i="4"/>
  <c r="AS247" i="4"/>
  <c r="AS248" i="4"/>
  <c r="AS249" i="4"/>
  <c r="AS250" i="4"/>
  <c r="AS251" i="4"/>
  <c r="AS252" i="4"/>
  <c r="AS253" i="4"/>
  <c r="AS254" i="4"/>
  <c r="AS255" i="4"/>
  <c r="AS256" i="4"/>
  <c r="AS245" i="4"/>
  <c r="AS234" i="4"/>
  <c r="AS235" i="4"/>
  <c r="AS236" i="4"/>
  <c r="AS237" i="4"/>
  <c r="AS238" i="4"/>
  <c r="AS239" i="4"/>
  <c r="AS240" i="4"/>
  <c r="AS241" i="4"/>
  <c r="AS242" i="4"/>
  <c r="AS243" i="4"/>
  <c r="AS244" i="4"/>
  <c r="AS233" i="4"/>
  <c r="AS222" i="4"/>
  <c r="AS223" i="4"/>
  <c r="AS224" i="4"/>
  <c r="AS225" i="4"/>
  <c r="AS226" i="4"/>
  <c r="AS227" i="4"/>
  <c r="AS228" i="4"/>
  <c r="AS229" i="4"/>
  <c r="AS230" i="4"/>
  <c r="AS231" i="4"/>
  <c r="AS232" i="4"/>
  <c r="AS221" i="4"/>
  <c r="AS210" i="4"/>
  <c r="AS211" i="4"/>
  <c r="AS212" i="4"/>
  <c r="AS213" i="4"/>
  <c r="AS214" i="4"/>
  <c r="AS215" i="4"/>
  <c r="AS216" i="4"/>
  <c r="AS217" i="4"/>
  <c r="AS218" i="4"/>
  <c r="AS219" i="4"/>
  <c r="AS220" i="4"/>
  <c r="AS209" i="4"/>
  <c r="AS198" i="4"/>
  <c r="AS199" i="4"/>
  <c r="AS200" i="4"/>
  <c r="AS201" i="4"/>
  <c r="AS202" i="4"/>
  <c r="AS203" i="4"/>
  <c r="AS204" i="4"/>
  <c r="AS205" i="4"/>
  <c r="AS206" i="4"/>
  <c r="AS207" i="4"/>
  <c r="AS208" i="4"/>
  <c r="AS197" i="4"/>
  <c r="AS186" i="4"/>
  <c r="AS187" i="4"/>
  <c r="AS188" i="4"/>
  <c r="AS189" i="4"/>
  <c r="AS190" i="4"/>
  <c r="AS191" i="4"/>
  <c r="AS192" i="4"/>
  <c r="AS193" i="4"/>
  <c r="AS194" i="4"/>
  <c r="AS195" i="4"/>
  <c r="AS196" i="4"/>
  <c r="AS185" i="4"/>
  <c r="AS174" i="4"/>
  <c r="AS175" i="4"/>
  <c r="AS176" i="4"/>
  <c r="AS177" i="4"/>
  <c r="AS178" i="4"/>
  <c r="AS179" i="4"/>
  <c r="AS180" i="4"/>
  <c r="AS181" i="4"/>
  <c r="AS182" i="4"/>
  <c r="AS183" i="4"/>
  <c r="AS184" i="4"/>
  <c r="AS173" i="4"/>
  <c r="AS162" i="4"/>
  <c r="AS163" i="4"/>
  <c r="AS164" i="4"/>
  <c r="AS165" i="4"/>
  <c r="AS166" i="4"/>
  <c r="AS167" i="4"/>
  <c r="AS168" i="4"/>
  <c r="AS169" i="4"/>
  <c r="AS170" i="4"/>
  <c r="AS171" i="4"/>
  <c r="AS172" i="4"/>
  <c r="AS161" i="4"/>
  <c r="AS150" i="4"/>
  <c r="AS151" i="4"/>
  <c r="AS152" i="4"/>
  <c r="AS153" i="4"/>
  <c r="AS154" i="4"/>
  <c r="AS155" i="4"/>
  <c r="AS156" i="4"/>
  <c r="AS157" i="4"/>
  <c r="AS158" i="4"/>
  <c r="AS159" i="4"/>
  <c r="AS160" i="4"/>
  <c r="AS149" i="4"/>
  <c r="AS138" i="4"/>
  <c r="AS139" i="4"/>
  <c r="AS140" i="4"/>
  <c r="AS141" i="4"/>
  <c r="AS142" i="4"/>
  <c r="AS143" i="4"/>
  <c r="AS144" i="4"/>
  <c r="AS145" i="4"/>
  <c r="AS146" i="4"/>
  <c r="AS147" i="4"/>
  <c r="AS148" i="4"/>
  <c r="AS137" i="4"/>
  <c r="AS126" i="4"/>
  <c r="AS127" i="4"/>
  <c r="AS128" i="4"/>
  <c r="AS129" i="4"/>
  <c r="AS130" i="4"/>
  <c r="AS131" i="4"/>
  <c r="AS132" i="4"/>
  <c r="AS133" i="4"/>
  <c r="AS134" i="4"/>
  <c r="AS135" i="4"/>
  <c r="AS136" i="4"/>
  <c r="AS125" i="4"/>
  <c r="AS114" i="4"/>
  <c r="AS115" i="4"/>
  <c r="AS116" i="4"/>
  <c r="AS117" i="4"/>
  <c r="AS118" i="4"/>
  <c r="AS119" i="4"/>
  <c r="AS120" i="4"/>
  <c r="AS121" i="4"/>
  <c r="AS122" i="4"/>
  <c r="AS123" i="4"/>
  <c r="AS124" i="4"/>
  <c r="AS113" i="4"/>
  <c r="AS102" i="4"/>
  <c r="AS103" i="4"/>
  <c r="AS104" i="4"/>
  <c r="AS105" i="4"/>
  <c r="AS106" i="4"/>
  <c r="AS107" i="4"/>
  <c r="AS108" i="4"/>
  <c r="AS109" i="4"/>
  <c r="AS110" i="4"/>
  <c r="AS111" i="4"/>
  <c r="AS112" i="4"/>
  <c r="AS101" i="4"/>
  <c r="AS90" i="4"/>
  <c r="AS91" i="4"/>
  <c r="AS92" i="4"/>
  <c r="AS93" i="4"/>
  <c r="AS94" i="4"/>
  <c r="AS95" i="4"/>
  <c r="AS96" i="4"/>
  <c r="AS97" i="4"/>
  <c r="AS98" i="4"/>
  <c r="AS99" i="4"/>
  <c r="AS100" i="4"/>
  <c r="AS89" i="4"/>
  <c r="AS77" i="4" a="1"/>
  <c r="AS77" i="4" s="1"/>
  <c r="AS65" i="4" a="1"/>
  <c r="AS65" i="4" s="1"/>
  <c r="AS66" i="4"/>
  <c r="AS67" i="4"/>
  <c r="AS69" i="4"/>
  <c r="AS71" i="4"/>
  <c r="AS73" i="4"/>
  <c r="AS74" i="4"/>
  <c r="AS76" i="4"/>
  <c r="AS53" i="4" a="1"/>
  <c r="AS53" i="4" s="1"/>
  <c r="AS41" i="4" a="1"/>
  <c r="AS41" i="4" s="1"/>
  <c r="AS5" i="4" a="1"/>
  <c r="AS5" i="4" s="1"/>
  <c r="X7" i="4"/>
  <c r="Y7" i="4"/>
  <c r="Z7" i="4"/>
  <c r="X8" i="4"/>
  <c r="Y8" i="4"/>
  <c r="Z8" i="4"/>
  <c r="X9" i="4"/>
  <c r="Y9" i="4"/>
  <c r="Z9" i="4"/>
  <c r="X10" i="4"/>
  <c r="Y10" i="4"/>
  <c r="Z10" i="4"/>
  <c r="X11" i="4"/>
  <c r="Y11" i="4"/>
  <c r="Z11" i="4"/>
  <c r="X12" i="4"/>
  <c r="Y12" i="4"/>
  <c r="Z12" i="4"/>
  <c r="X13" i="4"/>
  <c r="Y13" i="4"/>
  <c r="Z13" i="4"/>
  <c r="X14" i="4"/>
  <c r="Y14" i="4"/>
  <c r="Z14" i="4"/>
  <c r="X15" i="4"/>
  <c r="Y15" i="4"/>
  <c r="Z15" i="4"/>
  <c r="X16" i="4"/>
  <c r="Y16" i="4"/>
  <c r="Z16" i="4"/>
  <c r="X17" i="4"/>
  <c r="Y17" i="4"/>
  <c r="Z17" i="4"/>
  <c r="X18" i="4"/>
  <c r="Y18" i="4"/>
  <c r="Z18" i="4"/>
  <c r="X19" i="4"/>
  <c r="Y19" i="4"/>
  <c r="Z19" i="4"/>
  <c r="X20" i="4"/>
  <c r="Y20" i="4"/>
  <c r="Z20" i="4"/>
  <c r="X21" i="4"/>
  <c r="Y21" i="4"/>
  <c r="Z21" i="4"/>
  <c r="X22" i="4"/>
  <c r="Y22" i="4"/>
  <c r="Z22" i="4"/>
  <c r="X23" i="4"/>
  <c r="Y23" i="4"/>
  <c r="Z23" i="4"/>
  <c r="X24" i="4"/>
  <c r="Y24" i="4"/>
  <c r="Z24" i="4"/>
  <c r="X25" i="4"/>
  <c r="Y25" i="4"/>
  <c r="Z25" i="4"/>
  <c r="X26" i="4"/>
  <c r="Y26" i="4"/>
  <c r="Z26" i="4"/>
  <c r="X27" i="4"/>
  <c r="Y27" i="4"/>
  <c r="Z27" i="4"/>
  <c r="X28" i="4"/>
  <c r="Y28" i="4"/>
  <c r="Z28" i="4"/>
  <c r="X29" i="4"/>
  <c r="Y29" i="4"/>
  <c r="Z29" i="4"/>
  <c r="X30" i="4"/>
  <c r="Y30" i="4"/>
  <c r="Z30" i="4"/>
  <c r="X31" i="4"/>
  <c r="Y31" i="4"/>
  <c r="Z31" i="4"/>
  <c r="X32" i="4"/>
  <c r="Y32" i="4"/>
  <c r="Z32" i="4"/>
  <c r="X33" i="4"/>
  <c r="Y33" i="4"/>
  <c r="Z33" i="4"/>
  <c r="X34" i="4"/>
  <c r="Y34" i="4"/>
  <c r="Z34" i="4"/>
  <c r="Y6" i="4"/>
  <c r="Z6" i="4"/>
  <c r="X6" i="4"/>
  <c r="U7" i="4"/>
  <c r="V7" i="4"/>
  <c r="W7" i="4"/>
  <c r="U8" i="4"/>
  <c r="V8" i="4"/>
  <c r="W8" i="4"/>
  <c r="U9" i="4"/>
  <c r="V9" i="4"/>
  <c r="W9" i="4"/>
  <c r="U10" i="4"/>
  <c r="V10" i="4"/>
  <c r="W10" i="4"/>
  <c r="U11" i="4"/>
  <c r="V11" i="4"/>
  <c r="W11" i="4"/>
  <c r="U12" i="4"/>
  <c r="V12" i="4"/>
  <c r="W12" i="4"/>
  <c r="U13" i="4"/>
  <c r="V13" i="4"/>
  <c r="W13" i="4"/>
  <c r="U14" i="4"/>
  <c r="V14" i="4"/>
  <c r="W14" i="4"/>
  <c r="U15" i="4"/>
  <c r="V15" i="4"/>
  <c r="W15" i="4"/>
  <c r="U16" i="4"/>
  <c r="V16" i="4"/>
  <c r="W16" i="4"/>
  <c r="U17" i="4"/>
  <c r="V17" i="4"/>
  <c r="W17" i="4"/>
  <c r="U18" i="4"/>
  <c r="V18" i="4"/>
  <c r="W18" i="4"/>
  <c r="U19" i="4"/>
  <c r="V19" i="4"/>
  <c r="W19" i="4"/>
  <c r="U20" i="4"/>
  <c r="V20" i="4"/>
  <c r="W20" i="4"/>
  <c r="U21" i="4"/>
  <c r="V21" i="4"/>
  <c r="W21" i="4"/>
  <c r="U22" i="4"/>
  <c r="V22" i="4"/>
  <c r="W22" i="4"/>
  <c r="U23" i="4"/>
  <c r="V23" i="4"/>
  <c r="W23" i="4"/>
  <c r="U24" i="4"/>
  <c r="V24" i="4"/>
  <c r="W24" i="4"/>
  <c r="U25" i="4"/>
  <c r="V25" i="4"/>
  <c r="W25" i="4"/>
  <c r="U26" i="4"/>
  <c r="V26" i="4"/>
  <c r="W26" i="4"/>
  <c r="U27" i="4"/>
  <c r="V27" i="4"/>
  <c r="W27" i="4"/>
  <c r="U28" i="4"/>
  <c r="V28" i="4"/>
  <c r="W28" i="4"/>
  <c r="U29" i="4"/>
  <c r="V29" i="4"/>
  <c r="W29" i="4"/>
  <c r="U30" i="4"/>
  <c r="V30" i="4"/>
  <c r="W30" i="4"/>
  <c r="U31" i="4"/>
  <c r="V31" i="4"/>
  <c r="W31" i="4"/>
  <c r="U32" i="4"/>
  <c r="V32" i="4"/>
  <c r="W32" i="4"/>
  <c r="U33" i="4"/>
  <c r="V33" i="4"/>
  <c r="W33" i="4"/>
  <c r="U34" i="4"/>
  <c r="V34" i="4"/>
  <c r="W34" i="4"/>
  <c r="V6" i="4"/>
  <c r="W6" i="4"/>
  <c r="U6" i="4"/>
  <c r="R7" i="4"/>
  <c r="S7" i="4"/>
  <c r="T7" i="4"/>
  <c r="R8" i="4"/>
  <c r="S8" i="4"/>
  <c r="T8" i="4"/>
  <c r="R9" i="4"/>
  <c r="S9" i="4"/>
  <c r="T9" i="4"/>
  <c r="R10" i="4"/>
  <c r="S10" i="4"/>
  <c r="T10" i="4"/>
  <c r="R11" i="4"/>
  <c r="S11" i="4"/>
  <c r="T11" i="4"/>
  <c r="R12" i="4"/>
  <c r="S12" i="4"/>
  <c r="T12" i="4"/>
  <c r="R13" i="4"/>
  <c r="S13" i="4"/>
  <c r="T13" i="4"/>
  <c r="R14" i="4"/>
  <c r="S14" i="4"/>
  <c r="T14" i="4"/>
  <c r="R15" i="4"/>
  <c r="S15" i="4"/>
  <c r="T15" i="4"/>
  <c r="R16" i="4"/>
  <c r="S16" i="4"/>
  <c r="T16" i="4"/>
  <c r="R17" i="4"/>
  <c r="S17" i="4"/>
  <c r="T17" i="4"/>
  <c r="R18" i="4"/>
  <c r="S18" i="4"/>
  <c r="T18" i="4"/>
  <c r="R19" i="4"/>
  <c r="S19" i="4"/>
  <c r="T19" i="4"/>
  <c r="R20" i="4"/>
  <c r="S20" i="4"/>
  <c r="T20" i="4"/>
  <c r="R21" i="4"/>
  <c r="S21" i="4"/>
  <c r="T21" i="4"/>
  <c r="R22" i="4"/>
  <c r="S22" i="4"/>
  <c r="T22" i="4"/>
  <c r="R23" i="4"/>
  <c r="S23" i="4"/>
  <c r="T23" i="4"/>
  <c r="R24" i="4"/>
  <c r="S24" i="4"/>
  <c r="T24" i="4"/>
  <c r="R25" i="4"/>
  <c r="S25" i="4"/>
  <c r="T25" i="4"/>
  <c r="R26" i="4"/>
  <c r="S26" i="4"/>
  <c r="T26" i="4"/>
  <c r="R27" i="4"/>
  <c r="S27" i="4"/>
  <c r="T27" i="4"/>
  <c r="R28" i="4"/>
  <c r="S28" i="4"/>
  <c r="T28" i="4"/>
  <c r="R29" i="4"/>
  <c r="S29" i="4"/>
  <c r="T29" i="4"/>
  <c r="R30" i="4"/>
  <c r="S30" i="4"/>
  <c r="T30" i="4"/>
  <c r="R31" i="4"/>
  <c r="S31" i="4"/>
  <c r="T31" i="4"/>
  <c r="R32" i="4"/>
  <c r="S32" i="4"/>
  <c r="T32" i="4"/>
  <c r="R33" i="4"/>
  <c r="S33" i="4"/>
  <c r="T33" i="4"/>
  <c r="R34" i="4"/>
  <c r="S34" i="4"/>
  <c r="T34" i="4"/>
  <c r="S6" i="4"/>
  <c r="T6" i="4"/>
  <c r="R6" i="4"/>
  <c r="O7" i="4"/>
  <c r="P7" i="4"/>
  <c r="Q7" i="4"/>
  <c r="O8" i="4"/>
  <c r="P8" i="4"/>
  <c r="Q8" i="4"/>
  <c r="O9" i="4"/>
  <c r="P9" i="4"/>
  <c r="Q9" i="4"/>
  <c r="O10" i="4"/>
  <c r="P10" i="4"/>
  <c r="Q10" i="4"/>
  <c r="O11" i="4"/>
  <c r="P11" i="4"/>
  <c r="Q11" i="4"/>
  <c r="O12" i="4"/>
  <c r="P12" i="4"/>
  <c r="Q12" i="4"/>
  <c r="O13" i="4"/>
  <c r="P13" i="4"/>
  <c r="Q13" i="4"/>
  <c r="O14" i="4"/>
  <c r="P14" i="4"/>
  <c r="Q14" i="4"/>
  <c r="O15" i="4"/>
  <c r="P15" i="4"/>
  <c r="Q15" i="4"/>
  <c r="O16" i="4"/>
  <c r="P16" i="4"/>
  <c r="Q16" i="4"/>
  <c r="O17" i="4"/>
  <c r="P17" i="4"/>
  <c r="Q17" i="4"/>
  <c r="O18" i="4"/>
  <c r="P18" i="4"/>
  <c r="Q18" i="4"/>
  <c r="O19" i="4"/>
  <c r="P19" i="4"/>
  <c r="Q19" i="4"/>
  <c r="O20" i="4"/>
  <c r="P20" i="4"/>
  <c r="Q20" i="4"/>
  <c r="O21" i="4"/>
  <c r="P21" i="4"/>
  <c r="Q21" i="4"/>
  <c r="O22" i="4"/>
  <c r="P22" i="4"/>
  <c r="Q22" i="4"/>
  <c r="O23" i="4"/>
  <c r="P23" i="4"/>
  <c r="Q23" i="4"/>
  <c r="O24" i="4"/>
  <c r="P24" i="4"/>
  <c r="Q24" i="4"/>
  <c r="O25" i="4"/>
  <c r="P25" i="4"/>
  <c r="Q25" i="4"/>
  <c r="O26" i="4"/>
  <c r="P26" i="4"/>
  <c r="Q26" i="4"/>
  <c r="O27" i="4"/>
  <c r="P27" i="4"/>
  <c r="Q27" i="4"/>
  <c r="O28" i="4"/>
  <c r="P28" i="4"/>
  <c r="Q28" i="4"/>
  <c r="O29" i="4"/>
  <c r="P29" i="4"/>
  <c r="Q29" i="4"/>
  <c r="O30" i="4"/>
  <c r="P30" i="4"/>
  <c r="Q30" i="4"/>
  <c r="O31" i="4"/>
  <c r="P31" i="4"/>
  <c r="Q31" i="4"/>
  <c r="O32" i="4"/>
  <c r="P32" i="4"/>
  <c r="Q32" i="4"/>
  <c r="O33" i="4"/>
  <c r="P33" i="4"/>
  <c r="Q33" i="4"/>
  <c r="O34" i="4"/>
  <c r="P34" i="4"/>
  <c r="Q34" i="4"/>
  <c r="P6" i="4"/>
  <c r="Q6" i="4"/>
  <c r="O6" i="4"/>
  <c r="G10" i="5"/>
  <c r="G17" i="5" s="1"/>
  <c r="G24" i="5" s="1"/>
  <c r="G31" i="5" s="1"/>
  <c r="G38" i="5" s="1"/>
  <c r="G45" i="5" s="1"/>
  <c r="G52" i="5" s="1"/>
  <c r="G59" i="5" s="1"/>
  <c r="G66" i="5" s="1"/>
  <c r="G73" i="5" s="1"/>
  <c r="G80" i="5" s="1"/>
  <c r="G87" i="5" s="1"/>
  <c r="G94" i="5" s="1"/>
  <c r="G101" i="5" s="1"/>
  <c r="G108" i="5" s="1"/>
  <c r="G115" i="5" s="1"/>
  <c r="G122" i="5" s="1"/>
  <c r="G129" i="5" s="1"/>
  <c r="G136" i="5" s="1"/>
  <c r="G143" i="5" s="1"/>
  <c r="G150" i="5" s="1"/>
  <c r="G157" i="5" s="1"/>
  <c r="G164" i="5" s="1"/>
  <c r="G171" i="5" s="1"/>
  <c r="G178" i="5" s="1"/>
  <c r="G185" i="5" s="1"/>
  <c r="G192" i="5" s="1"/>
  <c r="G199" i="5" s="1"/>
  <c r="D11" i="5"/>
  <c r="D12" i="5"/>
  <c r="D13" i="5"/>
  <c r="D14" i="5"/>
  <c r="D15" i="5"/>
  <c r="D16" i="5"/>
  <c r="D17" i="5"/>
  <c r="D18" i="5"/>
  <c r="D19" i="5"/>
  <c r="D20" i="5"/>
  <c r="D21" i="5"/>
  <c r="D22" i="5"/>
  <c r="D23" i="5"/>
  <c r="D24" i="5"/>
  <c r="D25" i="5"/>
  <c r="D26" i="5"/>
  <c r="D27" i="5"/>
  <c r="D28" i="5"/>
  <c r="D29" i="5"/>
  <c r="D30" i="5"/>
  <c r="D31" i="5"/>
  <c r="D32" i="5"/>
  <c r="D33" i="5"/>
  <c r="D34" i="5"/>
  <c r="D35" i="5"/>
  <c r="D36" i="5"/>
  <c r="D37" i="5"/>
  <c r="D38" i="5"/>
  <c r="D39" i="5"/>
  <c r="D40" i="5"/>
  <c r="D41" i="5"/>
  <c r="D42" i="5"/>
  <c r="D43" i="5"/>
  <c r="D44" i="5"/>
  <c r="D45" i="5"/>
  <c r="D46" i="5"/>
  <c r="D47" i="5"/>
  <c r="D48" i="5"/>
  <c r="D49" i="5"/>
  <c r="D50" i="5"/>
  <c r="D51" i="5"/>
  <c r="D52" i="5"/>
  <c r="D53" i="5"/>
  <c r="D54" i="5"/>
  <c r="D55" i="5"/>
  <c r="D56" i="5"/>
  <c r="D57" i="5"/>
  <c r="D58" i="5"/>
  <c r="D59" i="5"/>
  <c r="D60" i="5"/>
  <c r="D61" i="5"/>
  <c r="D62" i="5"/>
  <c r="D63" i="5"/>
  <c r="D64" i="5"/>
  <c r="D65" i="5"/>
  <c r="D66" i="5"/>
  <c r="D67" i="5"/>
  <c r="D68" i="5"/>
  <c r="D69" i="5"/>
  <c r="D70" i="5"/>
  <c r="D71" i="5"/>
  <c r="D72" i="5"/>
  <c r="D73" i="5"/>
  <c r="D74" i="5"/>
  <c r="D75" i="5"/>
  <c r="D76" i="5"/>
  <c r="D77" i="5"/>
  <c r="D78" i="5"/>
  <c r="D79" i="5"/>
  <c r="D80" i="5"/>
  <c r="D81" i="5"/>
  <c r="D82" i="5"/>
  <c r="D83" i="5"/>
  <c r="D84" i="5"/>
  <c r="D85" i="5"/>
  <c r="D86" i="5"/>
  <c r="D87" i="5"/>
  <c r="D88" i="5"/>
  <c r="D89" i="5"/>
  <c r="D90" i="5"/>
  <c r="D91" i="5"/>
  <c r="D92" i="5"/>
  <c r="D93" i="5"/>
  <c r="D94" i="5"/>
  <c r="D95" i="5"/>
  <c r="D96" i="5"/>
  <c r="D97" i="5"/>
  <c r="D98" i="5"/>
  <c r="D99" i="5"/>
  <c r="D100" i="5"/>
  <c r="D101" i="5"/>
  <c r="D102" i="5"/>
  <c r="D103" i="5"/>
  <c r="D104" i="5"/>
  <c r="D105" i="5"/>
  <c r="D106" i="5"/>
  <c r="D107" i="5"/>
  <c r="D108" i="5"/>
  <c r="D109" i="5"/>
  <c r="D110" i="5"/>
  <c r="D111" i="5"/>
  <c r="D112" i="5"/>
  <c r="D113" i="5"/>
  <c r="D114" i="5"/>
  <c r="D115" i="5"/>
  <c r="D116" i="5"/>
  <c r="D117" i="5"/>
  <c r="D118" i="5"/>
  <c r="D119" i="5"/>
  <c r="D120" i="5"/>
  <c r="D121" i="5"/>
  <c r="D122" i="5"/>
  <c r="D123" i="5"/>
  <c r="D124" i="5"/>
  <c r="D125" i="5"/>
  <c r="D126" i="5"/>
  <c r="D127" i="5"/>
  <c r="D128" i="5"/>
  <c r="D129" i="5"/>
  <c r="D130" i="5"/>
  <c r="D131" i="5"/>
  <c r="D132" i="5"/>
  <c r="D133" i="5"/>
  <c r="D134" i="5"/>
  <c r="D135" i="5"/>
  <c r="D136" i="5"/>
  <c r="D137" i="5"/>
  <c r="D138" i="5"/>
  <c r="D139" i="5"/>
  <c r="D140" i="5"/>
  <c r="D141" i="5"/>
  <c r="D142" i="5"/>
  <c r="D143" i="5"/>
  <c r="D144" i="5"/>
  <c r="D145" i="5"/>
  <c r="D146" i="5"/>
  <c r="D147" i="5"/>
  <c r="D148" i="5"/>
  <c r="D149" i="5"/>
  <c r="D150" i="5"/>
  <c r="D151" i="5"/>
  <c r="D152" i="5"/>
  <c r="D153" i="5"/>
  <c r="D154" i="5"/>
  <c r="D155" i="5"/>
  <c r="D156" i="5"/>
  <c r="D157" i="5"/>
  <c r="D158" i="5"/>
  <c r="D159" i="5"/>
  <c r="D160" i="5"/>
  <c r="D161" i="5"/>
  <c r="D162" i="5"/>
  <c r="D163" i="5"/>
  <c r="D164" i="5"/>
  <c r="D165" i="5"/>
  <c r="D166" i="5"/>
  <c r="D167" i="5"/>
  <c r="D168" i="5"/>
  <c r="D169" i="5"/>
  <c r="D170" i="5"/>
  <c r="D171" i="5"/>
  <c r="D172" i="5"/>
  <c r="D173" i="5"/>
  <c r="D174" i="5"/>
  <c r="D175" i="5"/>
  <c r="D176" i="5"/>
  <c r="D177" i="5"/>
  <c r="D178" i="5"/>
  <c r="D179" i="5"/>
  <c r="D180" i="5"/>
  <c r="D181" i="5"/>
  <c r="D182" i="5"/>
  <c r="D183" i="5"/>
  <c r="D184" i="5"/>
  <c r="D185" i="5"/>
  <c r="D186" i="5"/>
  <c r="D187" i="5"/>
  <c r="D188" i="5"/>
  <c r="D189" i="5"/>
  <c r="D190" i="5"/>
  <c r="D191" i="5"/>
  <c r="D192" i="5"/>
  <c r="D193" i="5"/>
  <c r="D194" i="5"/>
  <c r="D195" i="5"/>
  <c r="D196" i="5"/>
  <c r="D197" i="5"/>
  <c r="D198" i="5"/>
  <c r="D199" i="5"/>
  <c r="D200" i="5"/>
  <c r="D201" i="5"/>
  <c r="D202" i="5"/>
  <c r="D203" i="5"/>
  <c r="D204" i="5"/>
  <c r="D205" i="5"/>
  <c r="D206" i="5"/>
  <c r="D207" i="5"/>
  <c r="D208" i="5"/>
  <c r="D209" i="5"/>
  <c r="D210" i="5"/>
  <c r="D211" i="5"/>
  <c r="D212" i="5"/>
  <c r="D4" i="5"/>
  <c r="D5" i="5"/>
  <c r="D6" i="5"/>
  <c r="D7" i="5"/>
  <c r="D8" i="5"/>
  <c r="D9" i="5"/>
  <c r="D10" i="5"/>
  <c r="D3" i="5"/>
  <c r="AS87" i="4" l="1"/>
  <c r="AS85" i="4"/>
  <c r="AS86" i="4"/>
  <c r="AS84" i="4"/>
  <c r="AS88" i="4"/>
  <c r="AS83" i="4"/>
  <c r="AS82" i="4"/>
  <c r="AS81" i="4"/>
  <c r="AS80" i="4"/>
  <c r="AS79" i="4"/>
  <c r="AS78" i="4"/>
  <c r="AS75" i="4"/>
  <c r="AS72" i="4"/>
  <c r="AS70" i="4"/>
  <c r="AS68" i="4"/>
  <c r="AS63" i="4"/>
  <c r="AS64" i="4"/>
  <c r="AS62" i="4"/>
  <c r="AS61" i="4"/>
  <c r="AS60" i="4"/>
  <c r="AS59" i="4"/>
  <c r="AS58" i="4"/>
  <c r="AS57" i="4"/>
  <c r="AS56" i="4"/>
  <c r="AS55" i="4"/>
  <c r="AS54" i="4"/>
  <c r="AS52" i="4"/>
  <c r="AS51" i="4"/>
  <c r="AS50" i="4"/>
  <c r="AS49" i="4"/>
  <c r="AS48" i="4"/>
  <c r="AS47" i="4"/>
  <c r="AS46" i="4"/>
  <c r="AS45" i="4"/>
  <c r="AS44" i="4"/>
  <c r="AS43" i="4"/>
  <c r="AS42" i="4"/>
  <c r="AS16" i="4"/>
  <c r="AS15" i="4"/>
  <c r="AS13" i="4"/>
  <c r="AS14" i="4"/>
  <c r="AS12" i="4"/>
  <c r="AS10" i="4"/>
  <c r="AS11" i="4"/>
  <c r="AS9" i="4"/>
  <c r="AS8" i="4"/>
  <c r="AS7" i="4"/>
  <c r="AS6"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INEGI:</author>
  </authors>
  <commentList>
    <comment ref="GB5" authorId="0" shapeId="0" xr:uid="{00000000-0006-0000-0000-000001000000}">
      <text>
        <r>
          <rPr>
            <sz val="11"/>
            <rFont val="Calibri"/>
            <family val="2"/>
          </rPr>
          <t>P. Cifras preliminares</t>
        </r>
      </text>
    </comment>
    <comment ref="GI5" authorId="0" shapeId="0" xr:uid="{00000000-0006-0000-0000-000002000000}">
      <text>
        <r>
          <rPr>
            <sz val="11"/>
            <rFont val="Calibri"/>
            <family val="2"/>
          </rPr>
          <t>P. Cifras preliminares</t>
        </r>
      </text>
    </comment>
    <comment ref="GP5" authorId="0" shapeId="0" xr:uid="{00000000-0006-0000-0000-000003000000}">
      <text>
        <r>
          <rPr>
            <sz val="11"/>
            <rFont val="Calibri"/>
            <family val="2"/>
          </rPr>
          <t>P. Cifras preliminares</t>
        </r>
      </text>
    </comment>
    <comment ref="GW6" authorId="0" shapeId="0" xr:uid="{00000000-0006-0000-0000-000004000000}">
      <text>
        <r>
          <rPr>
            <sz val="11"/>
            <rFont val="Calibri"/>
            <family val="2"/>
          </rPr>
          <t>R. Cifras revisadas</t>
        </r>
      </text>
    </comment>
    <comment ref="GX6" authorId="0" shapeId="0" xr:uid="{00000000-0006-0000-0000-000005000000}">
      <text>
        <r>
          <rPr>
            <sz val="11"/>
            <rFont val="Calibri"/>
            <family val="2"/>
          </rPr>
          <t>P. Cifras preliminares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INEGI:</author>
  </authors>
  <commentList>
    <comment ref="B206" authorId="0" shapeId="0" xr:uid="{A4949F33-8456-4DAA-9DEE-7131DC355F35}">
      <text>
        <r>
          <rPr>
            <sz val="11"/>
            <rFont val="Calibri"/>
            <family val="2"/>
          </rPr>
          <t>R. Cifras revisadas</t>
        </r>
      </text>
    </comment>
    <comment ref="B207" authorId="0" shapeId="0" xr:uid="{EEEA81D8-5F5C-45D9-AB79-0A6ECA8A90DD}">
      <text>
        <r>
          <rPr>
            <sz val="11"/>
            <rFont val="Calibri"/>
            <family val="2"/>
          </rPr>
          <t>P. Cifras preliminares</t>
        </r>
      </text>
    </comment>
  </commentList>
</comments>
</file>

<file path=xl/sharedStrings.xml><?xml version="1.0" encoding="utf-8"?>
<sst xmlns="http://schemas.openxmlformats.org/spreadsheetml/2006/main" count="1176" uniqueCount="88">
  <si>
    <t>Instituto Nacional de Estadística y Geografía (INEGI).</t>
  </si>
  <si>
    <t>Sistema de Cuentas Nacionales de México. Indicador Trimestral del Ahorro Bruto, a precios corrientes. Año Base 2013. Serie del primer trimestre de 1993 al segundo trimestre de 2022</t>
  </si>
  <si>
    <t>Ahorro bruto/ Valores corrientes</t>
  </si>
  <si>
    <t>Concepto</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</si>
  <si>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</si>
  <si>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</si>
  <si>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</si>
  <si>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</si>
  <si>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</si>
  <si>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</si>
  <si>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</si>
  <si>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</si>
  <si>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</si>
  <si>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</si>
  <si>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</si>
  <si>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</si>
  <si>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</si>
  <si>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</si>
  <si>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</si>
  <si>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</si>
  <si>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</si>
  <si>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</si>
  <si>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</si>
  <si>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</si>
  <si>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</si>
  <si>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</si>
  <si>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</si>
  <si>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</si>
  <si>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</si>
  <si>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</si>
  <si>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r>
      <rPr>
        <b/>
        <sz val="10"/>
        <rFont val="Calibri"/>
        <family val="2"/>
      </rPr>
      <t>2019</t>
    </r>
    <r>
      <rPr>
        <b/>
        <vertAlign val="superscript"/>
        <sz val="11"/>
        <color rgb="FF000000"/>
        <rFont val="Arial"/>
        <family val="2"/>
      </rPr>
      <t>P</t>
    </r>
  </si>
  <si>
    <r>
      <rPr>
        <b/>
        <sz val="10"/>
        <rFont val="Calibri"/>
        <family val="2"/>
      </rPr>
      <t>2020</t>
    </r>
    <r>
      <rPr>
        <b/>
        <vertAlign val="superscript"/>
        <sz val="11"/>
        <color rgb="FF000000"/>
        <rFont val="Arial"/>
        <family val="2"/>
      </rPr>
      <t>P</t>
    </r>
  </si>
  <si>
    <r>
      <rPr>
        <b/>
        <sz val="10"/>
        <rFont val="Calibri"/>
        <family val="2"/>
      </rPr>
      <t>2021</t>
    </r>
    <r>
      <rPr>
        <b/>
        <vertAlign val="superscript"/>
        <sz val="11"/>
        <color rgb="FF000000"/>
        <rFont val="Arial"/>
        <family val="2"/>
      </rPr>
      <t>P</t>
    </r>
  </si>
  <si>
    <t>2022</t>
  </si>
  <si>
    <t>T1</t>
  </si>
  <si>
    <t>T2</t>
  </si>
  <si>
    <t>T3</t>
  </si>
  <si>
    <t>T4</t>
  </si>
  <si>
    <t>6 Meses</t>
  </si>
  <si>
    <t>9 Meses</t>
  </si>
  <si>
    <t>Anual</t>
  </si>
  <si>
    <r>
      <rPr>
        <b/>
        <sz val="10"/>
        <rFont val="Calibri"/>
        <family val="2"/>
      </rPr>
      <t>T1</t>
    </r>
    <r>
      <rPr>
        <b/>
        <vertAlign val="superscript"/>
        <sz val="11"/>
        <color rgb="FF000000"/>
        <rFont val="Arial"/>
        <family val="2"/>
      </rPr>
      <t>R</t>
    </r>
  </si>
  <si>
    <r>
      <rPr>
        <b/>
        <sz val="10"/>
        <rFont val="Calibri"/>
        <family val="2"/>
      </rPr>
      <t>T2</t>
    </r>
    <r>
      <rPr>
        <b/>
        <vertAlign val="superscript"/>
        <sz val="11"/>
        <color rgb="FF000000"/>
        <rFont val="Arial"/>
        <family val="2"/>
      </rPr>
      <t>P</t>
    </r>
  </si>
  <si>
    <t xml:space="preserve">     Participación porcentual</t>
  </si>
  <si>
    <t/>
  </si>
  <si>
    <t xml:space="preserve">          Producto interno bruto</t>
  </si>
  <si>
    <t xml:space="preserve">          Ahorro bruto</t>
  </si>
  <si>
    <t xml:space="preserve">               S.1 - Economía interna</t>
  </si>
  <si>
    <t xml:space="preserve">               S.2 - Resto del mundo</t>
  </si>
  <si>
    <t xml:space="preserve">     Valores corrientes</t>
  </si>
  <si>
    <t xml:space="preserve">          Millones de pesos</t>
  </si>
  <si>
    <t xml:space="preserve">               Producto interno bruto</t>
  </si>
  <si>
    <t xml:space="preserve">               Ahorro bruto</t>
  </si>
  <si>
    <t xml:space="preserve">                    S.1 - Economía interna</t>
  </si>
  <si>
    <t xml:space="preserve">                    S.2 - Resto del mundo</t>
  </si>
  <si>
    <r>
      <rPr>
        <vertAlign val="superscript"/>
        <sz val="11"/>
        <color rgb="FF000000"/>
        <rFont val="Arial"/>
        <family val="2"/>
      </rPr>
      <t>P</t>
    </r>
    <r>
      <rPr>
        <sz val="10"/>
        <color rgb="FF000000"/>
        <rFont val="Arial"/>
        <family val="2"/>
      </rPr>
      <t>Cifras preliminares</t>
    </r>
  </si>
  <si>
    <r>
      <rPr>
        <vertAlign val="superscript"/>
        <sz val="11"/>
        <color rgb="FF000000"/>
        <rFont val="Arial"/>
        <family val="2"/>
      </rPr>
      <t>R</t>
    </r>
    <r>
      <rPr>
        <sz val="10"/>
        <color rgb="FF000000"/>
        <rFont val="Arial"/>
        <family val="2"/>
      </rPr>
      <t>Cifras revisadas</t>
    </r>
  </si>
  <si>
    <t>Nota: La actualización de este indicador se lleva a cabo una vez teniendo la última información estadística de encuestas, registros administrativos y datos primarios de 2022 y las Cuentas de Bienes y Servicios 2020 versión revisada, y se hace con base en los ´´Lineamientos de cambios a la información divulgada en las publicaciones estadísticas y geográficas del INEGI´´ que se complementan con las ´´Normas Especiales para la Divulgación de Datos´´ del FMI. Incorporar la información más reciente permite identificar posibles diferencias en los valores, variaciones y estructuras que fueron publicados oportunamente.</t>
  </si>
  <si>
    <t>Fuente: INEGI. Sistema de Cuentas Nacionales de México. Indicador Trimestral del Ahorro Bruto, a precios corrientes</t>
  </si>
  <si>
    <t>NOMBRE</t>
  </si>
  <si>
    <t>Indicador Trimestral del Ahorro Bruto, a precios corrientes</t>
  </si>
  <si>
    <t>DESCRIPCIÓN</t>
  </si>
  <si>
    <t>INEGI. Sistema de Cuentas Nacionales de México. Indicador Trimestral del Ahorro Bruto, a precios corrientes. SNIEG. Información de Interés Nacional. Dando seguimiento a una variable fundamental de la economía: el ahorro, que representa la parte del ingreso disponible que no se gasta en bienes y servicios de consumo final, haciendo posible con estos recursos la adquisición de activos por parte de los agentes económicos. Con el propósito de dimensionar su importancia en la economía, el Indicador Trimestral del Ahorro Bruto da cuenta del ahorro como proporción del Producto Interno Bruto en valores nominales, así como de la contribución del ahorro por origen de la economía interna y el resto del mundo. Su cobertura geográfica es nacional, sigue en la medida de lo posible los conceptos, criterios metodológicos, clasificadores y datos fuente que se emplean en los cálculos anuales del SCNM. Para evitar los problemas originados en el uso de metodologías y/o fuentes de información diferentes, los cálculos de corto plazo se alinean con las cifras anuales, aplicando la técnica Denton. Las cifras del Indicador Trimestral del Ahorro Bruto, están disponibles desde el primer trimestre de 1993 y se presentan anualizadas en millones de pesos. Ello implica que el dato resultante de cada trimestre se multiplica por cuatro para expresarlos en niveles anuales. Se publican resultados para cada trimestre; el acumulado del semestre, que resulta del promedio aritmético del primero y segundo trimestres; el acumulado, para los nueve primeros meses del año, y el total del año, que también se calculan como promedios simples de tres y cuatro trimestres, respectivamente.</t>
  </si>
  <si>
    <t>FRECUENCIA</t>
  </si>
  <si>
    <t>Trimestral</t>
  </si>
  <si>
    <t>COBERTURA GEOGRÁFICA</t>
  </si>
  <si>
    <t>Nacional</t>
  </si>
  <si>
    <t>DESGLOSE GEOGRÁFICO</t>
  </si>
  <si>
    <t>Ninguno</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</si>
  <si>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</si>
  <si>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</si>
  <si>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</si>
  <si>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</si>
  <si>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</si>
  <si>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</si>
  <si>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</si>
  <si>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</si>
  <si>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</si>
  <si>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</si>
  <si>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</si>
  <si>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1993-01-2022-06</t>
  </si>
  <si>
    <t>DESCRIPCIÓN PERIODO</t>
  </si>
  <si>
    <t>Serie del primer trimestre de 1993 al segundo trimestre de 2022.</t>
  </si>
  <si>
    <t>FECHA DE ACTUALIZACIÓN</t>
  </si>
  <si>
    <t>2022-09-21</t>
  </si>
  <si>
    <t>año</t>
  </si>
  <si>
    <t>Fecha</t>
  </si>
  <si>
    <t>IAhorro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</si>
</sst>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
    <numFmt numFmtId="166" formatCode="0.00000"/>
  </numFmts>
  <fonts count="12">
    <font>
      <sz val="11"/>
      <name val="Calibri"/>
    </font>
    <font>
      <b/>
      <sz val="12"/>
      <name val="Arial"/>
      <family val="2"/>
    </font>
    <font>
      <sz val="11"/>
      <name val="Arial"/>
      <family val="2"/>
    </font>
    <font>
      <sz val="10"/>
      <name val="Calibri"/>
      <family val="2"/>
    </font>
    <font>
      <b/>
      <sz val="10"/>
      <name val="Calibri"/>
      <family val="2"/>
    </font>
    <font>
      <b/>
      <sz val="10"/>
      <name val="Arial"/>
      <family val="2"/>
    </font>
    <font>
      <b/>
      <sz val="11"/>
      <name val="Calibri"/>
      <family val="2"/>
    </font>
    <font>
      <sz val="10"/>
      <name val="Arial"/>
      <family val="2"/>
    </font>
    <font>
      <b/>
      <vertAlign val="superscript"/>
      <sz val="11"/>
      <color rgb="FF000000"/>
      <name val="Arial"/>
      <family val="2"/>
    </font>
    <font>
      <vertAlign val="superscript"/>
      <sz val="11"/>
      <color rgb="FF000000"/>
      <name val="Arial"/>
      <family val="2"/>
    </font>
    <font>
      <sz val="10"/>
      <color rgb="FF000000"/>
      <name val="Arial"/>
      <family val="2"/>
    </font>
    <font>
      <sz val="11"/>
      <name val="Calibri"/>
      <family val="2"/>
    </font>
  </fonts>
  <fills count="4">
    <fill>
      <patternFill patternType="none"/>
    </fill>
    <fill>
      <patternFill patternType="gray125"/>
    </fill>
    <fill>
      <patternFill patternType="solid">
        <fgColor rgb="FFDDDDDD"/>
      </patternFill>
    </fill>
    <fill>
      <patternFill patternType="solid">
        <fgColor rgb="FFF9F9F9"/>
      </patternFill>
    </fill>
  </fills>
  <borders count="12">
    <border>
      <left/>
      <right/>
      <top/>
      <bottom/>
      <diagonal/>
    </border>
    <border>
      <left style="thin">
        <color rgb="FFFFFFFF"/>
      </left>
      <right style="thin">
        <color rgb="FFFFFFFF"/>
      </right>
      <top style="thin">
        <color rgb="FFFFFFFF"/>
      </top>
      <bottom style="thin">
        <color rgb="FFFFFFFF"/>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style="thin">
        <color indexed="64"/>
      </right>
      <top/>
      <bottom/>
      <diagonal/>
    </border>
  </borders>
  <cellStyleXfs count="1">
    <xf numFmtId="0" fontId="0" fillId="0" borderId="0"/>
  </cellStyleXfs>
  <cellXfs count="35">
    <xf numFmtId="0" fontId="0" fillId="0" borderId="0" xfId="0"/>
    <xf numFmtId="0" fontId="1" fillId="0" borderId="0" xfId="0" applyFont="1"/>
    <xf numFmtId="0" fontId="2" fillId="0" borderId="0" xfId="0" applyFont="1"/>
    <xf numFmtId="0" fontId="3" fillId="0" borderId="0" xfId="0" applyFont="1"/>
    <xf numFmtId="0" fontId="5" fillId="0" borderId="0" xfId="0" applyFont="1"/>
    <xf numFmtId="0" fontId="7" fillId="0" borderId="0" xfId="0" applyFont="1"/>
    <xf numFmtId="0" fontId="5" fillId="2" borderId="1" xfId="0" applyFont="1" applyFill="1" applyBorder="1" applyAlignment="1">
      <alignment vertical="top" wrapText="1"/>
    </xf>
    <xf numFmtId="0" fontId="4" fillId="2" borderId="1" xfId="0" applyFont="1" applyFill="1" applyBorder="1" applyAlignment="1">
      <alignment vertical="top" wrapText="1"/>
    </xf>
    <xf numFmtId="0" fontId="7" fillId="0" borderId="1" xfId="0" applyFont="1" applyBorder="1" applyAlignment="1">
      <alignment horizontal="left"/>
    </xf>
    <xf numFmtId="0" fontId="7" fillId="3" borderId="1" xfId="0" applyFont="1" applyFill="1" applyBorder="1" applyAlignment="1">
      <alignment horizontal="left"/>
    </xf>
    <xf numFmtId="0" fontId="5" fillId="2" borderId="1" xfId="0" applyFont="1" applyFill="1" applyBorder="1" applyAlignment="1">
      <alignment horizontal="center" vertical="top" wrapText="1"/>
    </xf>
    <xf numFmtId="0" fontId="7" fillId="0" borderId="1" xfId="0" applyFont="1" applyBorder="1" applyAlignment="1">
      <alignment horizontal="right"/>
    </xf>
    <xf numFmtId="164" fontId="7" fillId="3" borderId="1" xfId="0" applyNumberFormat="1" applyFont="1" applyFill="1" applyBorder="1" applyAlignment="1">
      <alignment horizontal="right"/>
    </xf>
    <xf numFmtId="164" fontId="7" fillId="0" borderId="1" xfId="0" applyNumberFormat="1" applyFont="1" applyBorder="1" applyAlignment="1">
      <alignment horizontal="right"/>
    </xf>
    <xf numFmtId="0" fontId="7" fillId="3" borderId="1" xfId="0" applyFont="1" applyFill="1" applyBorder="1" applyAlignment="1">
      <alignment horizontal="right"/>
    </xf>
    <xf numFmtId="165" fontId="7" fillId="3" borderId="1" xfId="0" applyNumberFormat="1" applyFont="1" applyFill="1" applyBorder="1" applyAlignment="1">
      <alignment horizontal="right"/>
    </xf>
    <xf numFmtId="165" fontId="7" fillId="0" borderId="1" xfId="0" applyNumberFormat="1" applyFont="1" applyBorder="1" applyAlignment="1">
      <alignment horizontal="right"/>
    </xf>
    <xf numFmtId="0" fontId="6" fillId="0" borderId="0" xfId="0" applyFont="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11" fillId="0" borderId="0" xfId="0" applyFont="1"/>
    <xf numFmtId="0" fontId="0" fillId="0" borderId="11" xfId="0" applyBorder="1"/>
    <xf numFmtId="1" fontId="11" fillId="0" borderId="0" xfId="0" applyNumberFormat="1" applyFont="1"/>
    <xf numFmtId="166" fontId="11" fillId="0" borderId="0" xfId="0" applyNumberFormat="1" applyFont="1"/>
    <xf numFmtId="14" fontId="0" fillId="0" borderId="0" xfId="0" applyNumberFormat="1"/>
    <xf numFmtId="166" fontId="0" fillId="0" borderId="0" xfId="0" applyNumberFormat="1"/>
    <xf numFmtId="0" fontId="5" fillId="2" borderId="1" xfId="0" applyFont="1" applyFill="1" applyBorder="1" applyAlignment="1">
      <alignment horizontal="center" vertical="top" wrapText="1"/>
    </xf>
    <xf numFmtId="0" fontId="4" fillId="2" borderId="1" xfId="0" applyFont="1"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C" refreshedDate="44852.937507291666" createdVersion="8" refreshedVersion="8" minRefreshableVersion="3" recordCount="11" xr:uid="{EE57A0B9-6FAE-4FFA-89C1-53C2FB5A7791}">
  <cacheSource type="worksheet">
    <worksheetSource ref="B6:HC17" sheet="Tabulado"/>
  </cacheSource>
  <cacheFields count="210">
    <cacheField name="T1" numFmtId="0">
      <sharedItems containsMixedTypes="1" containsNumber="1" minValue="4.6816922240202601" maxValue="1502180.5049999999"/>
    </cacheField>
    <cacheField name="T2" numFmtId="0">
      <sharedItems containsMixedTypes="1" containsNumber="1" minValue="4.5241605037957102" maxValue="1553803.1540000001"/>
    </cacheField>
    <cacheField name="T3" numFmtId="0">
      <sharedItems containsMixedTypes="1" containsNumber="1" minValue="5.3479195620700004" maxValue="1553768.129"/>
    </cacheField>
    <cacheField name="T4" numFmtId="0">
      <sharedItems containsMixedTypes="1" containsNumber="1" minValue="4.1611235260342898" maxValue="1630621.3570000001"/>
    </cacheField>
    <cacheField name="6 Meses" numFmtId="0">
      <sharedItems containsMixedTypes="1" containsNumber="1" minValue="4.6015958259197403" maxValue="1527991.8295"/>
    </cacheField>
    <cacheField name="9 Meses" numFmtId="0">
      <sharedItems containsMixedTypes="1" containsNumber="1" minValue="4.8531525449095003" maxValue="1536583.9293333299"/>
    </cacheField>
    <cacheField name="Anual" numFmtId="0">
      <sharedItems containsMixedTypes="1" containsNumber="1" minValue="4.67232404769923" maxValue="1560093.2862499999"/>
    </cacheField>
    <cacheField name="T12" numFmtId="0">
      <sharedItems containsMixedTypes="1" containsNumber="1" minValue="5.1457331269774098" maxValue="1669869.5419999999"/>
    </cacheField>
    <cacheField name="T22" numFmtId="0">
      <sharedItems containsMixedTypes="1" containsNumber="1" minValue="5.6152719323540303" maxValue="1779779.963"/>
    </cacheField>
    <cacheField name="T32" numFmtId="0">
      <sharedItems containsMixedTypes="1" containsNumber="1" minValue="6.0334268301781098" maxValue="1779633.317"/>
    </cacheField>
    <cacheField name="T42" numFmtId="0">
      <sharedItems containsMixedTypes="1" containsNumber="1" minValue="5.6864782853276701" maxValue="1896407.0179999999"/>
    </cacheField>
    <cacheField name="6 Meses2" numFmtId="0">
      <sharedItems containsMixedTypes="1" containsNumber="1" minValue="5.3879825950607696" maxValue="1724824.7524999999"/>
    </cacheField>
    <cacheField name="9 Meses2" numFmtId="0">
      <sharedItems containsMixedTypes="1" containsNumber="1" minValue="5.6076406445829603" maxValue="1743094.274"/>
    </cacheField>
    <cacheField name="Anual2" numFmtId="0">
      <sharedItems containsMixedTypes="1" containsNumber="1" minValue="5.6286222279170497" maxValue="1781422.46"/>
    </cacheField>
    <cacheField name="T13" numFmtId="0">
      <sharedItems containsMixedTypes="1" containsNumber="1" minValue="1.60971243459999" maxValue="2008487.3330000001"/>
    </cacheField>
    <cacheField name="T23" numFmtId="0">
      <sharedItems containsMixedTypes="1" containsNumber="1" minValue="-8784.3096000000005" maxValue="2246584.3369999998"/>
    </cacheField>
    <cacheField name="T33" numFmtId="0">
      <sharedItems containsMixedTypes="1" containsNumber="1" minValue="0.47461335144980099" maxValue="2357628.048"/>
    </cacheField>
    <cacheField name="T43" numFmtId="0">
      <sharedItems containsMixedTypes="1" containsNumber="1" minValue="0.14265269702692701" maxValue="2633134.0929999999"/>
    </cacheField>
    <cacheField name="6 Meses3" numFmtId="0">
      <sharedItems containsMixedTypes="1" containsNumber="1" minValue="0.55337636056002504" maxValue="2127535.835"/>
    </cacheField>
    <cacheField name="9 Meses3" numFmtId="0">
      <sharedItems containsMixedTypes="1" containsNumber="1" minValue="0.52529495850910801" maxValue="2204233.2393333302"/>
    </cacheField>
    <cacheField name="Anual3" numFmtId="0">
      <sharedItems containsMixedTypes="1" containsNumber="1" minValue="0.41632172745961099" maxValue="2311458.4527500002"/>
    </cacheField>
    <cacheField name="T14" numFmtId="0">
      <sharedItems containsMixedTypes="1" containsNumber="1" minValue="0.17223564189546101" maxValue="2854790.9049999998"/>
    </cacheField>
    <cacheField name="T24" numFmtId="0">
      <sharedItems containsMixedTypes="1" containsNumber="1" minValue="-7640.5859200000004" maxValue="3026075.7080000001"/>
    </cacheField>
    <cacheField name="T34" numFmtId="0">
      <sharedItems containsMixedTypes="1" containsNumber="1" minValue="0.83322418528056996" maxValue="3137331.89"/>
    </cacheField>
    <cacheField name="T44" numFmtId="0">
      <sharedItems containsMixedTypes="1" containsNumber="1" minValue="1.5647555436135001" maxValue="3474473.2540000002"/>
    </cacheField>
    <cacheField name="6 Meses4" numFmtId="0">
      <sharedItems containsMixedTypes="1" containsNumber="1" minValue="-1361.80924" maxValue="2940433.3064999999"/>
    </cacheField>
    <cacheField name="9 Meses4" numFmtId="0">
      <sharedItems containsMixedTypes="1" containsNumber="1" minValue="0.259668154257305" maxValue="3006066.1676666699"/>
    </cacheField>
    <cacheField name="Anual4" numFmtId="0">
      <sharedItems containsMixedTypes="1" containsNumber="1" minValue="0.62264024834998599" maxValue="3123167.9392499998"/>
    </cacheField>
    <cacheField name="T15" numFmtId="0">
      <sharedItems containsMixedTypes="1" containsNumber="1" minValue="0.192569328357869" maxValue="3593692.4079999998"/>
    </cacheField>
    <cacheField name="T25" numFmtId="0">
      <sharedItems containsMixedTypes="1" containsNumber="1" minValue="0.96101127337337799" maxValue="3902792.76"/>
    </cacheField>
    <cacheField name="T35" numFmtId="0">
      <sharedItems containsMixedTypes="1" containsNumber="1" minValue="2.0230552795044701" maxValue="4000911.0269999998"/>
    </cacheField>
    <cacheField name="T45" numFmtId="0">
      <sharedItems containsMixedTypes="1" containsNumber="1" minValue="2.72714111906881" maxValue="4352700.4689999996"/>
    </cacheField>
    <cacheField name="6 Meses5" numFmtId="0">
      <sharedItems containsMixedTypes="1" containsNumber="1" minValue="0.592632770394529" maxValue="3748242.5839999998"/>
    </cacheField>
    <cacheField name="9 Meses5" numFmtId="0">
      <sharedItems containsMixedTypes="1" containsNumber="1" minValue="1.09039705483797" maxValue="3832465.3983333302"/>
    </cacheField>
    <cacheField name="Anual5" numFmtId="0">
      <sharedItems containsMixedTypes="1" containsNumber="1" minValue="1.5398742288284499" maxValue="3962524.1660000002"/>
    </cacheField>
    <cacheField name="T16" numFmtId="0">
      <sharedItems containsMixedTypes="1" containsNumber="1" minValue="2.4498805577208098" maxValue="4513431.5389999999"/>
    </cacheField>
    <cacheField name="T26" numFmtId="0">
      <sharedItems containsMixedTypes="1" containsNumber="1" minValue="2.4883418836717301" maxValue="4726991.2750000004"/>
    </cacheField>
    <cacheField name="T36" numFmtId="0">
      <sharedItems containsMixedTypes="1" containsNumber="1" minValue="3.6771322590942401" maxValue="4869907.6540000001"/>
    </cacheField>
    <cacheField name="T46" numFmtId="0">
      <sharedItems containsMixedTypes="1" containsNumber="1" minValue="3.5948348065478899" maxValue="5130163.3480000002"/>
    </cacheField>
    <cacheField name="6 Meses6" numFmtId="0">
      <sharedItems containsMixedTypes="1" containsNumber="1" minValue="2.4695556695478902" maxValue="4620211.4069999997"/>
    </cacheField>
    <cacheField name="9 Meses6" numFmtId="0">
      <sharedItems containsMixedTypes="1" containsNumber="1" minValue="2.8863273737655599" maxValue="4703443.4893333297"/>
    </cacheField>
    <cacheField name="Anual6" numFmtId="0">
      <sharedItems containsMixedTypes="1" containsNumber="1" minValue="3.0752393059750598" maxValue="4810123.4539999999"/>
    </cacheField>
    <cacheField name="T17" numFmtId="0">
      <sharedItems containsMixedTypes="1" containsNumber="1" minValue="2.71795151215052" maxValue="5362992.051"/>
    </cacheField>
    <cacheField name="T27" numFmtId="0">
      <sharedItems containsMixedTypes="1" containsNumber="1" minValue="1.9209820746080299" maxValue="5652894.8899999997"/>
    </cacheField>
    <cacheField name="T37" numFmtId="0">
      <sharedItems containsMixedTypes="1" containsNumber="1" minValue="2.0269432378824601" maxValue="5846010.1449999996"/>
    </cacheField>
    <cacheField name="T47" numFmtId="0">
      <sharedItems containsMixedTypes="1" containsNumber="1" minValue="2.6732723275560701" maxValue="6091968.3899999997"/>
    </cacheField>
    <cacheField name="6 Meses7" numFmtId="0">
      <sharedItems containsMixedTypes="1" containsNumber="1" minValue="2.3089799527019301" maxValue="5507943.4704999998"/>
    </cacheField>
    <cacheField name="9 Meses7" numFmtId="0">
      <sharedItems containsMixedTypes="1" containsNumber="1" minValue="2.2111979838233502" maxValue="5620632.3619999997"/>
    </cacheField>
    <cacheField name="Anual7" numFmtId="0">
      <sharedItems containsMixedTypes="1" containsNumber="1" minValue="2.3338327661345502" maxValue="5738466.3689999999"/>
    </cacheField>
    <cacheField name="T18" numFmtId="0">
      <sharedItems containsMixedTypes="1" containsNumber="1" minValue="2.9196207908147298" maxValue="6412026.6449999996"/>
    </cacheField>
    <cacheField name="T28" numFmtId="0">
      <sharedItems containsMixedTypes="1" containsNumber="1" minValue="2.01136047695721" maxValue="6660435.4979999997"/>
    </cacheField>
    <cacheField name="T38" numFmtId="0">
      <sharedItems containsMixedTypes="1" containsNumber="1" minValue="2.2109031631277598" maxValue="6803749.9330000002"/>
    </cacheField>
    <cacheField name="T48" numFmtId="0">
      <sharedItems containsMixedTypes="1" containsNumber="1" minValue="3.4449681992996601" maxValue="6898519.9800000004"/>
    </cacheField>
    <cacheField name="6 Meses8" numFmtId="0">
      <sharedItems containsMixedTypes="1" containsNumber="1" minValue="2.4568610467308201" maxValue="6536231.0714999996"/>
    </cacheField>
    <cacheField name="9 Meses8" numFmtId="0">
      <sharedItems containsMixedTypes="1" containsNumber="1" minValue="2.3726681468117401" maxValue="6625404.02533333"/>
    </cacheField>
    <cacheField name="Anual8" numFmtId="0">
      <sharedItems containsMixedTypes="1" containsNumber="1" minValue="2.6489466664686798" maxValue="6693683.0140000004"/>
    </cacheField>
    <cacheField name="T19" numFmtId="0">
      <sharedItems containsMixedTypes="1" containsNumber="1" minValue="2.6533168833271001" maxValue="6972344.267"/>
    </cacheField>
    <cacheField name="T29" numFmtId="0">
      <sharedItems containsMixedTypes="1" containsNumber="1" minValue="1.86780215356581" maxValue="7097269.2620000001"/>
    </cacheField>
    <cacheField name="T39" numFmtId="0">
      <sharedItems containsMixedTypes="1" containsNumber="1" minValue="1.7393335716466201" maxValue="7098960.8150000004"/>
    </cacheField>
    <cacheField name="T49" numFmtId="0">
      <sharedItems containsMixedTypes="1" containsNumber="1" minValue="3.0002802546943199" maxValue="7108934.7429999998"/>
    </cacheField>
    <cacheField name="6 Meses9" numFmtId="0">
      <sharedItems containsMixedTypes="1" containsNumber="1" minValue="2.25707220077829" maxValue="7034806.7644999996"/>
    </cacheField>
    <cacheField name="9 Meses9" numFmtId="0">
      <sharedItems containsMixedTypes="1" containsNumber="1" minValue="2.0834466093288899" maxValue="7056191.4479999999"/>
    </cacheField>
    <cacheField name="Anual9" numFmtId="0">
      <sharedItems containsMixedTypes="1" containsNumber="1" minValue="2.3139375813249399" maxValue="7069377.2717500003"/>
    </cacheField>
    <cacheField name="T110" numFmtId="0">
      <sharedItems containsMixedTypes="1" containsNumber="1" minValue="1.83335938567738" maxValue="6989364.6799999997"/>
    </cacheField>
    <cacheField name="T210" numFmtId="0">
      <sharedItems containsMixedTypes="1" containsNumber="1" minValue="1.3063709815067499" maxValue="7583211.7309999997"/>
    </cacheField>
    <cacheField name="T310" numFmtId="0">
      <sharedItems containsMixedTypes="1" containsNumber="1" minValue="1.5389521031948501" maxValue="7550711.1780000003"/>
    </cacheField>
    <cacheField name="T410" numFmtId="0">
      <sharedItems containsMixedTypes="1" containsNumber="1" minValue="2.2574446845204998" maxValue="7698549.1919999998"/>
    </cacheField>
    <cacheField name="6 Meses10" numFmtId="0">
      <sharedItems containsMixedTypes="1" containsNumber="1" minValue="1.5591275315495801" maxValue="7286288.2055000002"/>
    </cacheField>
    <cacheField name="9 Meses10" numFmtId="0">
      <sharedItems containsMixedTypes="1" containsNumber="1" minValue="1.55224162764465" maxValue="7374429.1963333301"/>
    </cacheField>
    <cacheField name="Anual10" numFmtId="0">
      <sharedItems containsMixedTypes="1" containsNumber="1" minValue="1.73429079059783" maxValue="7455459.1952499999"/>
    </cacheField>
    <cacheField name="T111" numFmtId="0">
      <sharedItems containsMixedTypes="1" containsNumber="1" minValue="1.02757478693037" maxValue="7745442.949"/>
    </cacheField>
    <cacheField name="T211" numFmtId="0">
      <sharedItems containsMixedTypes="1" containsNumber="1" minValue="0.54745568500604302" maxValue="7880575.2029999997"/>
    </cacheField>
    <cacheField name="T311" numFmtId="0">
      <sharedItems containsMixedTypes="1" containsNumber="1" minValue="0.24491124054321001" maxValue="7771536.5769999996"/>
    </cacheField>
    <cacheField name="T411" numFmtId="0">
      <sharedItems containsMixedTypes="1" containsNumber="1" minValue="1.24931315005987" maxValue="8077683.483"/>
    </cacheField>
    <cacheField name="6 Meses11" numFmtId="0">
      <sharedItems containsMixedTypes="1" containsNumber="1" minValue="0.78543922479887296" maxValue="7813009.0760000004"/>
    </cacheField>
    <cacheField name="9 Meses11" numFmtId="0">
      <sharedItems containsMixedTypes="1" containsNumber="1" minValue="0.60590195908074296" maxValue="7799184.9096666696"/>
    </cacheField>
    <cacheField name="Anual11" numFmtId="0">
      <sharedItems containsMixedTypes="1" containsNumber="1" minValue="0.77102452035076396" maxValue="7868809.5530000003"/>
    </cacheField>
    <cacheField name="T112" numFmtId="0">
      <sharedItems containsMixedTypes="1" containsNumber="1" minValue="0.70826462837762105" maxValue="8346933.6730000004"/>
    </cacheField>
    <cacheField name="T212" numFmtId="0">
      <sharedItems containsMixedTypes="1" containsNumber="1" minValue="-26594.185119999998" maxValue="8882220.5500000007"/>
    </cacheField>
    <cacheField name="T312" numFmtId="0">
      <sharedItems containsMixedTypes="1" containsNumber="1" minValue="0.41603289048351" maxValue="8844033.034"/>
    </cacheField>
    <cacheField name="T412" numFmtId="0">
      <sharedItems containsMixedTypes="1" containsNumber="1" minValue="1.96782688617545" maxValue="9240282.4800000004"/>
    </cacheField>
    <cacheField name="6 Meses12" numFmtId="0">
      <sharedItems containsMixedTypes="1" containsNumber="1" minValue="0.18877417439668601" maxValue="8614577.1115000006"/>
    </cacheField>
    <cacheField name="9 Meses12" numFmtId="0">
      <sharedItems containsMixedTypes="1" containsNumber="1" minValue="0.265860399894364" maxValue="8691062.4189999998"/>
    </cacheField>
    <cacheField name="Anual12" numFmtId="0">
      <sharedItems containsMixedTypes="1" containsNumber="1" minValue="0.711204661499238" maxValue="8828367.4342500009"/>
    </cacheField>
    <cacheField name="T113" numFmtId="0">
      <sharedItems containsMixedTypes="1" containsNumber="1" minValue="1.8836340835358001" maxValue="9061147.4049999993"/>
    </cacheField>
    <cacheField name="T213" numFmtId="0">
      <sharedItems containsMixedTypes="1" containsNumber="1" minValue="0.30379160544134998" maxValue="9643592.4480000008"/>
    </cacheField>
    <cacheField name="T313" numFmtId="0">
      <sharedItems containsMixedTypes="1" containsNumber="1" minValue="0.30627318197931203" maxValue="9574366.6129999999"/>
    </cacheField>
    <cacheField name="T413" numFmtId="0">
      <sharedItems containsMixedTypes="1" containsNumber="1" minValue="1.0864922730551501" maxValue="9971485.9859999996"/>
    </cacheField>
    <cacheField name="6 Meses13" numFmtId="0">
      <sharedItems containsMixedTypes="1" containsNumber="1" minValue="1.0691155652075399" maxValue="9352369.9265000001"/>
    </cacheField>
    <cacheField name="9 Meses13" numFmtId="0">
      <sharedItems containsMixedTypes="1" containsNumber="1" minValue="0.81084245980574599" maxValue="9426368.8220000006"/>
    </cacheField>
    <cacheField name="Anual13" numFmtId="0">
      <sharedItems containsMixedTypes="1" containsNumber="1" minValue="0.88270117031615503" maxValue="9562648.1129999999"/>
    </cacheField>
    <cacheField name="T114" numFmtId="0">
      <sharedItems containsMixedTypes="1" containsNumber="1" minValue="0.59301745741629897" maxValue="10100429.493000001"/>
    </cacheField>
    <cacheField name="T214" numFmtId="0">
      <sharedItems containsMixedTypes="1" containsNumber="1" minValue="-6988.5626178970197" maxValue="10757668.333000001"/>
    </cacheField>
    <cacheField name="T314" numFmtId="0">
      <sharedItems containsMixedTypes="1" containsNumber="1" minValue="8.5856805330448399E-2" maxValue="10703482.015000001"/>
    </cacheField>
    <cacheField name="T414" numFmtId="0">
      <sharedItems containsMixedTypes="1" containsNumber="1" minValue="0.69595287067141698" maxValue="10962177.864"/>
    </cacheField>
    <cacheField name="6 Meses14" numFmtId="0">
      <sharedItems containsMixedTypes="1" containsNumber="1" minValue="0.25366046314954899" maxValue="10429048.913000001"/>
    </cacheField>
    <cacheField name="9 Meses14" numFmtId="0">
      <sharedItems containsMixedTypes="1" containsNumber="1" minValue="0.19675319036516301" maxValue="10520526.6136667"/>
    </cacheField>
    <cacheField name="Anual14" numFmtId="0">
      <sharedItems containsMixedTypes="1" containsNumber="1" minValue="0.32544162197396298" maxValue="10630939.42625"/>
    </cacheField>
    <cacheField name="T115" numFmtId="0">
      <sharedItems containsMixedTypes="1" containsNumber="1" minValue="1.93863100240307" maxValue="10923991.182"/>
    </cacheField>
    <cacheField name="T215" numFmtId="0">
      <sharedItems containsMixedTypes="1" containsNumber="1" minValue="0.83502125165683605" maxValue="11486480.414000001"/>
    </cacheField>
    <cacheField name="T315" numFmtId="0">
      <sharedItems containsMixedTypes="1" containsNumber="1" minValue="0.16427905008289201" maxValue="11518669.91"/>
    </cacheField>
    <cacheField name="T415" numFmtId="0">
      <sharedItems containsMixedTypes="1" containsNumber="1" minValue="0.81813600593713798" maxValue="12087160.543"/>
    </cacheField>
    <cacheField name="6 Meses15" numFmtId="0">
      <sharedItems containsMixedTypes="1" containsNumber="1" minValue="1.3729761596505099" maxValue="11205235.798"/>
    </cacheField>
    <cacheField name="9 Meses15" numFmtId="0">
      <sharedItems containsMixedTypes="1" containsNumber="1" minValue="0.96263323883660201" maxValue="11309713.835333301"/>
    </cacheField>
    <cacheField name="Anual15" numFmtId="0">
      <sharedItems containsMixedTypes="1" containsNumber="1" minValue="0.92467796702411897" maxValue="11504075.512250001"/>
    </cacheField>
    <cacheField name="T116" numFmtId="0">
      <sharedItems containsMixedTypes="1" containsNumber="1" minValue="1.5104575003904299" maxValue="11782115.936000001"/>
    </cacheField>
    <cacheField name="T216" numFmtId="0">
      <sharedItems containsMixedTypes="1" containsNumber="1" minValue="0.73613708606884698" maxValue="12721061.209000001"/>
    </cacheField>
    <cacheField name="T316" numFmtId="0">
      <sharedItems containsMixedTypes="1" containsNumber="1" minValue="1.27389932415058" maxValue="12484778.764"/>
    </cacheField>
    <cacheField name="T416" numFmtId="0">
      <sharedItems containsMixedTypes="1" containsNumber="1" minValue="2.7883492198042599" maxValue="12427425.215"/>
    </cacheField>
    <cacheField name="6 Meses16" numFmtId="0">
      <sharedItems containsMixedTypes="1" containsNumber="1" minValue="1.10846157440607" maxValue="12251588.5725"/>
    </cacheField>
    <cacheField name="9 Meses16" numFmtId="0">
      <sharedItems containsMixedTypes="1" containsNumber="1" minValue="1.16430282472701" maxValue="12329318.6363333"/>
    </cacheField>
    <cacheField name="Anual16" numFmtId="0">
      <sharedItems containsMixedTypes="1" containsNumber="1" minValue="1.57273264276013" maxValue="12353845.280999999"/>
    </cacheField>
    <cacheField name="T117" numFmtId="0">
      <sharedItems containsMixedTypes="1" containsNumber="1" minValue="0.92932190723227104" maxValue="11655054.574999999"/>
    </cacheField>
    <cacheField name="T217" numFmtId="0">
      <sharedItems containsMixedTypes="1" containsNumber="1" minValue="0.326706382276164" maxValue="11942362.939999999"/>
    </cacheField>
    <cacheField name="T317" numFmtId="0">
      <sharedItems containsMixedTypes="1" containsNumber="1" minValue="1.9924112962265399" maxValue="12197786.18"/>
    </cacheField>
    <cacheField name="T417" numFmtId="0">
      <sharedItems containsMixedTypes="1" containsNumber="1" minValue="0.57879176284138001" maxValue="12855847.688999999"/>
    </cacheField>
    <cacheField name="6 Meses17" numFmtId="0">
      <sharedItems containsMixedTypes="1" containsNumber="1" minValue="0.62434559752677798" maxValue="11798708.7575"/>
    </cacheField>
    <cacheField name="9 Meses17" numFmtId="0">
      <sharedItems containsMixedTypes="1" containsNumber="1" minValue="1.0905357892384999" maxValue="11931734.564999999"/>
    </cacheField>
    <cacheField name="Anual17" numFmtId="0">
      <sharedItems containsMixedTypes="1" containsNumber="1" minValue="0.95530945657016397" maxValue="12162762.846000001"/>
    </cacheField>
    <cacheField name="T118" numFmtId="0">
      <sharedItems containsMixedTypes="1" containsNumber="1" minValue="6.3382595400339803E-2" maxValue="12783183.286"/>
    </cacheField>
    <cacheField name="T218" numFmtId="0">
      <sharedItems containsMixedTypes="1" containsNumber="1" minValue="-4061.0703301947101" maxValue="13282295.903999999"/>
    </cacheField>
    <cacheField name="T318" numFmtId="0">
      <sharedItems containsMixedTypes="1" containsNumber="1" minValue="0.21449421532965199" maxValue="13346023.880000001"/>
    </cacheField>
    <cacheField name="T418" numFmtId="0">
      <sharedItems containsMixedTypes="1" containsNumber="1" minValue="1.7623217779189" maxValue="14054005.615"/>
    </cacheField>
    <cacheField name="6 Meses18" numFmtId="0">
      <sharedItems containsMixedTypes="1" containsNumber="1" minValue="1.55041961124005E-2" maxValue="13032739.595000001"/>
    </cacheField>
    <cacheField name="9 Meses18" numFmtId="0">
      <sharedItems containsMixedTypes="1" containsNumber="1" minValue="8.2888724523767499E-2" maxValue="13137167.689999999"/>
    </cacheField>
    <cacheField name="Anual18" numFmtId="0">
      <sharedItems containsMixedTypes="1" containsNumber="1" minValue="0.52434644451836998" maxValue="13366377.171250001"/>
    </cacheField>
    <cacheField name="T119" numFmtId="0">
      <sharedItems containsMixedTypes="1" containsNumber="1" minValue="1.0077399266404701" maxValue="13909575.375"/>
    </cacheField>
    <cacheField name="T219" numFmtId="0">
      <sharedItems containsMixedTypes="1" containsNumber="1" minValue="0.828365276061097" maxValue="14375875.806"/>
    </cacheField>
    <cacheField name="T319" numFmtId="0">
      <sharedItems containsMixedTypes="1" containsNumber="1" minValue="1.6375051769862901" maxValue="14641732.859999999"/>
    </cacheField>
    <cacheField name="T419" numFmtId="0">
      <sharedItems containsMixedTypes="1" containsNumber="1" minValue="1.01114751386598" maxValue="15735121.846999999"/>
    </cacheField>
    <cacheField name="6 Meses19" numFmtId="0">
      <sharedItems containsMixedTypes="1" containsNumber="1" minValue="0.91657405896621402" maxValue="14142725.590500001"/>
    </cacheField>
    <cacheField name="9 Meses19" numFmtId="0">
      <sharedItems containsMixedTypes="1" containsNumber="1" minValue="1.1624714099415101" maxValue="14309061.346999999"/>
    </cacheField>
    <cacheField name="Anual19" numFmtId="0">
      <sharedItems containsMixedTypes="1" containsNumber="1" minValue="1.1218814619831501" maxValue="14665576.471999999"/>
    </cacheField>
    <cacheField name="T120" numFmtId="0">
      <sharedItems containsMixedTypes="1" containsNumber="1" minValue="1.2592436374285101" maxValue="15412890.287"/>
    </cacheField>
    <cacheField name="T220" numFmtId="0">
      <sharedItems containsMixedTypes="1" containsNumber="1" minValue="0.53295328013190901" maxValue="15711134.638"/>
    </cacheField>
    <cacheField name="T320" numFmtId="0">
      <sharedItems containsMixedTypes="1" containsNumber="1" minValue="0.78051707600471198" maxValue="15770745.458000001"/>
    </cacheField>
    <cacheField name="T420" numFmtId="0">
      <sharedItems containsMixedTypes="1" containsNumber="1" minValue="2.5756827576544699" maxValue="16376247.953"/>
    </cacheField>
    <cacheField name="6 Meses20" numFmtId="0">
      <sharedItems containsMixedTypes="1" containsNumber="1" minValue="0.89261863898229898" maxValue="15562012.4625"/>
    </cacheField>
    <cacheField name="9 Meses20" numFmtId="0">
      <sharedItems containsMixedTypes="1" containsNumber="1" minValue="0.85491880165023704" maxValue="15631590.127666701"/>
    </cacheField>
    <cacheField name="Anual20" numFmtId="0">
      <sharedItems containsMixedTypes="1" containsNumber="1" minValue="1.30029897654268" maxValue="15817754.584000001"/>
    </cacheField>
    <cacheField name="T121" numFmtId="0">
      <sharedItems containsMixedTypes="1" containsNumber="1" minValue="2.8152810017345602" maxValue="15768214.892999999"/>
    </cacheField>
    <cacheField name="T221" numFmtId="0">
      <sharedItems containsMixedTypes="1" containsNumber="1" minValue="2.7251013117564198" maxValue="16198351.313999999"/>
    </cacheField>
    <cacheField name="T321" numFmtId="0">
      <sharedItems containsMixedTypes="1" containsNumber="1" minValue="1.72114802179708" maxValue="16203580.564999999"/>
    </cacheField>
    <cacheField name="T421" numFmtId="0">
      <sharedItems containsMixedTypes="1" containsNumber="1" minValue="2.4841017977194699" maxValue="16938601.541000001"/>
    </cacheField>
    <cacheField name="6 Meses21" numFmtId="0">
      <sharedItems containsMixedTypes="1" containsNumber="1" minValue="2.76958443582271" maxValue="15983283.103499999"/>
    </cacheField>
    <cacheField name="9 Meses21" numFmtId="0">
      <sharedItems containsMixedTypes="1" containsNumber="1" minValue="2.41690907482882" maxValue="16056715.5906667"/>
    </cacheField>
    <cacheField name="Anual21" numFmtId="0">
      <sharedItems containsMixedTypes="1" containsNumber="1" minValue="2.4343898403018098" maxValue="16277187.07825"/>
    </cacheField>
    <cacheField name="T122" numFmtId="0">
      <sharedItems containsMixedTypes="1" containsNumber="1" minValue="3.0211799574151401" maxValue="16770232.039999999"/>
    </cacheField>
    <cacheField name="T222" numFmtId="0">
      <sharedItems containsMixedTypes="1" containsNumber="1" minValue="2.3209018910596702" maxValue="17427742.322999999"/>
    </cacheField>
    <cacheField name="T322" numFmtId="0">
      <sharedItems containsMixedTypes="1" containsNumber="1" minValue="0.83411007931407899" maxValue="17460954.315000001"/>
    </cacheField>
    <cacheField name="T422" numFmtId="0">
      <sharedItems containsMixedTypes="1" containsNumber="1" minValue="1.5451018579903699" maxValue="18278293.75"/>
    </cacheField>
    <cacheField name="6 Meses22" numFmtId="0">
      <sharedItems containsMixedTypes="1" containsNumber="1" minValue="2.6643089461281" maxValue="17098987.181499999"/>
    </cacheField>
    <cacheField name="9 Meses22" numFmtId="0">
      <sharedItems containsMixedTypes="1" containsNumber="1" minValue="2.0456933530715999" maxValue="17219642.892666701"/>
    </cacheField>
    <cacheField name="Anual22" numFmtId="0">
      <sharedItems containsMixedTypes="1" containsNumber="1" minValue="1.9148623295023399" maxValue="17484305.607000001"/>
    </cacheField>
    <cacheField name="T123" numFmtId="0">
      <sharedItems containsMixedTypes="1" containsNumber="1" minValue="3.3017827405556699" maxValue="17779727.556000002"/>
    </cacheField>
    <cacheField name="T223" numFmtId="0">
      <sharedItems containsMixedTypes="1" containsNumber="1" minValue="2.35017617265623" maxValue="18501637.723999999"/>
    </cacheField>
    <cacheField name="T323" numFmtId="0">
      <sharedItems containsMixedTypes="1" containsNumber="1" minValue="2.6247146409997701" maxValue="18690042.318"/>
    </cacheField>
    <cacheField name="T423" numFmtId="0">
      <sharedItems containsMixedTypes="1" containsNumber="1" minValue="2.1918151109482902" maxValue="19317030.061000001"/>
    </cacheField>
    <cacheField name="6 Meses23" numFmtId="0">
      <sharedItems containsMixedTypes="1" containsNumber="1" minValue="2.81651213843862" maxValue="18140682.640000001"/>
    </cacheField>
    <cacheField name="9 Meses23" numFmtId="0">
      <sharedItems containsMixedTypes="1" containsNumber="1" minValue="2.7513018136488099" maxValue="18323802.532666702"/>
    </cacheField>
    <cacheField name="Anual23" numFmtId="0">
      <sharedItems containsMixedTypes="1" containsNumber="1" minValue="2.6058199352385301" maxValue="18572109.414749999"/>
    </cacheField>
    <cacheField name="T124" numFmtId="0">
      <sharedItems containsMixedTypes="1" containsNumber="1" minValue="3.67705170385348" maxValue="18973178.899999999"/>
    </cacheField>
    <cacheField name="T224" numFmtId="0">
      <sharedItems containsMixedTypes="1" containsNumber="1" minValue="2.2945512013701701" maxValue="19985138.752"/>
    </cacheField>
    <cacheField name="T324" numFmtId="0">
      <sharedItems containsMixedTypes="1" containsNumber="1" minValue="1.9185803686696601" maxValue="20162895.134"/>
    </cacheField>
    <cacheField name="T424" numFmtId="0">
      <sharedItems containsMixedTypes="1" containsNumber="1" minValue="1.12129117250155" maxValue="21395016.697000001"/>
    </cacheField>
    <cacheField name="6 Meses24" numFmtId="0">
      <sharedItems containsMixedTypes="1" containsNumber="1" minValue="2.9678459159228501" maxValue="19479158.826000001"/>
    </cacheField>
    <cacheField name="9 Meses24" numFmtId="0">
      <sharedItems containsMixedTypes="1" containsNumber="1" minValue="2.6100009022631299" maxValue="19707070.9286667"/>
    </cacheField>
    <cacheField name="Anual24" numFmtId="0">
      <sharedItems containsMixedTypes="1" containsNumber="1" minValue="2.2144164377427198" maxValue="20129057.370749999"/>
    </cacheField>
    <cacheField name="T125" numFmtId="0">
      <sharedItems containsMixedTypes="1" containsNumber="1" minValue="4.6267494954468997" maxValue="21323240.151999999"/>
    </cacheField>
    <cacheField name="T225" numFmtId="0">
      <sharedItems containsMixedTypes="1" containsNumber="1" minValue="0.64297370044153601" maxValue="21808275.881999999"/>
    </cacheField>
    <cacheField name="T325" numFmtId="0">
      <sharedItems containsMixedTypes="1" containsNumber="1" minValue="1.60004959908036" maxValue="21725414.669"/>
    </cacheField>
    <cacheField name="T425" numFmtId="0">
      <sharedItems containsMixedTypes="1" containsNumber="1" minValue="0.571445643108206" maxValue="22879739.585000001"/>
    </cacheField>
    <cacheField name="6 Meses25" numFmtId="0">
      <sharedItems containsMixedTypes="1" containsNumber="1" minValue="2.61246181028821" maxValue="21565758.017000001"/>
    </cacheField>
    <cacheField name="9 Meses25" numFmtId="0">
      <sharedItems containsMixedTypes="1" containsNumber="1" minValue="2.2733295870078298" maxValue="21618976.901000001"/>
    </cacheField>
    <cacheField name="Anual25" numFmtId="0">
      <sharedItems containsMixedTypes="1" containsNumber="1" minValue="1.82951673985398" maxValue="21934167.572000001"/>
    </cacheField>
    <cacheField name="T126" numFmtId="0">
      <sharedItems containsMixedTypes="1" containsNumber="1" minValue="3.8543072826703799" maxValue="22674465.909000002"/>
    </cacheField>
    <cacheField name="T226" numFmtId="0">
      <sharedItems containsMixedTypes="1" containsNumber="1" minValue="1.18814783427198" maxValue="23651787.267000001"/>
    </cacheField>
    <cacheField name="T326" numFmtId="0">
      <sharedItems containsMixedTypes="1" containsNumber="1" minValue="2.0652943076556198" maxValue="23391884.375"/>
    </cacheField>
    <cacheField name="T426" numFmtId="0">
      <sharedItems containsMixedTypes="1" containsNumber="1" minValue="1.14297735508166" maxValue="24379423.181000002"/>
    </cacheField>
    <cacheField name="6 Meses26" numFmtId="0">
      <sharedItems containsMixedTypes="1" containsNumber="1" minValue="2.4931042547922302" maxValue="23163126.588"/>
    </cacheField>
    <cacheField name="9 Meses26" numFmtId="0">
      <sharedItems containsMixedTypes="1" containsNumber="1" minValue="2.3495651246351201" maxValue="23239379.184"/>
    </cacheField>
    <cacheField name="Anual26" numFmtId="0">
      <sharedItems containsMixedTypes="1" containsNumber="1" minValue="2.0369543235922301" maxValue="23524390.182999998"/>
    </cacheField>
    <cacheField name="T127" numFmtId="0">
      <sharedItems containsMixedTypes="1" containsNumber="1" minValue="3.7403170135327599" maxValue="23944429.081"/>
    </cacheField>
    <cacheField name="T227" numFmtId="0">
      <sharedItems containsMixedTypes="1" containsNumber="1" minValue="-368558.05933657498" maxValue="24388406.649"/>
    </cacheField>
    <cacheField name="T327" numFmtId="0">
      <sharedItems containsMixedTypes="1" containsNumber="1" minValue="3.7140647673303301E-2" maxValue="24382570.23"/>
    </cacheField>
    <cacheField name="T427" numFmtId="0">
      <sharedItems containsMixedTypes="1" containsNumber="1" minValue="-269634.16904375399" maxValue="25067534.377"/>
    </cacheField>
    <cacheField name="6 Meses27" numFmtId="0">
      <sharedItems containsMixedTypes="1" containsNumber="1" minValue="1.0904377684718001" maxValue="24166417.864999998"/>
    </cacheField>
    <cacheField name="9 Meses27" numFmtId="0">
      <sharedItems containsMixedTypes="1" containsNumber="1" minValue="0.73725138821125102" maxValue="24238468.653000001"/>
    </cacheField>
    <cacheField name="Anual27" numFmtId="0">
      <sharedItems containsMixedTypes="1" containsNumber="1" minValue="0.27250271869184001" maxValue="24445735.083999999"/>
    </cacheField>
    <cacheField name="T128" numFmtId="0">
      <sharedItems containsMixedTypes="1" containsNumber="1" minValue="2.43159798404767" maxValue="24699548.263999999"/>
    </cacheField>
    <cacheField name="T228" numFmtId="0">
      <sharedItems containsMixedTypes="1" containsNumber="1" minValue="0.233744143344876" maxValue="20196990.458000001"/>
    </cacheField>
    <cacheField name="T328" numFmtId="0">
      <sharedItems containsMixedTypes="1" containsNumber="1" minValue="-1566028.81505568" maxValue="23486675.991"/>
    </cacheField>
    <cacheField name="T428" numFmtId="0">
      <sharedItems containsMixedTypes="1" containsNumber="1" minValue="-1531101.51948159" maxValue="25279130.103"/>
    </cacheField>
    <cacheField name="6 Meses28" numFmtId="0">
      <sharedItems containsMixedTypes="1" containsNumber="1" minValue="1.4428796036928599" maxValue="22448269.361000001"/>
    </cacheField>
    <cacheField name="9 Meses28" numFmtId="0">
      <sharedItems containsMixedTypes="1" containsNumber="1" minValue="-306075.27169062599" maxValue="22794404.903999999"/>
    </cacheField>
    <cacheField name="Anual28" numFmtId="0">
      <sharedItems containsMixedTypes="1" containsNumber="1" minValue="-612331.83363836701" maxValue="23415586.204"/>
    </cacheField>
    <cacheField name="T129" numFmtId="0">
      <sharedItems containsMixedTypes="1" containsNumber="1" minValue="3.11458928185505" maxValue="25131928.210999999"/>
    </cacheField>
    <cacheField name="T229" numFmtId="0">
      <sharedItems containsMixedTypes="1" containsNumber="1" minValue="-476713.386820118" maxValue="26275655.441"/>
    </cacheField>
    <cacheField name="T329" numFmtId="0">
      <sharedItems containsMixedTypes="1" containsNumber="1" minValue="1.34984135340693" maxValue="26133175.436999999"/>
    </cacheField>
    <cacheField name="T429" numFmtId="0">
      <sharedItems containsMixedTypes="1" containsNumber="1" minValue="-241495.04087500399" maxValue="27553391.857000001"/>
    </cacheField>
    <cacheField name="6 Meses29" numFmtId="0">
      <sharedItems containsMixedTypes="1" containsNumber="1" minValue="0.59532647485423396" maxValue="25703791.826000001"/>
    </cacheField>
    <cacheField name="9 Meses29" numFmtId="0">
      <sharedItems containsMixedTypes="1" containsNumber="1" minValue="0.84961686252909796" maxValue="25846919.697000001"/>
    </cacheField>
    <cacheField name="Anual29" numFmtId="0">
      <sharedItems containsMixedTypes="1" containsNumber="1" minValue="0.39707664026105199" maxValue="26273537.737"/>
    </cacheField>
    <cacheField name="T1R" numFmtId="0">
      <sharedItems containsMixedTypes="1" containsNumber="1" minValue="2.4830421122743198" maxValue="27637115.213"/>
    </cacheField>
    <cacheField name="T2P" numFmtId="0">
      <sharedItems containsMixedTypes="1" containsNumber="1" minValue="0.191695350973698" maxValue="29236541.855"/>
    </cacheField>
    <cacheField name="T330" numFmtId="0">
      <sharedItems/>
    </cacheField>
    <cacheField name="T430" numFmtId="0">
      <sharedItems/>
    </cacheField>
    <cacheField name="6 Meses30" numFmtId="0">
      <sharedItems containsMixedTypes="1" containsNumber="1" minValue="1.3051495879552399" maxValue="28436828.534000002"/>
    </cacheField>
    <cacheField name="9 Meses30" numFmtId="0">
      <sharedItems/>
    </cacheField>
    <cacheField name="Anual30"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1">
  <r>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r>
  <r>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n v="100"/>
    <s v=""/>
    <s v=""/>
    <n v="100"/>
    <s v=""/>
    <s v=""/>
  </r>
  <r>
    <n v="24.674903313198001"/>
    <n v="23.308207075620299"/>
    <n v="22.060741463789601"/>
    <n v="22.1370731276551"/>
    <n v="23.980011860406901"/>
    <n v="23.333100419109801"/>
    <n v="23.020576215879501"/>
    <n v="27.3096561510105"/>
    <n v="25.760297907793301"/>
    <n v="24.271211287550699"/>
    <n v="22.648617873054899"/>
    <n v="26.510294722323302"/>
    <n v="25.748288226269999"/>
    <n v="24.923352431516999"/>
    <n v="22.902335752754301"/>
    <n v="19.331972279665901"/>
    <n v="19.967377764058799"/>
    <n v="21.776847183189702"/>
    <n v="21.017262297331801"/>
    <n v="20.642946612609499"/>
    <n v="20.965871760465301"/>
    <n v="22.346094159036099"/>
    <n v="20.472830873377699"/>
    <n v="21.8805898261833"/>
    <n v="21.6150757046222"/>
    <n v="21.382182392887898"/>
    <n v="21.555572847108898"/>
    <n v="21.5721218360672"/>
    <n v="23.314794125389501"/>
    <n v="21.971162258369599"/>
    <n v="22.876456279400799"/>
    <n v="22.308409611774799"/>
    <n v="22.615277404527401"/>
    <n v="22.706163499324699"/>
    <n v="22.5969336586754"/>
    <n v="24.921916625971399"/>
    <n v="22.4790988444357"/>
    <n v="23.7902896905122"/>
    <n v="23.638576103639299"/>
    <n v="23.6722791827324"/>
    <n v="23.713008227058701"/>
    <n v="23.693162117331401"/>
    <n v="23.653522170174501"/>
    <n v="21.9734208812507"/>
    <n v="22.4037382442244"/>
    <n v="22.3622962275582"/>
    <n v="22.7913640850646"/>
    <n v="22.6569744261514"/>
    <n v="22.5787666718658"/>
    <n v="23.929599788295"/>
    <n v="22.722367026312401"/>
    <n v="23.1591356059856"/>
    <n v="22.084750428608299"/>
    <n v="23.314513215138401"/>
    <n v="23.2613265016026"/>
    <n v="22.9581812252814"/>
    <n v="22.336916246545002"/>
    <n v="20.1414291659169"/>
    <n v="20.773105824647601"/>
    <n v="20.116231934710498"/>
    <n v="21.229425771391298"/>
    <n v="21.0763971654779"/>
    <n v="20.835012680478801"/>
    <n v="21.418643252228399"/>
    <n v="20.252083081957299"/>
    <n v="21.062534873139001"/>
    <n v="20.155561883359599"/>
    <n v="20.8115939207567"/>
    <n v="20.8972404435237"/>
    <n v="20.705775077992801"/>
    <n v="22.2503320326765"/>
    <n v="20.704894528661701"/>
    <n v="20.6361645084366"/>
    <n v="20.812625563851999"/>
    <n v="21.470930885598801"/>
    <n v="21.193661850073301"/>
    <n v="21.095874170281899"/>
    <n v="22.0142386318925"/>
    <n v="22.497470798142999"/>
    <n v="22.108592814610901"/>
    <n v="21.8542790310924"/>
    <n v="22.263361404951301"/>
    <n v="22.2108638521165"/>
    <n v="22.117558252330301"/>
    <n v="22.5134651390069"/>
    <n v="21.2277291801479"/>
    <n v="20.928703676561899"/>
    <n v="21.9434106753225"/>
    <n v="21.8505789571931"/>
    <n v="21.538462592454501"/>
    <n v="21.644027862807999"/>
    <n v="22.366165133096999"/>
    <n v="22.9787515892931"/>
    <n v="23.044082805571801"/>
    <n v="22.8748894051642"/>
    <n v="22.682109663418998"/>
    <n v="22.8048656546103"/>
    <n v="22.822917041639698"/>
    <n v="23.0859108000536"/>
    <n v="22.781083780771201"/>
    <n v="22.8041233029873"/>
    <n v="23.7693718883041"/>
    <n v="22.9296718038484"/>
    <n v="22.8870491003279"/>
    <n v="23.118809948421699"/>
    <n v="23.104900104776799"/>
    <n v="23.8601415273966"/>
    <n v="23.512680630796499"/>
    <n v="25.906197177330899"/>
    <n v="23.496990987843301"/>
    <n v="23.502286812290599"/>
    <n v="24.106843847075702"/>
    <n v="23.228463737130902"/>
    <n v="22.617479615200001"/>
    <n v="22.552043557976202"/>
    <n v="23.1528633082673"/>
    <n v="22.919252183365"/>
    <n v="22.794119991518599"/>
    <n v="22.888916492485599"/>
    <n v="23.268405529084198"/>
    <n v="22.828088265447001"/>
    <n v="21.9913047149427"/>
    <n v="23.089091686438799"/>
    <n v="23.044031208372999"/>
    <n v="22.687543588617"/>
    <n v="22.793094987271601"/>
    <n v="22.4986894658668"/>
    <n v="22.914477021759499"/>
    <n v="22.954601862379199"/>
    <n v="24.611906040548"/>
    <n v="22.710010481287199"/>
    <n v="22.793436444154601"/>
    <n v="23.281208621554999"/>
    <n v="23.875476488109001"/>
    <n v="24.305961537167001"/>
    <n v="23.5077962961313"/>
    <n v="23.859364219388699"/>
    <n v="24.0927815629409"/>
    <n v="23.896050591359501"/>
    <n v="23.886555167709101"/>
    <n v="22.967419226125301"/>
    <n v="22.935091261464699"/>
    <n v="21.7815616486462"/>
    <n v="22.310630338218299"/>
    <n v="22.951037744127898"/>
    <n v="22.557646787241801"/>
    <n v="22.4933833309093"/>
    <n v="23.280573682172498"/>
    <n v="21.476889701249601"/>
    <n v="21.717219995840001"/>
    <n v="21.102318520108799"/>
    <n v="22.3613923494425"/>
    <n v="22.143659145810901"/>
    <n v="21.8715017854012"/>
    <n v="23.4669661834088"/>
    <n v="22.716817689212998"/>
    <n v="23.726553511998802"/>
    <n v="23.342416641777699"/>
    <n v="23.084428878880502"/>
    <n v="23.302748494309999"/>
    <n v="23.3130632999681"/>
    <n v="24.0123421940255"/>
    <n v="23.347773057746199"/>
    <n v="23.487666254495199"/>
    <n v="23.656007395154798"/>
    <n v="23.671426384532001"/>
    <n v="23.608756218323599"/>
    <n v="23.621311944339901"/>
    <n v="23.889516734481798"/>
    <n v="22.4888839440823"/>
    <n v="22.7236573469159"/>
    <n v="22.556176115960799"/>
    <n v="23.181324926933701"/>
    <n v="23.028017981189102"/>
    <n v="22.904972292695501"/>
    <n v="22.870704515185299"/>
    <n v="22.8805657990066"/>
    <n v="23.015430990977201"/>
    <n v="22.107431482104602"/>
    <n v="22.875739176335902"/>
    <n v="22.9226086835844"/>
    <n v="22.711407141431199"/>
    <n v="22.305474487857602"/>
    <n v="20.801568443382902"/>
    <n v="21.074822125265499"/>
    <n v="20.498190320250401"/>
    <n v="21.5466141474582"/>
    <n v="21.388415180653201"/>
    <n v="21.160198047738898"/>
    <n v="20.0062579707552"/>
    <n v="18.7348698306355"/>
    <n v="19.1589091611852"/>
    <n v="18.828514633177001"/>
    <n v="19.4343160156435"/>
    <n v="19.339725675540699"/>
    <n v="19.201751653058899"/>
    <n v="20.1007910715797"/>
    <n v="19.3019355998591"/>
    <n v="20.9056789033895"/>
    <n v="20.463870270088002"/>
    <n v="19.6924767795837"/>
    <n v="20.101356242130201"/>
    <n v="20.1963995054886"/>
    <n v="21.176786171678899"/>
    <n v="20.6387599959269"/>
    <s v=""/>
    <s v=""/>
    <n v="20.900207776383301"/>
    <s v=""/>
    <s v=""/>
  </r>
  <r>
    <n v="19.993211089177699"/>
    <n v="18.7840465718246"/>
    <n v="16.7128219017196"/>
    <n v="17.975949601620801"/>
    <n v="19.378416034487199"/>
    <n v="18.479947874200299"/>
    <n v="18.348252168180199"/>
    <n v="22.1639230240331"/>
    <n v="20.1450259754393"/>
    <n v="18.237784457372602"/>
    <n v="16.962139587727201"/>
    <n v="21.1223121272626"/>
    <n v="20.140647581686999"/>
    <n v="19.2947302036"/>
    <n v="21.292623318154298"/>
    <n v="19.722979617130498"/>
    <n v="19.492764412608999"/>
    <n v="21.634194486162801"/>
    <n v="20.463885936771799"/>
    <n v="20.117651654100399"/>
    <n v="20.549550033005701"/>
    <n v="22.173858517140701"/>
    <n v="20.725322438601999"/>
    <n v="21.047365640902701"/>
    <n v="20.050320161008699"/>
    <n v="21.4284956092764"/>
    <n v="21.2959046928516"/>
    <n v="20.949481587717202"/>
    <n v="23.122224797031699"/>
    <n v="21.010150984996201"/>
    <n v="20.853400999896301"/>
    <n v="19.581268492705998"/>
    <n v="22.022644634132899"/>
    <n v="21.615766444486699"/>
    <n v="21.057059429846898"/>
    <n v="22.472036068250599"/>
    <n v="19.990756960763999"/>
    <n v="20.113157431417999"/>
    <n v="20.043741297091401"/>
    <n v="21.202723513184601"/>
    <n v="20.826680853293102"/>
    <n v="20.617922811356301"/>
    <n v="20.935570658024002"/>
    <n v="20.052438806642598"/>
    <n v="20.376795006342"/>
    <n v="19.689023900002098"/>
    <n v="20.482384132362601"/>
    <n v="20.4457764423281"/>
    <n v="20.244933905731301"/>
    <n v="21.0099789974802"/>
    <n v="20.711006549355201"/>
    <n v="20.948232442857901"/>
    <n v="18.6397822293087"/>
    <n v="20.857652168407501"/>
    <n v="20.888658354790799"/>
    <n v="20.3092345588128"/>
    <n v="19.683599363217901"/>
    <n v="18.273627012351"/>
    <n v="19.033772253001001"/>
    <n v="17.115951680016199"/>
    <n v="18.972353570613102"/>
    <n v="18.992950556149001"/>
    <n v="18.521075099153901"/>
    <n v="19.585283866550999"/>
    <n v="18.9457121004505"/>
    <n v="19.523582769944099"/>
    <n v="17.898117198839099"/>
    <n v="19.2524663892072"/>
    <n v="19.344998815878998"/>
    <n v="18.971484287395"/>
    <n v="21.222757245746099"/>
    <n v="20.157438843655601"/>
    <n v="20.391253267893401"/>
    <n v="19.563312413792101"/>
    <n v="20.6854916608"/>
    <n v="20.587759890992501"/>
    <n v="20.3248496499311"/>
    <n v="21.305974003514901"/>
    <n v="22.796879993966201"/>
    <n v="21.692559924127401"/>
    <n v="19.886452144916898"/>
    <n v="22.074587230554599"/>
    <n v="21.9450034522221"/>
    <n v="21.406353590830999"/>
    <n v="20.629831055471101"/>
    <n v="20.923937574706599"/>
    <n v="20.622430494582598"/>
    <n v="20.8569184022674"/>
    <n v="20.7814633919856"/>
    <n v="20.727620132648699"/>
    <n v="20.761326692491799"/>
    <n v="21.773147675680701"/>
    <n v="23.043715133451201"/>
    <n v="22.9582260002414"/>
    <n v="22.178936534492699"/>
    <n v="22.428449200269402"/>
    <n v="22.608112464245099"/>
    <n v="22.497475419665701"/>
    <n v="21.147279797650601"/>
    <n v="21.9460625291144"/>
    <n v="22.639844252904499"/>
    <n v="22.951235882367001"/>
    <n v="21.556695644197902"/>
    <n v="21.924415861491301"/>
    <n v="22.1941319813976"/>
    <n v="21.594442604386401"/>
    <n v="23.124004441327799"/>
    <n v="22.238781306645901"/>
    <n v="23.117847957526699"/>
    <n v="22.388529413437301"/>
    <n v="22.3379839875636"/>
    <n v="22.5341112043156"/>
    <n v="22.299141829898598"/>
    <n v="22.2907732329239"/>
    <n v="20.559632261749599"/>
    <n v="22.574071545426001"/>
    <n v="22.294906585838199"/>
    <n v="21.703584202280101"/>
    <n v="21.933607035915401"/>
    <n v="23.2050229336839"/>
    <n v="22.858663328369499"/>
    <n v="21.776810499613099"/>
    <n v="21.3267699085199"/>
    <n v="23.0285270122606"/>
    <n v="22.604654864093298"/>
    <n v="22.268748542753201"/>
    <n v="21.4909495392263"/>
    <n v="22.0861117456984"/>
    <n v="21.317096685392901"/>
    <n v="23.600758526682"/>
    <n v="21.793436422321001"/>
    <n v="21.630965034213101"/>
    <n v="22.159327159571799"/>
    <n v="22.6162328506805"/>
    <n v="23.773008257035102"/>
    <n v="22.727279220126601"/>
    <n v="21.2836814617343"/>
    <n v="23.200162923958601"/>
    <n v="23.041131789709201"/>
    <n v="22.586256191166498"/>
    <n v="20.152138224390701"/>
    <n v="20.209989949708302"/>
    <n v="20.060413626849101"/>
    <n v="19.826528540498899"/>
    <n v="20.181453308305201"/>
    <n v="20.140737712412999"/>
    <n v="20.058993490607399"/>
    <n v="20.259393724757398"/>
    <n v="19.155987810189899"/>
    <n v="20.8831099165259"/>
    <n v="19.5572166621184"/>
    <n v="19.697083403314402"/>
    <n v="20.097965792739299"/>
    <n v="19.956639455898799"/>
    <n v="20.165183442853099"/>
    <n v="20.366641516556701"/>
    <n v="21.101838870999"/>
    <n v="21.150601530829402"/>
    <n v="20.267916740441901"/>
    <n v="20.551446680661201"/>
    <n v="20.7072433647295"/>
    <n v="20.335290490172099"/>
    <n v="21.053221856376101"/>
    <n v="21.569085885825601"/>
    <n v="22.534716222653199"/>
    <n v="20.703580468609101"/>
    <n v="20.9987553160604"/>
    <n v="21.406895506597198"/>
    <n v="19.262767239034901"/>
    <n v="21.845910243640802"/>
    <n v="21.1236077478355"/>
    <n v="21.984730472852601"/>
    <n v="20.568863116645499"/>
    <n v="20.754688394181301"/>
    <n v="21.0754555528415"/>
    <n v="19.016397232514901"/>
    <n v="21.692417964734599"/>
    <n v="20.950136683321499"/>
    <n v="20.964454127022901"/>
    <n v="20.382634921543701"/>
    <n v="20.573043558949301"/>
    <n v="20.674452817839001"/>
    <n v="18.565157474324799"/>
    <n v="22.3127703215577"/>
    <n v="21.037681477592201"/>
    <n v="21.573821313664499"/>
    <n v="20.456176378986399"/>
    <n v="20.651163792441899"/>
    <n v="20.887695329047101"/>
    <n v="17.574659986707498"/>
    <n v="18.5011256872906"/>
    <n v="25.8266420309015"/>
    <n v="24.885295516233999"/>
    <n v="17.991436411950598"/>
    <n v="20.6824905907893"/>
    <n v="21.816812528766398"/>
    <n v="16.9862017897246"/>
    <n v="21.1162134126069"/>
    <n v="19.555837549982598"/>
    <n v="21.340332384546901"/>
    <n v="19.097150304729499"/>
    <n v="19.251739379601101"/>
    <n v="19.799322865227602"/>
    <n v="18.693744059404501"/>
    <n v="20.447064644953201"/>
    <s v=""/>
    <s v=""/>
    <n v="19.595058188428101"/>
    <s v=""/>
    <s v=""/>
  </r>
  <r>
    <n v="4.6816922240202601"/>
    <n v="4.5241605037957102"/>
    <n v="5.3479195620700004"/>
    <n v="4.1611235260342898"/>
    <n v="4.6015958259197403"/>
    <n v="4.8531525449095003"/>
    <n v="4.67232404769923"/>
    <n v="5.1457331269774098"/>
    <n v="5.6152719323540303"/>
    <n v="6.0334268301781098"/>
    <n v="5.6864782853276701"/>
    <n v="5.3879825950607696"/>
    <n v="5.6076406445829603"/>
    <n v="5.6286222279170497"/>
    <n v="1.60971243459999"/>
    <n v="-0.391007337464581"/>
    <n v="0.47461335144980099"/>
    <n v="0.14265269702692701"/>
    <n v="0.55337636056002504"/>
    <n v="0.52529495850910801"/>
    <n v="0.41632172745961099"/>
    <n v="0.17223564189546101"/>
    <n v="-0.25249156522424998"/>
    <n v="0.83322418528056996"/>
    <n v="1.5647555436135001"/>
    <n v="-4.63132163885384E-2"/>
    <n v="0.259668154257305"/>
    <n v="0.62264024834998599"/>
    <n v="0.192569328357869"/>
    <n v="0.96101127337337799"/>
    <n v="2.0230552795044701"/>
    <n v="2.72714111906881"/>
    <n v="0.592632770394529"/>
    <n v="1.09039705483797"/>
    <n v="1.5398742288284499"/>
    <n v="2.4498805577208098"/>
    <n v="2.4883418836717301"/>
    <n v="3.6771322590942401"/>
    <n v="3.5948348065478899"/>
    <n v="2.4695556695478902"/>
    <n v="2.8863273737655599"/>
    <n v="3.0752393059750598"/>
    <n v="2.71795151215052"/>
    <n v="1.9209820746080299"/>
    <n v="2.0269432378824601"/>
    <n v="2.6732723275560701"/>
    <n v="2.3089799527019301"/>
    <n v="2.2111979838233502"/>
    <n v="2.3338327661345502"/>
    <n v="2.9196207908147298"/>
    <n v="2.01136047695721"/>
    <n v="2.2109031631277598"/>
    <n v="3.4449681992996601"/>
    <n v="2.4568610467308201"/>
    <n v="2.3726681468117401"/>
    <n v="2.6489466664686798"/>
    <n v="2.6533168833271001"/>
    <n v="1.86780215356581"/>
    <n v="1.7393335716466201"/>
    <n v="3.0002802546943199"/>
    <n v="2.25707220077829"/>
    <n v="2.0834466093288899"/>
    <n v="2.3139375813249399"/>
    <n v="1.83335938567738"/>
    <n v="1.3063709815067499"/>
    <n v="1.5389521031948501"/>
    <n v="2.2574446845204998"/>
    <n v="1.5591275315495801"/>
    <n v="1.55224162764465"/>
    <n v="1.73429079059783"/>
    <n v="1.02757478693037"/>
    <n v="0.54745568500604302"/>
    <n v="0.24491124054321001"/>
    <n v="1.24931315005987"/>
    <n v="0.78543922479887296"/>
    <n v="0.60590195908074296"/>
    <n v="0.77102452035076396"/>
    <n v="0.70826462837762105"/>
    <n v="-0.29940919582322201"/>
    <n v="0.41603289048351"/>
    <n v="1.96782688617545"/>
    <n v="0.18877417439668601"/>
    <n v="0.265860399894364"/>
    <n v="0.711204661499238"/>
    <n v="1.8836340835358001"/>
    <n v="0.30379160544134998"/>
    <n v="0.30627318197931203"/>
    <n v="1.0864922730551501"/>
    <n v="1.0691155652075399"/>
    <n v="0.81084245980574599"/>
    <n v="0.88270117031615503"/>
    <n v="0.59301745741629897"/>
    <n v="-6.4963544158161607E-2"/>
    <n v="8.5856805330448399E-2"/>
    <n v="0.69595287067141698"/>
    <n v="0.25366046314954899"/>
    <n v="0.19675319036516301"/>
    <n v="0.32544162197396298"/>
    <n v="1.93863100240307"/>
    <n v="0.83502125165683605"/>
    <n v="0.16427905008289201"/>
    <n v="0.81813600593713798"/>
    <n v="1.3729761596505099"/>
    <n v="0.96263323883660201"/>
    <n v="0.92467796702411897"/>
    <n v="1.5104575003904299"/>
    <n v="0.73613708606884698"/>
    <n v="1.27389932415058"/>
    <n v="2.7883492198042599"/>
    <n v="1.10846157440607"/>
    <n v="1.16430282472701"/>
    <n v="1.57273264276013"/>
    <n v="0.92932190723227104"/>
    <n v="0.326706382276164"/>
    <n v="1.9924112962265399"/>
    <n v="0.57879176284138001"/>
    <n v="0.62434559752677798"/>
    <n v="1.0905357892384999"/>
    <n v="0.95530945657016397"/>
    <n v="6.3382595400339803E-2"/>
    <n v="-3.05750629224553E-2"/>
    <n v="0.21449421532965199"/>
    <n v="1.7623217779189"/>
    <n v="1.55041961124005E-2"/>
    <n v="8.2888724523767499E-2"/>
    <n v="0.52434644451836998"/>
    <n v="1.0077399266404701"/>
    <n v="0.828365276061097"/>
    <n v="1.6375051769862901"/>
    <n v="1.01114751386598"/>
    <n v="0.91657405896621402"/>
    <n v="1.1624714099415101"/>
    <n v="1.1218814619831501"/>
    <n v="1.2592436374285101"/>
    <n v="0.53295328013190901"/>
    <n v="0.78051707600471198"/>
    <n v="2.5756827576544699"/>
    <n v="0.89261863898229898"/>
    <n v="0.85491880165023704"/>
    <n v="1.30029897654268"/>
    <n v="2.8152810017345602"/>
    <n v="2.7251013117564198"/>
    <n v="1.72114802179708"/>
    <n v="2.4841017977194699"/>
    <n v="2.76958443582271"/>
    <n v="2.41690907482882"/>
    <n v="2.4343898403018098"/>
    <n v="3.0211799574151401"/>
    <n v="2.3209018910596702"/>
    <n v="0.83411007931407899"/>
    <n v="1.5451018579903699"/>
    <n v="2.6643089461281"/>
    <n v="2.0456933530715999"/>
    <n v="1.9148623295023399"/>
    <n v="3.3017827405556699"/>
    <n v="2.35017617265623"/>
    <n v="2.6247146409997701"/>
    <n v="2.1918151109482902"/>
    <n v="2.81651213843862"/>
    <n v="2.7513018136488099"/>
    <n v="2.6058199352385301"/>
    <n v="3.67705170385348"/>
    <n v="2.2945512013701701"/>
    <n v="1.9185803686696601"/>
    <n v="1.12129117250155"/>
    <n v="2.9678459159228501"/>
    <n v="2.6100009022631299"/>
    <n v="2.2144164377427198"/>
    <n v="4.6267494954468997"/>
    <n v="0.64297370044153601"/>
    <n v="1.60004959908036"/>
    <n v="0.571445643108206"/>
    <n v="2.61246181028821"/>
    <n v="2.2733295870078298"/>
    <n v="1.82951673985398"/>
    <n v="3.8543072826703799"/>
    <n v="1.18814783427198"/>
    <n v="2.0652943076556198"/>
    <n v="1.14297735508166"/>
    <n v="2.4931042547922302"/>
    <n v="2.3495651246351201"/>
    <n v="2.0369543235922301"/>
    <n v="3.7403170135327599"/>
    <n v="-1.5112018781747101"/>
    <n v="3.7140647673303301E-2"/>
    <n v="-1.0756309934141299"/>
    <n v="1.0904377684718001"/>
    <n v="0.73725138821125102"/>
    <n v="0.27250271869184001"/>
    <n v="2.43159798404767"/>
    <n v="0.233744143344876"/>
    <n v="-6.6677328697163301"/>
    <n v="-6.0567808830569296"/>
    <n v="1.4428796036928599"/>
    <n v="-1.3427649152486301"/>
    <n v="-2.6150608757075"/>
    <n v="3.11458928185505"/>
    <n v="-1.8142778127477801"/>
    <n v="1.34984135340693"/>
    <n v="-0.876462114458882"/>
    <n v="0.59532647485423396"/>
    <n v="0.84961686252909796"/>
    <n v="0.39707664026105199"/>
    <n v="2.4830421122743198"/>
    <n v="0.191695350973698"/>
    <s v=""/>
    <s v=""/>
    <n v="1.3051495879552399"/>
    <s v=""/>
    <s v=""/>
  </r>
  <r>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r>
  <r>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s v=""/>
  </r>
  <r>
    <n v="1502180.5049999999"/>
    <n v="1553803.1540000001"/>
    <n v="1553768.129"/>
    <n v="1630621.3570000001"/>
    <n v="1527991.8295"/>
    <n v="1536583.9293333299"/>
    <n v="1560093.2862499999"/>
    <n v="1669869.5419999999"/>
    <n v="1779779.963"/>
    <n v="1779633.317"/>
    <n v="1896407.0179999999"/>
    <n v="1724824.7524999999"/>
    <n v="1743094.274"/>
    <n v="1781422.46"/>
    <n v="2008487.3330000001"/>
    <n v="2246584.3369999998"/>
    <n v="2357628.048"/>
    <n v="2633134.0929999999"/>
    <n v="2127535.835"/>
    <n v="2204233.2393333302"/>
    <n v="2311458.4527500002"/>
    <n v="2854790.9049999998"/>
    <n v="3026075.7080000001"/>
    <n v="3137331.89"/>
    <n v="3474473.2540000002"/>
    <n v="2940433.3064999999"/>
    <n v="3006066.1676666699"/>
    <n v="3123167.9392499998"/>
    <n v="3593692.4079999998"/>
    <n v="3902792.76"/>
    <n v="4000911.0269999998"/>
    <n v="4352700.4689999996"/>
    <n v="3748242.5839999998"/>
    <n v="3832465.3983333302"/>
    <n v="3962524.1660000002"/>
    <n v="4513431.5389999999"/>
    <n v="4726991.2750000004"/>
    <n v="4869907.6540000001"/>
    <n v="5130163.3480000002"/>
    <n v="4620211.4069999997"/>
    <n v="4703443.4893333297"/>
    <n v="4810123.4539999999"/>
    <n v="5362992.051"/>
    <n v="5652894.8899999997"/>
    <n v="5846010.1449999996"/>
    <n v="6091968.3899999997"/>
    <n v="5507943.4704999998"/>
    <n v="5620632.3619999997"/>
    <n v="5738466.3689999999"/>
    <n v="6412026.6449999996"/>
    <n v="6660435.4979999997"/>
    <n v="6803749.9330000002"/>
    <n v="6898519.9800000004"/>
    <n v="6536231.0714999996"/>
    <n v="6625404.02533333"/>
    <n v="6693683.0140000004"/>
    <n v="6972344.267"/>
    <n v="7097269.2620000001"/>
    <n v="7098960.8150000004"/>
    <n v="7108934.7429999998"/>
    <n v="7034806.7644999996"/>
    <n v="7056191.4479999999"/>
    <n v="7069377.2717500003"/>
    <n v="6989364.6799999997"/>
    <n v="7583211.7309999997"/>
    <n v="7550711.1780000003"/>
    <n v="7698549.1919999998"/>
    <n v="7286288.2055000002"/>
    <n v="7374429.1963333301"/>
    <n v="7455459.1952499999"/>
    <n v="7745442.949"/>
    <n v="7880575.2029999997"/>
    <n v="7771536.5769999996"/>
    <n v="8077683.483"/>
    <n v="7813009.0760000004"/>
    <n v="7799184.9096666696"/>
    <n v="7868809.5530000003"/>
    <n v="8346933.6730000004"/>
    <n v="8882220.5500000007"/>
    <n v="8844033.034"/>
    <n v="9240282.4800000004"/>
    <n v="8614577.1115000006"/>
    <n v="8691062.4189999998"/>
    <n v="8828367.4342500009"/>
    <n v="9061147.4049999993"/>
    <n v="9643592.4480000008"/>
    <n v="9574366.6129999999"/>
    <n v="9971485.9859999996"/>
    <n v="9352369.9265000001"/>
    <n v="9426368.8220000006"/>
    <n v="9562648.1129999999"/>
    <n v="10100429.493000001"/>
    <n v="10757668.333000001"/>
    <n v="10703482.015000001"/>
    <n v="10962177.864"/>
    <n v="10429048.913000001"/>
    <n v="10520526.6136667"/>
    <n v="10630939.42625"/>
    <n v="10923991.182"/>
    <n v="11486480.414000001"/>
    <n v="11518669.91"/>
    <n v="12087160.543"/>
    <n v="11205235.798"/>
    <n v="11309713.835333301"/>
    <n v="11504075.512250001"/>
    <n v="11782115.936000001"/>
    <n v="12721061.209000001"/>
    <n v="12484778.764"/>
    <n v="12427425.215"/>
    <n v="12251588.5725"/>
    <n v="12329318.6363333"/>
    <n v="12353845.280999999"/>
    <n v="11655054.574999999"/>
    <n v="11942362.939999999"/>
    <n v="12197786.18"/>
    <n v="12855847.688999999"/>
    <n v="11798708.7575"/>
    <n v="11931734.564999999"/>
    <n v="12162762.846000001"/>
    <n v="12783183.286"/>
    <n v="13282295.903999999"/>
    <n v="13346023.880000001"/>
    <n v="14054005.615"/>
    <n v="13032739.595000001"/>
    <n v="13137167.689999999"/>
    <n v="13366377.171250001"/>
    <n v="13909575.375"/>
    <n v="14375875.806"/>
    <n v="14641732.859999999"/>
    <n v="15735121.846999999"/>
    <n v="14142725.590500001"/>
    <n v="14309061.346999999"/>
    <n v="14665576.471999999"/>
    <n v="15412890.287"/>
    <n v="15711134.638"/>
    <n v="15770745.458000001"/>
    <n v="16376247.953"/>
    <n v="15562012.4625"/>
    <n v="15631590.127666701"/>
    <n v="15817754.584000001"/>
    <n v="15768214.892999999"/>
    <n v="16198351.313999999"/>
    <n v="16203580.564999999"/>
    <n v="16938601.541000001"/>
    <n v="15983283.103499999"/>
    <n v="16056715.5906667"/>
    <n v="16277187.07825"/>
    <n v="16770232.039999999"/>
    <n v="17427742.322999999"/>
    <n v="17460954.315000001"/>
    <n v="18278293.75"/>
    <n v="17098987.181499999"/>
    <n v="17219642.892666701"/>
    <n v="17484305.607000001"/>
    <n v="17779727.556000002"/>
    <n v="18501637.723999999"/>
    <n v="18690042.318"/>
    <n v="19317030.061000001"/>
    <n v="18140682.640000001"/>
    <n v="18323802.532666702"/>
    <n v="18572109.414749999"/>
    <n v="18973178.899999999"/>
    <n v="19985138.752"/>
    <n v="20162895.134"/>
    <n v="21395016.697000001"/>
    <n v="19479158.826000001"/>
    <n v="19707070.9286667"/>
    <n v="20129057.370749999"/>
    <n v="21323240.151999999"/>
    <n v="21808275.881999999"/>
    <n v="21725414.669"/>
    <n v="22879739.585000001"/>
    <n v="21565758.017000001"/>
    <n v="21618976.901000001"/>
    <n v="21934167.572000001"/>
    <n v="22674465.909000002"/>
    <n v="23651787.267000001"/>
    <n v="23391884.375"/>
    <n v="24379423.181000002"/>
    <n v="23163126.588"/>
    <n v="23239379.184"/>
    <n v="23524390.182999998"/>
    <n v="23944429.081"/>
    <n v="24388406.649"/>
    <n v="24382570.23"/>
    <n v="25067534.377"/>
    <n v="24166417.864999998"/>
    <n v="24238468.653000001"/>
    <n v="24445735.083999999"/>
    <n v="24699548.263999999"/>
    <n v="20196990.458000001"/>
    <n v="23486675.991"/>
    <n v="25279130.103"/>
    <n v="22448269.361000001"/>
    <n v="22794404.903999999"/>
    <n v="23415586.204"/>
    <n v="25131928.210999999"/>
    <n v="26275655.441"/>
    <n v="26133175.436999999"/>
    <n v="27553391.857000001"/>
    <n v="25703791.826000001"/>
    <n v="25846919.697000001"/>
    <n v="26273537.737"/>
    <n v="27637115.213"/>
    <n v="29236541.855"/>
    <s v=""/>
    <s v=""/>
    <n v="28436828.534000002"/>
    <s v=""/>
    <s v=""/>
  </r>
  <r>
    <n v="370661.58719845902"/>
    <n v="362163.65668183903"/>
    <n v="342772.76988545101"/>
    <n v="360971.84223425097"/>
    <n v="366412.62194014899"/>
    <n v="358532.67125525"/>
    <n v="359142.46399999998"/>
    <n v="456035.63009065401"/>
    <n v="458476.62057201302"/>
    <n v="431938.56251271802"/>
    <n v="429509.97882461501"/>
    <n v="457256.12533133401"/>
    <n v="448816.93772512802"/>
    <n v="443990.19799999997"/>
    <n v="459990.51255520002"/>
    <n v="434309.06126815698"/>
    <n v="470756.49861556501"/>
    <n v="573413.58756107802"/>
    <n v="447149.78691167902"/>
    <n v="455018.690812974"/>
    <n v="484617.41499999998"/>
    <n v="637934.263674899"/>
    <n v="619523.36179920798"/>
    <n v="686466.72233694303"/>
    <n v="751010.02418894996"/>
    <n v="628728.81273705303"/>
    <n v="647974.78260368295"/>
    <n v="673733.59299999999"/>
    <n v="837861.98642495403"/>
    <n v="857488.92990750098"/>
    <n v="915266.66186938097"/>
    <n v="971018.249798164"/>
    <n v="847675.45816622698"/>
    <n v="870205.85940061195"/>
    <n v="895408.95700000005"/>
    <n v="1124833.6451198801"/>
    <n v="1062585.0410751"/>
    <n v="1158565.13854703"/>
    <n v="1212697.5672579899"/>
    <n v="1093709.34309749"/>
    <n v="1115327.94158067"/>
    <n v="1139670.348"/>
    <n v="1268536.51376798"/>
    <n v="1242134.38615441"/>
    <n v="1309724.8106166001"/>
    <n v="1362304.017461"/>
    <n v="1255335.4499611999"/>
    <n v="1273465.2368463301"/>
    <n v="1295674.932"/>
    <n v="1534372.31446734"/>
    <n v="1513408.59940636"/>
    <n v="1575689.67327563"/>
    <n v="1523520.92085068"/>
    <n v="1523890.45693685"/>
    <n v="1541156.86238311"/>
    <n v="1536747.8770000001"/>
    <n v="1557406.69934057"/>
    <n v="1429491.46112012"/>
    <n v="1474674.64255021"/>
    <n v="1430049.8009891"/>
    <n v="1493449.0802303399"/>
    <n v="1487190.9343369701"/>
    <n v="1472905.6510000001"/>
    <n v="1497027.08640645"/>
    <n v="1535758.34004285"/>
    <n v="1590371.1750362499"/>
    <n v="1551685.8465144399"/>
    <n v="1516392.7132246499"/>
    <n v="1541052.20049519"/>
    <n v="1543710.612"/>
    <n v="1723386.7735540301"/>
    <n v="1631664.78403302"/>
    <n v="1603747.07286304"/>
    <n v="1681178.0175499099"/>
    <n v="1677525.7787935201"/>
    <n v="1652932.8768167"/>
    <n v="1659994.162"/>
    <n v="1837513.8972200099"/>
    <n v="1998274.9744629101"/>
    <n v="1955291.25187674"/>
    <n v="2019397.1164403399"/>
    <n v="1917894.43584146"/>
    <n v="1930360.0411865499"/>
    <n v="1952619.31"/>
    <n v="2039978.2622187"/>
    <n v="2047115.6880986399"/>
    <n v="2003790.8173424499"/>
    <n v="2188084.1203402099"/>
    <n v="2043546.97515867"/>
    <n v="2030294.9225532601"/>
    <n v="2069742.2220000001"/>
    <n v="2259078.7395564099"/>
    <n v="2471977.8830401101"/>
    <n v="2466519.2586160898"/>
    <n v="2507586.0627873898"/>
    <n v="2365528.31129826"/>
    <n v="2399191.9604042"/>
    <n v="2426290.486"/>
    <n v="2521902.8600822501"/>
    <n v="2616744.72657522"/>
    <n v="2626731.6891405"/>
    <n v="2873042.1402020301"/>
    <n v="2569323.7933287299"/>
    <n v="2588459.75859932"/>
    <n v="2659605.3539999998"/>
    <n v="2722246.1172417901"/>
    <n v="3035263.2082541501"/>
    <n v="2935506.1582408198"/>
    <n v="3219473.28026324"/>
    <n v="2878754.6627479699"/>
    <n v="2897671.8279122501"/>
    <n v="2978122.1910000001"/>
    <n v="2707290.1254966902"/>
    <n v="2701061.5035277"/>
    <n v="2750850.0524224001"/>
    <n v="2976496.84255321"/>
    <n v="2704175.8145121899"/>
    <n v="2719733.8938155998"/>
    <n v="2783924.6310000001"/>
    <n v="2974442.9265125999"/>
    <n v="3032094.2326429798"/>
    <n v="2934964.7787798201"/>
    <n v="3244942.2420646101"/>
    <n v="3003268.5795777901"/>
    <n v="2980500.6459784601"/>
    <n v="3046611.0449999999"/>
    <n v="3129472.1696419301"/>
    <n v="3294156.7582425498"/>
    <n v="3360951.4837661502"/>
    <n v="3872713.4043493802"/>
    <n v="3211814.46394224"/>
    <n v="3261526.80388354"/>
    <n v="3414323.4539999999"/>
    <n v="3679900.9966107202"/>
    <n v="3818742.3421648"/>
    <n v="3707354.7166480199"/>
    <n v="3907268.6445764601"/>
    <n v="3749321.6693877601"/>
    <n v="3735332.6851411802"/>
    <n v="3778316.6749999998"/>
    <n v="3621552.0189516302"/>
    <n v="3715106.6567185698"/>
    <n v="3529392.8900535302"/>
    <n v="3779108.7742762701"/>
    <n v="3668329.3378351"/>
    <n v="3622017.18857458"/>
    <n v="3661290.085"/>
    <n v="3904206.2267435002"/>
    <n v="3742936.9961287002"/>
    <n v="3792033.8619616702"/>
    <n v="3857143.76716614"/>
    <n v="3823571.6114361002"/>
    <n v="3813059.0282779499"/>
    <n v="3824080.213"/>
    <n v="4172362.6530687301"/>
    <n v="4202983.3112797299"/>
    <n v="4434502.8919954803"/>
    <n v="4509061.6396560604"/>
    <n v="4187672.9821742298"/>
    <n v="4269949.6187813096"/>
    <n v="4329727.6239999998"/>
    <n v="4555904.6425526496"/>
    <n v="4666084.8410926601"/>
    <n v="4735793.5163177801"/>
    <n v="5061206.7320369203"/>
    <n v="4610994.7418226497"/>
    <n v="4652594.3333210303"/>
    <n v="4754747.4330000002"/>
    <n v="5094019.0244457899"/>
    <n v="4904437.8533082698"/>
    <n v="4936808.78658015"/>
    <n v="5160794.3556657899"/>
    <n v="4999228.4388770303"/>
    <n v="4978421.8881114004"/>
    <n v="5024015.0049999999"/>
    <n v="5185810.0984438099"/>
    <n v="5411662.7482669903"/>
    <n v="5383743.0058172997"/>
    <n v="5389664.2754718997"/>
    <n v="5298736.4233553996"/>
    <n v="5327071.9508427"/>
    <n v="5342720.0319999997"/>
    <n v="5340918.5199256102"/>
    <n v="5073171.1013422897"/>
    <n v="5138583.3055404397"/>
    <n v="5138390.9051916599"/>
    <n v="5207044.8106339499"/>
    <n v="5184224.3089361098"/>
    <n v="5172765.9579999996"/>
    <n v="4941455.3433070304"/>
    <n v="3783879.8720121798"/>
    <n v="4499790.9180975799"/>
    <n v="4759684.7105832202"/>
    <n v="4362667.6076595997"/>
    <n v="4408375.3778055999"/>
    <n v="4496202.7110000001"/>
    <n v="5051716.3819525"/>
    <n v="5071710.09166269"/>
    <n v="5463317.7441186896"/>
    <n v="5638490.36462548"/>
    <n v="5061713.2368075904"/>
    <n v="5195581.4059112901"/>
    <n v="5306308.6455898397"/>
    <n v="5852652.7926775403"/>
    <n v="6034059.7045621704"/>
    <s v=""/>
    <s v=""/>
    <n v="5943356.2486198498"/>
    <s v=""/>
    <s v=""/>
  </r>
  <r>
    <n v="300334.11930512602"/>
    <n v="291867.10808183899"/>
    <n v="259678.500165451"/>
    <n v="293119.67332758498"/>
    <n v="296100.61369348201"/>
    <n v="283959.909184138"/>
    <n v="286249.85022000002"/>
    <n v="370108.59989065398"/>
    <n v="358537.13585201302"/>
    <n v="324565.68848605099"/>
    <n v="321671.20554461499"/>
    <n v="364322.86787133402"/>
    <n v="351070.47474290599"/>
    <n v="343720.65744333301"/>
    <n v="427659.642208534"/>
    <n v="443093.37086815701"/>
    <n v="459566.88112223102"/>
    <n v="569657.35076107795"/>
    <n v="435376.50653834501"/>
    <n v="443439.96473297401"/>
    <n v="474994.31124000001"/>
    <n v="633017.29623489897"/>
    <n v="627163.94771920796"/>
    <n v="660325.71425694297"/>
    <n v="696643.011335616"/>
    <n v="630090.621977053"/>
    <n v="640168.98607035005"/>
    <n v="654287.49238666706"/>
    <n v="830941.63709162106"/>
    <n v="819982.65150750102"/>
    <n v="834326.02010938094"/>
    <n v="852313.96551816398"/>
    <n v="825462.14429956104"/>
    <n v="828416.76956950105"/>
    <n v="834391.06855666696"/>
    <n v="1014259.96335988"/>
    <n v="944961.33734176797"/>
    <n v="979492.19321369403"/>
    <n v="1028276.66959132"/>
    <n v="979610.650350824"/>
    <n v="979571.16463844699"/>
    <n v="991747.54087666702"/>
    <n v="1122772.9902213099"/>
    <n v="1133543.2886210801"/>
    <n v="1191229.5032966"/>
    <n v="1199449.1122876699"/>
    <n v="1128158.1394211999"/>
    <n v="1149181.9273796701"/>
    <n v="1161748.72360667"/>
    <n v="1347165.45142734"/>
    <n v="1379443.23220636"/>
    <n v="1425265.3507956299"/>
    <n v="1285869.1013173501"/>
    <n v="1363304.34181685"/>
    <n v="1383958.0114764399"/>
    <n v="1359435.7839366701"/>
    <n v="1372408.31174057"/>
    <n v="1296928.5130001199"/>
    <n v="1351200.0338568799"/>
    <n v="1216761.8355757601"/>
    <n v="1334668.41237034"/>
    <n v="1340178.95286586"/>
    <n v="1309324.67354333"/>
    <n v="1368886.9130464499"/>
    <n v="1436693.4625228499"/>
    <n v="1474169.34655625"/>
    <n v="1377895.3569944401"/>
    <n v="1402790.1877846499"/>
    <n v="1426583.2407085199"/>
    <n v="1414411.26978"/>
    <n v="1643796.55467403"/>
    <n v="1588522.12707302"/>
    <n v="1584713.7062230399"/>
    <n v="1580262.45557658"/>
    <n v="1616159.3408735199"/>
    <n v="1605677.4626567001"/>
    <n v="1599323.71088667"/>
    <n v="1778395.5184600099"/>
    <n v="2024869.1595829099"/>
    <n v="1918497.1656100701"/>
    <n v="1837564.3534403399"/>
    <n v="1901632.3390214599"/>
    <n v="1907253.9478843301"/>
    <n v="1889831.54927333"/>
    <n v="1869299.4013387"/>
    <n v="2017819.26377864"/>
    <n v="1974467.1000624499"/>
    <n v="2079744.6955935501"/>
    <n v="1943559.3325586701"/>
    <n v="1953861.9217266"/>
    <n v="1985332.61519333"/>
    <n v="2199181.4293888998"/>
    <n v="2478966.44565801"/>
    <n v="2457329.59089889"/>
    <n v="2431294.4712547702"/>
    <n v="2339073.9375234498"/>
    <n v="2378492.4886485999"/>
    <n v="2391692.9843001398"/>
    <n v="2310126.9803282199"/>
    <n v="2520830.1740509202"/>
    <n v="2607808.9276301698"/>
    <n v="2774152.7277043201"/>
    <n v="2415478.5771895698"/>
    <n v="2479588.6940031"/>
    <n v="2553229.7024284098"/>
    <n v="2544282.2633817801"/>
    <n v="2941618.7589531802"/>
    <n v="2776462.6459445301"/>
    <n v="2872953.2662390298"/>
    <n v="2742950.5111674801"/>
    <n v="2754121.2227598298"/>
    <n v="2783829.2336296299"/>
    <n v="2598977.1500313301"/>
    <n v="2662045.0416081399"/>
    <n v="2507819.9826825201"/>
    <n v="2902088.2550858501"/>
    <n v="2630511.0958197401"/>
    <n v="2589614.05810733"/>
    <n v="2667732.6073519601"/>
    <n v="2966340.61317115"/>
    <n v="3036155.3029731698"/>
    <n v="2906338.3295807098"/>
    <n v="2997265.44044152"/>
    <n v="3001247.9580721599"/>
    <n v="2969611.4152416699"/>
    <n v="2976524.9215416401"/>
    <n v="2989299.8249618998"/>
    <n v="3175071.9949359801"/>
    <n v="3121192.3501831498"/>
    <n v="3713608.1109896498"/>
    <n v="3082185.9099489399"/>
    <n v="3095188.0566936699"/>
    <n v="3249793.0702676699"/>
    <n v="3485815.1563278302"/>
    <n v="3735009.3347656401"/>
    <n v="3584261.3553350898"/>
    <n v="3485468.4497003001"/>
    <n v="3610412.2455467298"/>
    <n v="3601695.2821428501"/>
    <n v="3572638.5740322201"/>
    <n v="3177632.46075632"/>
    <n v="3273685.1725778398"/>
    <n v="3250505.2836987399"/>
    <n v="3358336.6688877498"/>
    <n v="3225658.8166670799"/>
    <n v="3233940.9723442998"/>
    <n v="3265039.8964801598"/>
    <n v="3397547.3375390102"/>
    <n v="3338456.1949851802"/>
    <n v="3646390.2820758298"/>
    <n v="3574725.5108259502"/>
    <n v="3368001.7662621001"/>
    <n v="3460797.93820001"/>
    <n v="3489279.83135649"/>
    <n v="3585314.6773068998"/>
    <n v="3768162.2299390999"/>
    <n v="3943942.61486588"/>
    <n v="4085668.05579264"/>
    <n v="3676738.4536230001"/>
    <n v="3765806.5073706298"/>
    <n v="3845771.8944761301"/>
    <n v="3858251.0445350301"/>
    <n v="4207515.5997631503"/>
    <n v="4348952.1685213996"/>
    <n v="4821306.2984582204"/>
    <n v="4032883.32214909"/>
    <n v="4138239.6042731898"/>
    <n v="4309006.27781945"/>
    <n v="4107446.1183001902"/>
    <n v="4764216.37486728"/>
    <n v="4589191.37627027"/>
    <n v="5030049.0806528004"/>
    <n v="4435831.2465837402"/>
    <n v="4486951.2898125798"/>
    <n v="4622725.7375226403"/>
    <n v="4311866.50760662"/>
    <n v="5130644.5500875097"/>
    <n v="4900631.7493670397"/>
    <n v="5111012.9892135402"/>
    <n v="4721255.5288470602"/>
    <n v="4781047.60235372"/>
    <n v="4863538.9490686804"/>
    <n v="4445320.9652156802"/>
    <n v="5441729.16067887"/>
    <n v="5129527.46103762"/>
    <n v="5408025.0742354104"/>
    <n v="4943525.0629472705"/>
    <n v="5005525.8623107197"/>
    <n v="5106150.6652918896"/>
    <n v="4340861.62565073"/>
    <n v="3736670.5896846801"/>
    <n v="6065819.7331532603"/>
    <n v="6290786.2300648103"/>
    <n v="4038766.1076676999"/>
    <n v="4714450.6494962201"/>
    <n v="5108534.5446383702"/>
    <n v="4268960.0395691898"/>
    <n v="5548423.4784828098"/>
    <n v="5110561.3351116804"/>
    <n v="5879985.4055004902"/>
    <n v="4908691.7590260003"/>
    <n v="4975981.6177212195"/>
    <n v="5201982.5646660402"/>
    <n v="5166411.5833209697"/>
    <n v="5978014.6130406503"/>
    <s v=""/>
    <s v=""/>
    <n v="5572213.09818081"/>
    <s v=""/>
    <s v=""/>
  </r>
  <r>
    <n v="70327.467893333305"/>
    <n v="70296.548599999995"/>
    <n v="83094.269719999997"/>
    <n v="67852.168906666702"/>
    <n v="70312.008246666694"/>
    <n v="74572.762071111094"/>
    <n v="72892.61378"/>
    <n v="85927.030199999994"/>
    <n v="99939.484719999993"/>
    <n v="107372.87402666701"/>
    <n v="107838.77327999999"/>
    <n v="92933.257459999993"/>
    <n v="97746.462982222205"/>
    <n v="100269.54055666699"/>
    <n v="32330.870346666699"/>
    <n v="-8784.3096000000005"/>
    <n v="11189.6174933333"/>
    <n v="3756.2368000000001"/>
    <n v="11773.2803733333"/>
    <n v="11578.72608"/>
    <n v="9623.10376"/>
    <n v="4916.9674400000004"/>
    <n v="-7640.5859200000004"/>
    <n v="26141.00808"/>
    <n v="54367.012853333297"/>
    <n v="-1361.80924"/>
    <n v="7805.7965333333304"/>
    <n v="19446.100613333299"/>
    <n v="6920.3493333333299"/>
    <n v="37506.278400000003"/>
    <n v="80940.641759999999"/>
    <n v="118704.28428000001"/>
    <n v="22213.3138666667"/>
    <n v="41789.089831111101"/>
    <n v="61017.888443333301"/>
    <n v="110573.68176000001"/>
    <n v="117623.70373333299"/>
    <n v="179072.94533333299"/>
    <n v="184420.89766666701"/>
    <n v="114098.692746667"/>
    <n v="135756.776942222"/>
    <n v="147922.80712333301"/>
    <n v="145763.52354666701"/>
    <n v="108591.097533333"/>
    <n v="118495.30732000001"/>
    <n v="162854.90517333301"/>
    <n v="127177.31054000001"/>
    <n v="124283.30946666699"/>
    <n v="133926.20839333301"/>
    <n v="187206.86304"/>
    <n v="133965.36720000001"/>
    <n v="150424.32248"/>
    <n v="237651.81953333301"/>
    <n v="160586.11512"/>
    <n v="157198.85090666701"/>
    <n v="177312.09306333301"/>
    <n v="184998.38759999999"/>
    <n v="132562.94811999999"/>
    <n v="123474.60869333299"/>
    <n v="213287.965413333"/>
    <n v="158780.66785999999"/>
    <n v="147011.98147111101"/>
    <n v="163580.97745666699"/>
    <n v="128140.17336"/>
    <n v="99064.877519999995"/>
    <n v="116201.82848"/>
    <n v="173790.48952"/>
    <n v="113602.52544"/>
    <n v="114468.95978666699"/>
    <n v="129299.34222000001"/>
    <n v="79590.21888"/>
    <n v="43142.65696"/>
    <n v="19033.36664"/>
    <n v="100915.56197333299"/>
    <n v="61366.437919999997"/>
    <n v="47255.41416"/>
    <n v="60670.4511133333"/>
    <n v="59118.37876"/>
    <n v="-26594.185119999998"/>
    <n v="36794.086266666702"/>
    <n v="181832.76300000001"/>
    <n v="16262.096820000001"/>
    <n v="23106.093302222202"/>
    <n v="62787.760726666696"/>
    <n v="170678.86087999999"/>
    <n v="29296.424319999998"/>
    <n v="29323.717280000001"/>
    <n v="108339.42474666701"/>
    <n v="99987.642600000006"/>
    <n v="76433.000826666699"/>
    <n v="84409.606806666707"/>
    <n v="59897.310167514603"/>
    <n v="-6988.5626178970197"/>
    <n v="9189.6677171980991"/>
    <n v="76291.591532614606"/>
    <n v="26454.373774808799"/>
    <n v="20699.471755605198"/>
    <n v="34597.501699857603"/>
    <n v="211775.87975403"/>
    <n v="95914.552524300103"/>
    <n v="18922.7615103319"/>
    <n v="98889.412497709898"/>
    <n v="153845.21613916499"/>
    <n v="108871.064596221"/>
    <n v="106375.651571593"/>
    <n v="177963.85386000801"/>
    <n v="93644.449300966997"/>
    <n v="159043.51229629101"/>
    <n v="346520.01402421098"/>
    <n v="135804.15158048799"/>
    <n v="143550.60515242201"/>
    <n v="194292.957370369"/>
    <n v="108312.97546535201"/>
    <n v="39016.4619195634"/>
    <n v="243030.06973988001"/>
    <n v="74408.587467365898"/>
    <n v="73664.718692457696"/>
    <n v="130119.835708265"/>
    <n v="116192.02364804001"/>
    <n v="8102.3133414492504"/>
    <n v="-4061.0703301947101"/>
    <n v="28626.4491991139"/>
    <n v="247676.80162308901"/>
    <n v="2020.6215056272699"/>
    <n v="10889.230736789499"/>
    <n v="70086.123458364498"/>
    <n v="140172.344680026"/>
    <n v="119084.763306572"/>
    <n v="239759.13358300299"/>
    <n v="159105.293359723"/>
    <n v="129628.55399329901"/>
    <n v="166338.74718986699"/>
    <n v="164530.38373233101"/>
    <n v="194085.84028288501"/>
    <n v="83733.007399161506"/>
    <n v="123093.361312928"/>
    <n v="421800.19487616501"/>
    <n v="138909.423841023"/>
    <n v="133637.40299832501"/>
    <n v="205678.10096778499"/>
    <n v="443919.55819530803"/>
    <n v="441421.48414072703"/>
    <n v="278887.606354794"/>
    <n v="420772.105388519"/>
    <n v="442670.52116801799"/>
    <n v="388076.21623027598"/>
    <n v="396250.18851983699"/>
    <n v="506658.88920449099"/>
    <n v="404480.801143513"/>
    <n v="145643.57988584199"/>
    <n v="282418.25634018698"/>
    <n v="455569.845174002"/>
    <n v="352261.09007794899"/>
    <n v="334800.38164350798"/>
    <n v="587047.97576182894"/>
    <n v="434821.08134062501"/>
    <n v="490560.27712959802"/>
    <n v="423393.58386342198"/>
    <n v="510934.52855122701"/>
    <n v="504143.11141068401"/>
    <n v="483955.72952386801"/>
    <n v="697653.59801761899"/>
    <n v="458569.24132951198"/>
    <n v="386841.347796374"/>
    <n v="239900.43357869401"/>
    <n v="578111.41967356496"/>
    <n v="514354.72904783499"/>
    <n v="445741.15518055001"/>
    <n v="986572.90614559199"/>
    <n v="140221.47844099501"/>
    <n v="347617.41030987899"/>
    <n v="130745.27501298601"/>
    <n v="563397.19229329296"/>
    <n v="491470.59829882201"/>
    <n v="401289.267477363"/>
    <n v="873943.59083719901"/>
    <n v="281018.198179478"/>
    <n v="483111.25645025901"/>
    <n v="278651.28625835798"/>
    <n v="577480.894508339"/>
    <n v="546024.34848897904"/>
    <n v="479181.08293132402"/>
    <n v="895597.55470992904"/>
    <n v="-368558.05933657498"/>
    <n v="9055.8445028200404"/>
    <n v="-269634.16904375399"/>
    <n v="263519.74768667697"/>
    <n v="178698.44662539099"/>
    <n v="66615.292708105"/>
    <n v="600593.71765630494"/>
    <n v="47209.282327498498"/>
    <n v="-1566028.81505568"/>
    <n v="-1531101.51948159"/>
    <n v="323901.49999190198"/>
    <n v="-306075.27169062599"/>
    <n v="-612331.83363836701"/>
    <n v="782756.34238331101"/>
    <n v="-476713.386820118"/>
    <n v="352756.40900700702"/>
    <n v="-241495.04087500399"/>
    <n v="153021.477781597"/>
    <n v="219599.78819006699"/>
    <n v="104326.080923799"/>
    <n v="686241.20935656305"/>
    <n v="56045.091521514201"/>
    <s v=""/>
    <s v=""/>
    <n v="371143.150439038"/>
    <s v=""/>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4292446-8BC2-4DCD-8AFB-9967AB8F2D86}"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21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90BD2-1AE5-46EA-B7D4-B6AE2A3B6577}">
  <dimension ref="B2:C266"/>
  <sheetViews>
    <sheetView tabSelected="1" topLeftCell="A2" workbookViewId="0">
      <selection activeCell="B2" sqref="B2"/>
    </sheetView>
  </sheetViews>
  <sheetFormatPr defaultRowHeight="15"/>
  <sheetData>
    <row r="2" spans="2:3">
      <c r="B2" s="27" t="s">
        <v>86</v>
      </c>
      <c r="C2" s="27" t="s">
        <v>87</v>
      </c>
    </row>
    <row r="3" spans="2:3">
      <c r="B3" s="31">
        <v>36526</v>
      </c>
      <c r="C3" s="30">
        <v>21.0099789974802</v>
      </c>
    </row>
    <row r="4" spans="2:3">
      <c r="B4" s="31">
        <v>36557</v>
      </c>
      <c r="C4">
        <v>21.0099789974802</v>
      </c>
    </row>
    <row r="5" spans="2:3">
      <c r="B5" s="31">
        <v>36586</v>
      </c>
      <c r="C5">
        <v>21.0099789974802</v>
      </c>
    </row>
    <row r="6" spans="2:3">
      <c r="B6" s="31">
        <v>36617</v>
      </c>
      <c r="C6">
        <v>20.711006549355201</v>
      </c>
    </row>
    <row r="7" spans="2:3">
      <c r="B7" s="31">
        <v>36647</v>
      </c>
      <c r="C7">
        <v>20.711006549355201</v>
      </c>
    </row>
    <row r="8" spans="2:3">
      <c r="B8" s="31">
        <v>36678</v>
      </c>
      <c r="C8">
        <v>20.711006549355201</v>
      </c>
    </row>
    <row r="9" spans="2:3">
      <c r="B9" s="31">
        <v>36708</v>
      </c>
      <c r="C9">
        <v>20.948232442857901</v>
      </c>
    </row>
    <row r="10" spans="2:3">
      <c r="B10" s="31">
        <v>36739</v>
      </c>
      <c r="C10">
        <v>20.948232442857901</v>
      </c>
    </row>
    <row r="11" spans="2:3">
      <c r="B11" s="31">
        <v>36770</v>
      </c>
      <c r="C11">
        <v>20.948232442857901</v>
      </c>
    </row>
    <row r="12" spans="2:3">
      <c r="B12" s="31">
        <v>36800</v>
      </c>
      <c r="C12">
        <v>18.6397822293087</v>
      </c>
    </row>
    <row r="13" spans="2:3">
      <c r="B13" s="31">
        <v>36831</v>
      </c>
      <c r="C13">
        <v>18.6397822293087</v>
      </c>
    </row>
    <row r="14" spans="2:3">
      <c r="B14" s="31">
        <v>36861</v>
      </c>
      <c r="C14">
        <v>18.6397822293087</v>
      </c>
    </row>
    <row r="15" spans="2:3">
      <c r="B15" s="31">
        <v>36892</v>
      </c>
      <c r="C15" s="30">
        <v>19.683599363217901</v>
      </c>
    </row>
    <row r="16" spans="2:3">
      <c r="B16" s="31">
        <v>36923</v>
      </c>
      <c r="C16">
        <v>19.683599363217901</v>
      </c>
    </row>
    <row r="17" spans="2:3">
      <c r="B17" s="31">
        <v>36951</v>
      </c>
      <c r="C17">
        <v>19.683599363217901</v>
      </c>
    </row>
    <row r="18" spans="2:3">
      <c r="B18" s="31">
        <v>36982</v>
      </c>
      <c r="C18">
        <v>18.273627012351</v>
      </c>
    </row>
    <row r="19" spans="2:3">
      <c r="B19" s="31">
        <v>37012</v>
      </c>
      <c r="C19">
        <v>18.273627012351</v>
      </c>
    </row>
    <row r="20" spans="2:3">
      <c r="B20" s="31">
        <v>37043</v>
      </c>
      <c r="C20">
        <v>18.273627012351</v>
      </c>
    </row>
    <row r="21" spans="2:3">
      <c r="B21" s="31">
        <v>37073</v>
      </c>
      <c r="C21">
        <v>19.033772253001001</v>
      </c>
    </row>
    <row r="22" spans="2:3">
      <c r="B22" s="31">
        <v>37104</v>
      </c>
      <c r="C22">
        <v>19.033772253001001</v>
      </c>
    </row>
    <row r="23" spans="2:3">
      <c r="B23" s="31">
        <v>37135</v>
      </c>
      <c r="C23">
        <v>19.033772253001001</v>
      </c>
    </row>
    <row r="24" spans="2:3">
      <c r="B24" s="31">
        <v>37165</v>
      </c>
      <c r="C24">
        <v>17.115951680016199</v>
      </c>
    </row>
    <row r="25" spans="2:3">
      <c r="B25" s="31">
        <v>37196</v>
      </c>
      <c r="C25">
        <v>17.115951680016199</v>
      </c>
    </row>
    <row r="26" spans="2:3">
      <c r="B26" s="31">
        <v>37226</v>
      </c>
      <c r="C26">
        <v>17.115951680016199</v>
      </c>
    </row>
    <row r="27" spans="2:3">
      <c r="B27" s="31">
        <v>37257</v>
      </c>
      <c r="C27" s="30">
        <v>19.585283866550999</v>
      </c>
    </row>
    <row r="28" spans="2:3">
      <c r="B28" s="31">
        <v>37288</v>
      </c>
      <c r="C28">
        <v>19.585283866550999</v>
      </c>
    </row>
    <row r="29" spans="2:3">
      <c r="B29" s="31">
        <v>37316</v>
      </c>
      <c r="C29">
        <v>19.585283866550999</v>
      </c>
    </row>
    <row r="30" spans="2:3">
      <c r="B30" s="31">
        <v>37347</v>
      </c>
      <c r="C30">
        <v>18.9457121004505</v>
      </c>
    </row>
    <row r="31" spans="2:3">
      <c r="B31" s="31">
        <v>37377</v>
      </c>
      <c r="C31">
        <v>18.9457121004505</v>
      </c>
    </row>
    <row r="32" spans="2:3">
      <c r="B32" s="31">
        <v>37408</v>
      </c>
      <c r="C32">
        <v>18.9457121004505</v>
      </c>
    </row>
    <row r="33" spans="2:3">
      <c r="B33" s="31">
        <v>37438</v>
      </c>
      <c r="C33">
        <v>19.523582769944099</v>
      </c>
    </row>
    <row r="34" spans="2:3">
      <c r="B34" s="31">
        <v>37469</v>
      </c>
      <c r="C34">
        <v>19.523582769944099</v>
      </c>
    </row>
    <row r="35" spans="2:3">
      <c r="B35" s="31">
        <v>37500</v>
      </c>
      <c r="C35">
        <v>19.523582769944099</v>
      </c>
    </row>
    <row r="36" spans="2:3">
      <c r="B36" s="31">
        <v>37530</v>
      </c>
      <c r="C36">
        <v>17.898117198839099</v>
      </c>
    </row>
    <row r="37" spans="2:3">
      <c r="B37" s="31">
        <v>37561</v>
      </c>
      <c r="C37">
        <v>17.898117198839099</v>
      </c>
    </row>
    <row r="38" spans="2:3">
      <c r="B38" s="31">
        <v>37591</v>
      </c>
      <c r="C38">
        <v>17.898117198839099</v>
      </c>
    </row>
    <row r="39" spans="2:3">
      <c r="B39" s="31">
        <v>37622</v>
      </c>
      <c r="C39">
        <v>21.222757245746099</v>
      </c>
    </row>
    <row r="40" spans="2:3">
      <c r="B40" s="31">
        <v>37653</v>
      </c>
      <c r="C40">
        <v>21.222757245746099</v>
      </c>
    </row>
    <row r="41" spans="2:3">
      <c r="B41" s="31">
        <v>37681</v>
      </c>
      <c r="C41">
        <v>21.222757245746099</v>
      </c>
    </row>
    <row r="42" spans="2:3">
      <c r="B42" s="31">
        <v>37712</v>
      </c>
      <c r="C42">
        <v>20.157438843655601</v>
      </c>
    </row>
    <row r="43" spans="2:3">
      <c r="B43" s="31">
        <v>37742</v>
      </c>
      <c r="C43">
        <v>20.157438843655601</v>
      </c>
    </row>
    <row r="44" spans="2:3">
      <c r="B44" s="31">
        <v>37773</v>
      </c>
      <c r="C44">
        <v>20.157438843655601</v>
      </c>
    </row>
    <row r="45" spans="2:3">
      <c r="B45" s="31">
        <v>37803</v>
      </c>
      <c r="C45">
        <v>20.391253267893401</v>
      </c>
    </row>
    <row r="46" spans="2:3">
      <c r="B46" s="31">
        <v>37834</v>
      </c>
      <c r="C46">
        <v>20.391253267893401</v>
      </c>
    </row>
    <row r="47" spans="2:3">
      <c r="B47" s="31">
        <v>37865</v>
      </c>
      <c r="C47">
        <v>20.391253267893401</v>
      </c>
    </row>
    <row r="48" spans="2:3">
      <c r="B48" s="31">
        <v>37895</v>
      </c>
      <c r="C48">
        <v>19.563312413792101</v>
      </c>
    </row>
    <row r="49" spans="2:3">
      <c r="B49" s="31">
        <v>37926</v>
      </c>
      <c r="C49">
        <v>19.563312413792101</v>
      </c>
    </row>
    <row r="50" spans="2:3">
      <c r="B50" s="31">
        <v>37956</v>
      </c>
      <c r="C50">
        <v>19.563312413792101</v>
      </c>
    </row>
    <row r="51" spans="2:3">
      <c r="B51" s="31">
        <v>37987</v>
      </c>
      <c r="C51">
        <v>21.305974003514901</v>
      </c>
    </row>
    <row r="52" spans="2:3">
      <c r="B52" s="31">
        <v>38018</v>
      </c>
      <c r="C52">
        <v>21.305974003514901</v>
      </c>
    </row>
    <row r="53" spans="2:3">
      <c r="B53" s="31">
        <v>38047</v>
      </c>
      <c r="C53">
        <v>21.305974003514901</v>
      </c>
    </row>
    <row r="54" spans="2:3">
      <c r="B54" s="31">
        <v>38078</v>
      </c>
      <c r="C54">
        <v>22.796879993966201</v>
      </c>
    </row>
    <row r="55" spans="2:3">
      <c r="B55" s="31">
        <v>38108</v>
      </c>
      <c r="C55">
        <v>22.796879993966201</v>
      </c>
    </row>
    <row r="56" spans="2:3">
      <c r="B56" s="31">
        <v>38139</v>
      </c>
      <c r="C56">
        <v>22.796879993966201</v>
      </c>
    </row>
    <row r="57" spans="2:3">
      <c r="B57" s="31">
        <v>38169</v>
      </c>
      <c r="C57">
        <v>21.692559924127401</v>
      </c>
    </row>
    <row r="58" spans="2:3">
      <c r="B58" s="31">
        <v>38200</v>
      </c>
      <c r="C58">
        <v>21.692559924127401</v>
      </c>
    </row>
    <row r="59" spans="2:3">
      <c r="B59" s="31">
        <v>38231</v>
      </c>
      <c r="C59">
        <v>21.692559924127401</v>
      </c>
    </row>
    <row r="60" spans="2:3">
      <c r="B60" s="31">
        <v>38261</v>
      </c>
      <c r="C60">
        <v>19.886452144916898</v>
      </c>
    </row>
    <row r="61" spans="2:3">
      <c r="B61" s="31">
        <v>38292</v>
      </c>
      <c r="C61">
        <v>19.886452144916898</v>
      </c>
    </row>
    <row r="62" spans="2:3">
      <c r="B62" s="31">
        <v>38322</v>
      </c>
      <c r="C62">
        <v>19.886452144916898</v>
      </c>
    </row>
    <row r="63" spans="2:3">
      <c r="B63" s="31">
        <v>38353</v>
      </c>
      <c r="C63">
        <v>20.629831055471101</v>
      </c>
    </row>
    <row r="64" spans="2:3">
      <c r="B64" s="31">
        <v>38384</v>
      </c>
      <c r="C64">
        <v>20.629831055471101</v>
      </c>
    </row>
    <row r="65" spans="2:3">
      <c r="B65" s="31">
        <v>38412</v>
      </c>
      <c r="C65">
        <v>20.629831055471101</v>
      </c>
    </row>
    <row r="66" spans="2:3">
      <c r="B66" s="31">
        <v>38443</v>
      </c>
      <c r="C66">
        <v>20.923937574706599</v>
      </c>
    </row>
    <row r="67" spans="2:3">
      <c r="B67" s="31">
        <v>38473</v>
      </c>
      <c r="C67">
        <v>20.923937574706599</v>
      </c>
    </row>
    <row r="68" spans="2:3">
      <c r="B68" s="31">
        <v>38504</v>
      </c>
      <c r="C68">
        <v>20.923937574706599</v>
      </c>
    </row>
    <row r="69" spans="2:3">
      <c r="B69" s="31">
        <v>38534</v>
      </c>
      <c r="C69">
        <v>20.622430494582598</v>
      </c>
    </row>
    <row r="70" spans="2:3">
      <c r="B70" s="31">
        <v>38565</v>
      </c>
      <c r="C70">
        <v>20.622430494582598</v>
      </c>
    </row>
    <row r="71" spans="2:3">
      <c r="B71" s="31">
        <v>38596</v>
      </c>
      <c r="C71">
        <v>20.622430494582598</v>
      </c>
    </row>
    <row r="72" spans="2:3">
      <c r="B72" s="31">
        <v>38626</v>
      </c>
      <c r="C72">
        <v>20.8569184022674</v>
      </c>
    </row>
    <row r="73" spans="2:3">
      <c r="B73" s="31">
        <v>38657</v>
      </c>
      <c r="C73">
        <v>20.8569184022674</v>
      </c>
    </row>
    <row r="74" spans="2:3">
      <c r="B74" s="31">
        <v>38687</v>
      </c>
      <c r="C74">
        <v>20.8569184022674</v>
      </c>
    </row>
    <row r="75" spans="2:3">
      <c r="B75" s="31">
        <v>38718</v>
      </c>
      <c r="C75">
        <v>21.773147675680701</v>
      </c>
    </row>
    <row r="76" spans="2:3">
      <c r="B76" s="31">
        <v>38749</v>
      </c>
      <c r="C76">
        <v>21.773147675680701</v>
      </c>
    </row>
    <row r="77" spans="2:3">
      <c r="B77" s="31">
        <v>38777</v>
      </c>
      <c r="C77">
        <v>21.773147675680701</v>
      </c>
    </row>
    <row r="78" spans="2:3">
      <c r="B78" s="31">
        <v>38808</v>
      </c>
      <c r="C78">
        <v>23.043715133451201</v>
      </c>
    </row>
    <row r="79" spans="2:3">
      <c r="B79" s="31">
        <v>38838</v>
      </c>
      <c r="C79">
        <v>23.043715133451201</v>
      </c>
    </row>
    <row r="80" spans="2:3">
      <c r="B80" s="31">
        <v>38869</v>
      </c>
      <c r="C80">
        <v>23.043715133451201</v>
      </c>
    </row>
    <row r="81" spans="2:3">
      <c r="B81" s="31">
        <v>38899</v>
      </c>
      <c r="C81">
        <v>22.9582260002414</v>
      </c>
    </row>
    <row r="82" spans="2:3">
      <c r="B82" s="31">
        <v>38930</v>
      </c>
      <c r="C82">
        <v>22.9582260002414</v>
      </c>
    </row>
    <row r="83" spans="2:3">
      <c r="B83" s="31">
        <v>38961</v>
      </c>
      <c r="C83">
        <v>22.9582260002414</v>
      </c>
    </row>
    <row r="84" spans="2:3">
      <c r="B84" s="31">
        <v>38991</v>
      </c>
      <c r="C84">
        <v>22.178936534492699</v>
      </c>
    </row>
    <row r="85" spans="2:3">
      <c r="B85" s="31">
        <v>39022</v>
      </c>
      <c r="C85">
        <v>22.178936534492699</v>
      </c>
    </row>
    <row r="86" spans="2:3">
      <c r="B86" s="31">
        <v>39052</v>
      </c>
      <c r="C86">
        <v>22.178936534492699</v>
      </c>
    </row>
    <row r="87" spans="2:3">
      <c r="B87" s="31">
        <v>39083</v>
      </c>
      <c r="C87" s="32">
        <v>21.147279797650601</v>
      </c>
    </row>
    <row r="88" spans="2:3">
      <c r="B88" s="31">
        <v>39114</v>
      </c>
      <c r="C88" s="32">
        <v>21.147279797650601</v>
      </c>
    </row>
    <row r="89" spans="2:3">
      <c r="B89" s="31">
        <v>39142</v>
      </c>
      <c r="C89" s="32">
        <v>21.147279797650601</v>
      </c>
    </row>
    <row r="90" spans="2:3">
      <c r="B90" s="31">
        <v>39173</v>
      </c>
      <c r="C90" s="32">
        <v>21.9460625291144</v>
      </c>
    </row>
    <row r="91" spans="2:3">
      <c r="B91" s="31">
        <v>39203</v>
      </c>
      <c r="C91" s="32">
        <v>21.9460625291144</v>
      </c>
    </row>
    <row r="92" spans="2:3">
      <c r="B92" s="31">
        <v>39234</v>
      </c>
      <c r="C92" s="32">
        <v>21.9460625291144</v>
      </c>
    </row>
    <row r="93" spans="2:3">
      <c r="B93" s="31">
        <v>39264</v>
      </c>
      <c r="C93" s="32">
        <v>22.639844252904499</v>
      </c>
    </row>
    <row r="94" spans="2:3">
      <c r="B94" s="31">
        <v>39295</v>
      </c>
      <c r="C94" s="32">
        <v>22.639844252904499</v>
      </c>
    </row>
    <row r="95" spans="2:3">
      <c r="B95" s="31">
        <v>39326</v>
      </c>
      <c r="C95" s="32">
        <v>22.639844252904499</v>
      </c>
    </row>
    <row r="96" spans="2:3">
      <c r="B96" s="31">
        <v>39356</v>
      </c>
      <c r="C96" s="32">
        <v>22.951235882367001</v>
      </c>
    </row>
    <row r="97" spans="2:3">
      <c r="B97" s="31">
        <v>39387</v>
      </c>
      <c r="C97" s="32">
        <v>22.951235882367001</v>
      </c>
    </row>
    <row r="98" spans="2:3">
      <c r="B98" s="31">
        <v>39417</v>
      </c>
      <c r="C98" s="32">
        <v>22.951235882367001</v>
      </c>
    </row>
    <row r="99" spans="2:3">
      <c r="B99" s="31">
        <v>39448</v>
      </c>
      <c r="C99" s="32">
        <v>21.594442604386401</v>
      </c>
    </row>
    <row r="100" spans="2:3">
      <c r="B100" s="31">
        <v>39479</v>
      </c>
      <c r="C100" s="32">
        <v>21.594442604386401</v>
      </c>
    </row>
    <row r="101" spans="2:3">
      <c r="B101" s="31">
        <v>39508</v>
      </c>
      <c r="C101" s="32">
        <v>21.594442604386401</v>
      </c>
    </row>
    <row r="102" spans="2:3">
      <c r="B102" s="31">
        <v>39539</v>
      </c>
      <c r="C102" s="32">
        <v>23.124004441327799</v>
      </c>
    </row>
    <row r="103" spans="2:3">
      <c r="B103" s="31">
        <v>39569</v>
      </c>
      <c r="C103" s="32">
        <v>23.124004441327799</v>
      </c>
    </row>
    <row r="104" spans="2:3">
      <c r="B104" s="31">
        <v>39600</v>
      </c>
      <c r="C104" s="32">
        <v>23.124004441327799</v>
      </c>
    </row>
    <row r="105" spans="2:3">
      <c r="B105" s="31">
        <v>39630</v>
      </c>
      <c r="C105" s="32">
        <v>22.238781306645901</v>
      </c>
    </row>
    <row r="106" spans="2:3">
      <c r="B106" s="31">
        <v>39661</v>
      </c>
      <c r="C106" s="32">
        <v>22.238781306645901</v>
      </c>
    </row>
    <row r="107" spans="2:3">
      <c r="B107" s="31">
        <v>39692</v>
      </c>
      <c r="C107" s="32">
        <v>22.238781306645901</v>
      </c>
    </row>
    <row r="108" spans="2:3">
      <c r="B108" s="31">
        <v>39722</v>
      </c>
      <c r="C108" s="32">
        <v>23.117847957526699</v>
      </c>
    </row>
    <row r="109" spans="2:3">
      <c r="B109" s="31">
        <v>39753</v>
      </c>
      <c r="C109" s="32">
        <v>23.117847957526699</v>
      </c>
    </row>
    <row r="110" spans="2:3">
      <c r="B110" s="31">
        <v>39783</v>
      </c>
      <c r="C110" s="32">
        <v>23.117847957526699</v>
      </c>
    </row>
    <row r="111" spans="2:3">
      <c r="B111" s="31">
        <v>39814</v>
      </c>
      <c r="C111" s="32">
        <v>22.299141829898598</v>
      </c>
    </row>
    <row r="112" spans="2:3">
      <c r="B112" s="31">
        <v>39845</v>
      </c>
      <c r="C112" s="32">
        <v>22.299141829898598</v>
      </c>
    </row>
    <row r="113" spans="2:3">
      <c r="B113" s="31">
        <v>39873</v>
      </c>
      <c r="C113" s="32">
        <v>22.299141829898598</v>
      </c>
    </row>
    <row r="114" spans="2:3">
      <c r="B114" s="31">
        <v>39904</v>
      </c>
      <c r="C114" s="32">
        <v>22.2907732329239</v>
      </c>
    </row>
    <row r="115" spans="2:3">
      <c r="B115" s="31">
        <v>39934</v>
      </c>
      <c r="C115" s="32">
        <v>22.2907732329239</v>
      </c>
    </row>
    <row r="116" spans="2:3">
      <c r="B116" s="31">
        <v>39965</v>
      </c>
      <c r="C116" s="32">
        <v>22.2907732329239</v>
      </c>
    </row>
    <row r="117" spans="2:3">
      <c r="B117" s="31">
        <v>39995</v>
      </c>
      <c r="C117" s="32">
        <v>20.559632261749599</v>
      </c>
    </row>
    <row r="118" spans="2:3">
      <c r="B118" s="31">
        <v>40026</v>
      </c>
      <c r="C118" s="32">
        <v>20.559632261749599</v>
      </c>
    </row>
    <row r="119" spans="2:3">
      <c r="B119" s="31">
        <v>40057</v>
      </c>
      <c r="C119" s="32">
        <v>20.559632261749599</v>
      </c>
    </row>
    <row r="120" spans="2:3">
      <c r="B120" s="31">
        <v>40087</v>
      </c>
      <c r="C120" s="32">
        <v>22.574071545426001</v>
      </c>
    </row>
    <row r="121" spans="2:3">
      <c r="B121" s="31">
        <v>40118</v>
      </c>
      <c r="C121" s="32">
        <v>22.574071545426001</v>
      </c>
    </row>
    <row r="122" spans="2:3">
      <c r="B122" s="31">
        <v>40148</v>
      </c>
      <c r="C122" s="32">
        <v>22.574071545426001</v>
      </c>
    </row>
    <row r="123" spans="2:3">
      <c r="B123" s="31">
        <v>40179</v>
      </c>
      <c r="C123" s="32">
        <v>23.2050229336839</v>
      </c>
    </row>
    <row r="124" spans="2:3">
      <c r="B124" s="31">
        <v>40210</v>
      </c>
      <c r="C124" s="32">
        <v>23.2050229336839</v>
      </c>
    </row>
    <row r="125" spans="2:3">
      <c r="B125" s="31">
        <v>40238</v>
      </c>
      <c r="C125" s="32">
        <v>23.2050229336839</v>
      </c>
    </row>
    <row r="126" spans="2:3">
      <c r="B126" s="31">
        <v>40269</v>
      </c>
      <c r="C126" s="32">
        <v>22.858663328369499</v>
      </c>
    </row>
    <row r="127" spans="2:3">
      <c r="B127" s="31">
        <v>40299</v>
      </c>
      <c r="C127" s="32">
        <v>22.858663328369499</v>
      </c>
    </row>
    <row r="128" spans="2:3">
      <c r="B128" s="31">
        <v>40330</v>
      </c>
      <c r="C128" s="32">
        <v>22.858663328369499</v>
      </c>
    </row>
    <row r="129" spans="2:3">
      <c r="B129" s="31">
        <v>40360</v>
      </c>
      <c r="C129" s="32">
        <v>21.776810499613099</v>
      </c>
    </row>
    <row r="130" spans="2:3">
      <c r="B130" s="31">
        <v>40391</v>
      </c>
      <c r="C130" s="32">
        <v>21.776810499613099</v>
      </c>
    </row>
    <row r="131" spans="2:3">
      <c r="B131" s="31">
        <v>40422</v>
      </c>
      <c r="C131" s="32">
        <v>21.776810499613099</v>
      </c>
    </row>
    <row r="132" spans="2:3">
      <c r="B132" s="31">
        <v>40452</v>
      </c>
      <c r="C132" s="32">
        <v>21.3267699085199</v>
      </c>
    </row>
    <row r="133" spans="2:3">
      <c r="B133" s="31">
        <v>40483</v>
      </c>
      <c r="C133" s="32">
        <v>21.3267699085199</v>
      </c>
    </row>
    <row r="134" spans="2:3">
      <c r="B134" s="31">
        <v>40513</v>
      </c>
      <c r="C134" s="32">
        <v>21.3267699085199</v>
      </c>
    </row>
    <row r="135" spans="2:3">
      <c r="B135" s="31">
        <v>40544</v>
      </c>
      <c r="C135" s="32">
        <v>21.4909495392263</v>
      </c>
    </row>
    <row r="136" spans="2:3">
      <c r="B136" s="31">
        <v>40575</v>
      </c>
      <c r="C136" s="32">
        <v>21.4909495392263</v>
      </c>
    </row>
    <row r="137" spans="2:3">
      <c r="B137" s="31">
        <v>40603</v>
      </c>
      <c r="C137" s="32">
        <v>21.4909495392263</v>
      </c>
    </row>
    <row r="138" spans="2:3">
      <c r="B138" s="31">
        <v>40634</v>
      </c>
      <c r="C138" s="32">
        <v>22.0861117456984</v>
      </c>
    </row>
    <row r="139" spans="2:3">
      <c r="B139" s="31">
        <v>40664</v>
      </c>
      <c r="C139" s="32">
        <v>22.0861117456984</v>
      </c>
    </row>
    <row r="140" spans="2:3">
      <c r="B140" s="31">
        <v>40695</v>
      </c>
      <c r="C140" s="32">
        <v>22.0861117456984</v>
      </c>
    </row>
    <row r="141" spans="2:3">
      <c r="B141" s="31">
        <v>40725</v>
      </c>
      <c r="C141" s="32">
        <v>21.317096685392901</v>
      </c>
    </row>
    <row r="142" spans="2:3">
      <c r="B142" s="31">
        <v>40756</v>
      </c>
      <c r="C142" s="32">
        <v>21.317096685392901</v>
      </c>
    </row>
    <row r="143" spans="2:3">
      <c r="B143" s="31">
        <v>40787</v>
      </c>
      <c r="C143" s="32">
        <v>21.317096685392901</v>
      </c>
    </row>
    <row r="144" spans="2:3">
      <c r="B144" s="31">
        <v>40817</v>
      </c>
      <c r="C144" s="32">
        <v>23.600758526682</v>
      </c>
    </row>
    <row r="145" spans="2:3">
      <c r="B145" s="31">
        <v>40848</v>
      </c>
      <c r="C145" s="32">
        <v>23.600758526682</v>
      </c>
    </row>
    <row r="146" spans="2:3">
      <c r="B146" s="31">
        <v>40878</v>
      </c>
      <c r="C146" s="32">
        <v>23.600758526682</v>
      </c>
    </row>
    <row r="147" spans="2:3">
      <c r="B147" s="31">
        <v>40909</v>
      </c>
      <c r="C147" s="32">
        <v>22.6162328506805</v>
      </c>
    </row>
    <row r="148" spans="2:3">
      <c r="B148" s="31">
        <v>40940</v>
      </c>
      <c r="C148" s="32">
        <v>22.6162328506805</v>
      </c>
    </row>
    <row r="149" spans="2:3">
      <c r="B149" s="31">
        <v>40969</v>
      </c>
      <c r="C149" s="32">
        <v>22.6162328506805</v>
      </c>
    </row>
    <row r="150" spans="2:3">
      <c r="B150" s="31">
        <v>41000</v>
      </c>
      <c r="C150" s="32">
        <v>23.773008257035102</v>
      </c>
    </row>
    <row r="151" spans="2:3">
      <c r="B151" s="31">
        <v>41030</v>
      </c>
      <c r="C151" s="32">
        <v>23.773008257035102</v>
      </c>
    </row>
    <row r="152" spans="2:3">
      <c r="B152" s="31">
        <v>41061</v>
      </c>
      <c r="C152" s="32">
        <v>23.773008257035102</v>
      </c>
    </row>
    <row r="153" spans="2:3">
      <c r="B153" s="31">
        <v>41091</v>
      </c>
      <c r="C153" s="32">
        <v>22.727279220126601</v>
      </c>
    </row>
    <row r="154" spans="2:3">
      <c r="B154" s="31">
        <v>41122</v>
      </c>
      <c r="C154" s="32">
        <v>22.727279220126601</v>
      </c>
    </row>
    <row r="155" spans="2:3">
      <c r="B155" s="31">
        <v>41153</v>
      </c>
      <c r="C155" s="32">
        <v>22.727279220126601</v>
      </c>
    </row>
    <row r="156" spans="2:3">
      <c r="B156" s="31">
        <v>41183</v>
      </c>
      <c r="C156" s="32">
        <v>21.2836814617343</v>
      </c>
    </row>
    <row r="157" spans="2:3">
      <c r="B157" s="31">
        <v>41214</v>
      </c>
      <c r="C157" s="32">
        <v>21.2836814617343</v>
      </c>
    </row>
    <row r="158" spans="2:3">
      <c r="B158" s="31">
        <v>41244</v>
      </c>
      <c r="C158" s="32">
        <v>21.2836814617343</v>
      </c>
    </row>
    <row r="159" spans="2:3">
      <c r="B159" s="31">
        <v>41275</v>
      </c>
      <c r="C159" s="32">
        <v>20.152138224390701</v>
      </c>
    </row>
    <row r="160" spans="2:3">
      <c r="B160" s="31">
        <v>41306</v>
      </c>
      <c r="C160" s="32">
        <v>20.152138224390701</v>
      </c>
    </row>
    <row r="161" spans="2:3">
      <c r="B161" s="31">
        <v>41334</v>
      </c>
      <c r="C161" s="32">
        <v>20.152138224390701</v>
      </c>
    </row>
    <row r="162" spans="2:3">
      <c r="B162" s="31">
        <v>41365</v>
      </c>
      <c r="C162" s="32">
        <v>20.209989949708302</v>
      </c>
    </row>
    <row r="163" spans="2:3">
      <c r="B163" s="31">
        <v>41395</v>
      </c>
      <c r="C163" s="32">
        <v>20.209989949708302</v>
      </c>
    </row>
    <row r="164" spans="2:3">
      <c r="B164" s="31">
        <v>41426</v>
      </c>
      <c r="C164" s="32">
        <v>20.209989949708302</v>
      </c>
    </row>
    <row r="165" spans="2:3">
      <c r="B165" s="31">
        <v>41456</v>
      </c>
      <c r="C165" s="32">
        <v>20.060413626849101</v>
      </c>
    </row>
    <row r="166" spans="2:3">
      <c r="B166" s="31">
        <v>41487</v>
      </c>
      <c r="C166" s="32">
        <v>20.060413626849101</v>
      </c>
    </row>
    <row r="167" spans="2:3">
      <c r="B167" s="31">
        <v>41518</v>
      </c>
      <c r="C167" s="32">
        <v>20.060413626849101</v>
      </c>
    </row>
    <row r="168" spans="2:3">
      <c r="B168" s="31">
        <v>41548</v>
      </c>
      <c r="C168" s="32">
        <v>19.826528540498899</v>
      </c>
    </row>
    <row r="169" spans="2:3">
      <c r="B169" s="31">
        <v>41579</v>
      </c>
      <c r="C169" s="32">
        <v>19.826528540498899</v>
      </c>
    </row>
    <row r="170" spans="2:3">
      <c r="B170" s="31">
        <v>41609</v>
      </c>
      <c r="C170" s="32">
        <v>19.826528540498899</v>
      </c>
    </row>
    <row r="171" spans="2:3">
      <c r="B171" s="31">
        <v>41640</v>
      </c>
      <c r="C171" s="32">
        <v>20.259393724757398</v>
      </c>
    </row>
    <row r="172" spans="2:3">
      <c r="B172" s="31">
        <v>41671</v>
      </c>
      <c r="C172" s="32">
        <v>20.259393724757398</v>
      </c>
    </row>
    <row r="173" spans="2:3">
      <c r="B173" s="31">
        <v>41699</v>
      </c>
      <c r="C173" s="32">
        <v>20.259393724757398</v>
      </c>
    </row>
    <row r="174" spans="2:3">
      <c r="B174" s="31">
        <v>41730</v>
      </c>
      <c r="C174" s="32">
        <v>19.155987810189899</v>
      </c>
    </row>
    <row r="175" spans="2:3">
      <c r="B175" s="31">
        <v>41760</v>
      </c>
      <c r="C175" s="32">
        <v>19.155987810189899</v>
      </c>
    </row>
    <row r="176" spans="2:3">
      <c r="B176" s="31">
        <v>41791</v>
      </c>
      <c r="C176" s="32">
        <v>19.155987810189899</v>
      </c>
    </row>
    <row r="177" spans="2:3">
      <c r="B177" s="31">
        <v>41821</v>
      </c>
      <c r="C177" s="32">
        <v>20.8831099165259</v>
      </c>
    </row>
    <row r="178" spans="2:3">
      <c r="B178" s="31">
        <v>41852</v>
      </c>
      <c r="C178" s="32">
        <v>20.8831099165259</v>
      </c>
    </row>
    <row r="179" spans="2:3">
      <c r="B179" s="31">
        <v>41883</v>
      </c>
      <c r="C179" s="32">
        <v>20.8831099165259</v>
      </c>
    </row>
    <row r="180" spans="2:3">
      <c r="B180" s="31">
        <v>41913</v>
      </c>
      <c r="C180" s="32">
        <v>19.5572166621184</v>
      </c>
    </row>
    <row r="181" spans="2:3">
      <c r="B181" s="31">
        <v>41944</v>
      </c>
      <c r="C181" s="32">
        <v>19.5572166621184</v>
      </c>
    </row>
    <row r="182" spans="2:3">
      <c r="B182" s="31">
        <v>41974</v>
      </c>
      <c r="C182" s="32">
        <v>19.5572166621184</v>
      </c>
    </row>
    <row r="183" spans="2:3">
      <c r="B183" s="31">
        <v>42005</v>
      </c>
      <c r="C183" s="32">
        <v>20.165183442853099</v>
      </c>
    </row>
    <row r="184" spans="2:3">
      <c r="B184" s="31">
        <v>42036</v>
      </c>
      <c r="C184" s="32">
        <v>20.165183442853099</v>
      </c>
    </row>
    <row r="185" spans="2:3">
      <c r="B185" s="31">
        <v>42064</v>
      </c>
      <c r="C185" s="32">
        <v>20.165183442853099</v>
      </c>
    </row>
    <row r="186" spans="2:3">
      <c r="B186" s="31">
        <v>42095</v>
      </c>
      <c r="C186" s="32">
        <v>20.366641516556701</v>
      </c>
    </row>
    <row r="187" spans="2:3">
      <c r="B187" s="31">
        <v>42125</v>
      </c>
      <c r="C187" s="32">
        <v>20.366641516556701</v>
      </c>
    </row>
    <row r="188" spans="2:3">
      <c r="B188" s="31">
        <v>42156</v>
      </c>
      <c r="C188" s="32">
        <v>20.366641516556701</v>
      </c>
    </row>
    <row r="189" spans="2:3">
      <c r="B189" s="31">
        <v>42186</v>
      </c>
      <c r="C189" s="32">
        <v>21.101838870999</v>
      </c>
    </row>
    <row r="190" spans="2:3">
      <c r="B190" s="31">
        <v>42217</v>
      </c>
      <c r="C190" s="32">
        <v>21.101838870999</v>
      </c>
    </row>
    <row r="191" spans="2:3">
      <c r="B191" s="31">
        <v>42248</v>
      </c>
      <c r="C191" s="32">
        <v>21.101838870999</v>
      </c>
    </row>
    <row r="192" spans="2:3">
      <c r="B192" s="31">
        <v>42278</v>
      </c>
      <c r="C192" s="32">
        <v>21.150601530829402</v>
      </c>
    </row>
    <row r="193" spans="2:3">
      <c r="B193" s="31">
        <v>42309</v>
      </c>
      <c r="C193" s="32">
        <v>21.150601530829402</v>
      </c>
    </row>
    <row r="194" spans="2:3">
      <c r="B194" s="31">
        <v>42339</v>
      </c>
      <c r="C194" s="32">
        <v>21.150601530829402</v>
      </c>
    </row>
    <row r="195" spans="2:3">
      <c r="B195" s="31">
        <v>42370</v>
      </c>
      <c r="C195" s="32">
        <v>20.335290490172099</v>
      </c>
    </row>
    <row r="196" spans="2:3">
      <c r="B196" s="31">
        <v>42401</v>
      </c>
      <c r="C196" s="32">
        <v>20.335290490172099</v>
      </c>
    </row>
    <row r="197" spans="2:3">
      <c r="B197" s="31">
        <v>42430</v>
      </c>
      <c r="C197" s="32">
        <v>20.335290490172099</v>
      </c>
    </row>
    <row r="198" spans="2:3">
      <c r="B198" s="31">
        <v>42461</v>
      </c>
      <c r="C198" s="32">
        <v>21.053221856376101</v>
      </c>
    </row>
    <row r="199" spans="2:3">
      <c r="B199" s="31">
        <v>42491</v>
      </c>
      <c r="C199" s="32">
        <v>21.053221856376101</v>
      </c>
    </row>
    <row r="200" spans="2:3">
      <c r="B200" s="31">
        <v>42522</v>
      </c>
      <c r="C200" s="32">
        <v>21.053221856376101</v>
      </c>
    </row>
    <row r="201" spans="2:3">
      <c r="B201" s="31">
        <v>42552</v>
      </c>
      <c r="C201" s="32">
        <v>21.569085885825601</v>
      </c>
    </row>
    <row r="202" spans="2:3">
      <c r="B202" s="31">
        <v>42583</v>
      </c>
      <c r="C202" s="32">
        <v>21.569085885825601</v>
      </c>
    </row>
    <row r="203" spans="2:3">
      <c r="B203" s="31">
        <v>42614</v>
      </c>
      <c r="C203" s="32">
        <v>21.569085885825601</v>
      </c>
    </row>
    <row r="204" spans="2:3">
      <c r="B204" s="31">
        <v>42644</v>
      </c>
      <c r="C204" s="32">
        <v>22.534716222653199</v>
      </c>
    </row>
    <row r="205" spans="2:3">
      <c r="B205" s="31">
        <v>42675</v>
      </c>
      <c r="C205" s="32">
        <v>22.534716222653199</v>
      </c>
    </row>
    <row r="206" spans="2:3">
      <c r="B206" s="31">
        <v>42705</v>
      </c>
      <c r="C206" s="32">
        <v>22.534716222653199</v>
      </c>
    </row>
    <row r="207" spans="2:3">
      <c r="B207" s="31">
        <v>42736</v>
      </c>
      <c r="C207" s="32">
        <v>19.262767239034901</v>
      </c>
    </row>
    <row r="208" spans="2:3">
      <c r="B208" s="31">
        <v>42767</v>
      </c>
      <c r="C208" s="32">
        <v>19.262767239034901</v>
      </c>
    </row>
    <row r="209" spans="2:3">
      <c r="B209" s="31">
        <v>42795</v>
      </c>
      <c r="C209" s="32">
        <v>19.262767239034901</v>
      </c>
    </row>
    <row r="210" spans="2:3">
      <c r="B210" s="31">
        <v>42826</v>
      </c>
      <c r="C210" s="32">
        <v>21.845910243640802</v>
      </c>
    </row>
    <row r="211" spans="2:3">
      <c r="B211" s="31">
        <v>42856</v>
      </c>
      <c r="C211" s="32">
        <v>21.845910243640802</v>
      </c>
    </row>
    <row r="212" spans="2:3">
      <c r="B212" s="31">
        <v>42887</v>
      </c>
      <c r="C212" s="32">
        <v>21.845910243640802</v>
      </c>
    </row>
    <row r="213" spans="2:3">
      <c r="B213" s="31">
        <v>42917</v>
      </c>
      <c r="C213" s="32">
        <v>21.1236077478355</v>
      </c>
    </row>
    <row r="214" spans="2:3">
      <c r="B214" s="31">
        <v>42948</v>
      </c>
      <c r="C214" s="32">
        <v>21.1236077478355</v>
      </c>
    </row>
    <row r="215" spans="2:3">
      <c r="B215" s="31">
        <v>42979</v>
      </c>
      <c r="C215" s="32">
        <v>21.1236077478355</v>
      </c>
    </row>
    <row r="216" spans="2:3">
      <c r="B216" s="31">
        <v>43009</v>
      </c>
      <c r="C216" s="32">
        <v>21.984730472852601</v>
      </c>
    </row>
    <row r="217" spans="2:3">
      <c r="B217" s="31">
        <v>43040</v>
      </c>
      <c r="C217" s="32">
        <v>21.984730472852601</v>
      </c>
    </row>
    <row r="218" spans="2:3">
      <c r="B218" s="31">
        <v>43070</v>
      </c>
      <c r="C218" s="32">
        <v>21.984730472852601</v>
      </c>
    </row>
    <row r="219" spans="2:3">
      <c r="B219" s="31">
        <v>43101</v>
      </c>
      <c r="C219" s="32">
        <v>19.016397232514901</v>
      </c>
    </row>
    <row r="220" spans="2:3">
      <c r="B220" s="31">
        <v>43132</v>
      </c>
      <c r="C220" s="32">
        <v>19.016397232514901</v>
      </c>
    </row>
    <row r="221" spans="2:3">
      <c r="B221" s="31">
        <v>43160</v>
      </c>
      <c r="C221" s="32">
        <v>19.016397232514901</v>
      </c>
    </row>
    <row r="222" spans="2:3">
      <c r="B222" s="31">
        <v>43191</v>
      </c>
      <c r="C222" s="32">
        <v>21.692417964734599</v>
      </c>
    </row>
    <row r="223" spans="2:3">
      <c r="B223" s="31">
        <v>43221</v>
      </c>
      <c r="C223" s="32">
        <v>21.692417964734599</v>
      </c>
    </row>
    <row r="224" spans="2:3">
      <c r="B224" s="31">
        <v>43252</v>
      </c>
      <c r="C224" s="32">
        <v>21.692417964734599</v>
      </c>
    </row>
    <row r="225" spans="2:3">
      <c r="B225" s="31">
        <v>43282</v>
      </c>
      <c r="C225" s="32">
        <v>20.950136683321499</v>
      </c>
    </row>
    <row r="226" spans="2:3">
      <c r="B226" s="31">
        <v>43313</v>
      </c>
      <c r="C226" s="32">
        <v>20.950136683321499</v>
      </c>
    </row>
    <row r="227" spans="2:3">
      <c r="B227" s="31">
        <v>43344</v>
      </c>
      <c r="C227" s="32">
        <v>20.950136683321499</v>
      </c>
    </row>
    <row r="228" spans="2:3">
      <c r="B228" s="31">
        <v>43374</v>
      </c>
      <c r="C228" s="32">
        <v>20.964454127022901</v>
      </c>
    </row>
    <row r="229" spans="2:3">
      <c r="B229" s="31">
        <v>43405</v>
      </c>
      <c r="C229" s="32">
        <v>20.964454127022901</v>
      </c>
    </row>
    <row r="230" spans="2:3">
      <c r="B230" s="31">
        <v>43435</v>
      </c>
      <c r="C230" s="32">
        <v>20.964454127022901</v>
      </c>
    </row>
    <row r="231" spans="2:3">
      <c r="B231" s="31">
        <v>43466</v>
      </c>
      <c r="C231" s="32">
        <v>18.565157474324799</v>
      </c>
    </row>
    <row r="232" spans="2:3">
      <c r="B232" s="31">
        <v>43497</v>
      </c>
      <c r="C232" s="32">
        <v>18.565157474324799</v>
      </c>
    </row>
    <row r="233" spans="2:3">
      <c r="B233" s="31">
        <v>43525</v>
      </c>
      <c r="C233" s="32">
        <v>18.565157474324799</v>
      </c>
    </row>
    <row r="234" spans="2:3">
      <c r="B234" s="31">
        <v>43556</v>
      </c>
      <c r="C234" s="32">
        <v>22.3127703215577</v>
      </c>
    </row>
    <row r="235" spans="2:3">
      <c r="B235" s="31">
        <v>43586</v>
      </c>
      <c r="C235" s="32">
        <v>22.3127703215577</v>
      </c>
    </row>
    <row r="236" spans="2:3">
      <c r="B236" s="31">
        <v>43617</v>
      </c>
      <c r="C236" s="32">
        <v>22.3127703215577</v>
      </c>
    </row>
    <row r="237" spans="2:3">
      <c r="B237" s="31">
        <v>43647</v>
      </c>
      <c r="C237" s="32">
        <v>21.037681477592201</v>
      </c>
    </row>
    <row r="238" spans="2:3">
      <c r="B238" s="31">
        <v>43678</v>
      </c>
      <c r="C238" s="32">
        <v>21.037681477592201</v>
      </c>
    </row>
    <row r="239" spans="2:3">
      <c r="B239" s="31">
        <v>43709</v>
      </c>
      <c r="C239" s="32">
        <v>21.037681477592201</v>
      </c>
    </row>
    <row r="240" spans="2:3">
      <c r="B240" s="31">
        <v>43739</v>
      </c>
      <c r="C240" s="32">
        <v>21.573821313664499</v>
      </c>
    </row>
    <row r="241" spans="2:3">
      <c r="B241" s="31">
        <v>43770</v>
      </c>
      <c r="C241" s="32">
        <v>21.573821313664499</v>
      </c>
    </row>
    <row r="242" spans="2:3">
      <c r="B242" s="31">
        <v>43800</v>
      </c>
      <c r="C242" s="32">
        <v>21.573821313664499</v>
      </c>
    </row>
    <row r="243" spans="2:3">
      <c r="B243" s="31">
        <v>43831</v>
      </c>
      <c r="C243" s="32">
        <v>17.574659986707498</v>
      </c>
    </row>
    <row r="244" spans="2:3">
      <c r="B244" s="31">
        <v>43862</v>
      </c>
      <c r="C244" s="32">
        <v>17.574659986707498</v>
      </c>
    </row>
    <row r="245" spans="2:3">
      <c r="B245" s="31">
        <v>43891</v>
      </c>
      <c r="C245" s="32">
        <v>17.574659986707498</v>
      </c>
    </row>
    <row r="246" spans="2:3">
      <c r="B246" s="31">
        <v>43922</v>
      </c>
      <c r="C246" s="32">
        <v>18.5011256872906</v>
      </c>
    </row>
    <row r="247" spans="2:3">
      <c r="B247" s="31">
        <v>43952</v>
      </c>
      <c r="C247" s="32">
        <v>18.5011256872906</v>
      </c>
    </row>
    <row r="248" spans="2:3">
      <c r="B248" s="31">
        <v>43983</v>
      </c>
      <c r="C248" s="32">
        <v>18.5011256872906</v>
      </c>
    </row>
    <row r="249" spans="2:3">
      <c r="B249" s="31">
        <v>44013</v>
      </c>
      <c r="C249" s="32">
        <v>25.8266420309015</v>
      </c>
    </row>
    <row r="250" spans="2:3">
      <c r="B250" s="31">
        <v>44044</v>
      </c>
      <c r="C250" s="32">
        <v>25.8266420309015</v>
      </c>
    </row>
    <row r="251" spans="2:3">
      <c r="B251" s="31">
        <v>44075</v>
      </c>
      <c r="C251" s="32">
        <v>25.8266420309015</v>
      </c>
    </row>
    <row r="252" spans="2:3">
      <c r="B252" s="31">
        <v>44105</v>
      </c>
      <c r="C252" s="32">
        <v>24.885295516233999</v>
      </c>
    </row>
    <row r="253" spans="2:3">
      <c r="B253" s="31">
        <v>44136</v>
      </c>
      <c r="C253" s="32">
        <v>24.885295516233999</v>
      </c>
    </row>
    <row r="254" spans="2:3">
      <c r="B254" s="31">
        <v>44166</v>
      </c>
      <c r="C254" s="32">
        <v>24.885295516233999</v>
      </c>
    </row>
    <row r="255" spans="2:3">
      <c r="B255" s="31">
        <v>44197</v>
      </c>
      <c r="C255" s="32">
        <v>16.9862017897246</v>
      </c>
    </row>
    <row r="256" spans="2:3">
      <c r="B256" s="31">
        <v>44228</v>
      </c>
      <c r="C256" s="32">
        <v>16.9862017897246</v>
      </c>
    </row>
    <row r="257" spans="2:3">
      <c r="B257" s="31">
        <v>44256</v>
      </c>
      <c r="C257" s="32">
        <v>16.9862017897246</v>
      </c>
    </row>
    <row r="258" spans="2:3">
      <c r="B258" s="31">
        <v>44287</v>
      </c>
      <c r="C258" s="32">
        <v>21.1162134126069</v>
      </c>
    </row>
    <row r="259" spans="2:3">
      <c r="B259" s="31">
        <v>44317</v>
      </c>
      <c r="C259" s="32">
        <v>21.1162134126069</v>
      </c>
    </row>
    <row r="260" spans="2:3">
      <c r="B260" s="31">
        <v>44348</v>
      </c>
      <c r="C260" s="32">
        <v>21.1162134126069</v>
      </c>
    </row>
    <row r="261" spans="2:3">
      <c r="B261" s="31">
        <v>44378</v>
      </c>
      <c r="C261" s="32">
        <v>19.555837549982598</v>
      </c>
    </row>
    <row r="262" spans="2:3">
      <c r="B262" s="31">
        <v>44409</v>
      </c>
      <c r="C262" s="32">
        <v>19.555837549982598</v>
      </c>
    </row>
    <row r="263" spans="2:3">
      <c r="B263" s="31">
        <v>44440</v>
      </c>
      <c r="C263" s="32">
        <v>19.555837549982598</v>
      </c>
    </row>
    <row r="264" spans="2:3">
      <c r="B264" s="31">
        <v>44470</v>
      </c>
      <c r="C264" s="32">
        <v>21.340332384546901</v>
      </c>
    </row>
    <row r="265" spans="2:3">
      <c r="B265" s="31">
        <v>44501</v>
      </c>
      <c r="C265" s="32">
        <v>21.340332384546901</v>
      </c>
    </row>
    <row r="266" spans="2:3">
      <c r="B266" s="31">
        <v>44531</v>
      </c>
      <c r="C266" s="32">
        <v>21.340332384546901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C25"/>
  <sheetViews>
    <sheetView topLeftCell="B1" workbookViewId="0">
      <selection activeCell="E17" sqref="E17"/>
    </sheetView>
  </sheetViews>
  <sheetFormatPr defaultRowHeight="15"/>
  <cols>
    <col min="1" max="1" width="35" customWidth="1"/>
    <col min="2" max="211" width="14" customWidth="1"/>
  </cols>
  <sheetData>
    <row r="1" spans="1:211" ht="15.75">
      <c r="A1" s="1" t="s">
        <v>0</v>
      </c>
    </row>
    <row r="2" spans="1:211">
      <c r="A2" s="2" t="s">
        <v>1</v>
      </c>
    </row>
    <row r="3" spans="1:211">
      <c r="A3" s="4" t="s">
        <v>2</v>
      </c>
    </row>
    <row r="5" spans="1:211">
      <c r="A5" s="6" t="s">
        <v>3</v>
      </c>
      <c r="B5" s="33" t="s">
        <v>4</v>
      </c>
      <c r="C5" s="34"/>
      <c r="D5" s="34"/>
      <c r="E5" s="34"/>
      <c r="F5" s="34"/>
      <c r="G5" s="34"/>
      <c r="H5" s="34"/>
      <c r="I5" s="33" t="s">
        <v>5</v>
      </c>
      <c r="J5" s="34"/>
      <c r="K5" s="34"/>
      <c r="L5" s="34"/>
      <c r="M5" s="34"/>
      <c r="N5" s="34"/>
      <c r="O5" s="34"/>
      <c r="P5" s="33" t="s">
        <v>6</v>
      </c>
      <c r="Q5" s="34"/>
      <c r="R5" s="34"/>
      <c r="S5" s="34"/>
      <c r="T5" s="34"/>
      <c r="U5" s="34"/>
      <c r="V5" s="34"/>
      <c r="W5" s="33" t="s">
        <v>7</v>
      </c>
      <c r="X5" s="34"/>
      <c r="Y5" s="34"/>
      <c r="Z5" s="34"/>
      <c r="AA5" s="34"/>
      <c r="AB5" s="34"/>
      <c r="AC5" s="34"/>
      <c r="AD5" s="33" t="s">
        <v>8</v>
      </c>
      <c r="AE5" s="34"/>
      <c r="AF5" s="34"/>
      <c r="AG5" s="34"/>
      <c r="AH5" s="34"/>
      <c r="AI5" s="34"/>
      <c r="AJ5" s="34"/>
      <c r="AK5" s="33" t="s">
        <v>9</v>
      </c>
      <c r="AL5" s="34"/>
      <c r="AM5" s="34"/>
      <c r="AN5" s="34"/>
      <c r="AO5" s="34"/>
      <c r="AP5" s="34"/>
      <c r="AQ5" s="34"/>
      <c r="AR5" s="33" t="s">
        <v>10</v>
      </c>
      <c r="AS5" s="34"/>
      <c r="AT5" s="34"/>
      <c r="AU5" s="34"/>
      <c r="AV5" s="34"/>
      <c r="AW5" s="34"/>
      <c r="AX5" s="34"/>
      <c r="AY5" s="33" t="s">
        <v>11</v>
      </c>
      <c r="AZ5" s="34"/>
      <c r="BA5" s="34"/>
      <c r="BB5" s="34"/>
      <c r="BC5" s="34"/>
      <c r="BD5" s="34"/>
      <c r="BE5" s="34"/>
      <c r="BF5" s="33" t="s">
        <v>12</v>
      </c>
      <c r="BG5" s="34"/>
      <c r="BH5" s="34"/>
      <c r="BI5" s="34"/>
      <c r="BJ5" s="34"/>
      <c r="BK5" s="34"/>
      <c r="BL5" s="34"/>
      <c r="BM5" s="33" t="s">
        <v>13</v>
      </c>
      <c r="BN5" s="34"/>
      <c r="BO5" s="34"/>
      <c r="BP5" s="34"/>
      <c r="BQ5" s="34"/>
      <c r="BR5" s="34"/>
      <c r="BS5" s="34"/>
      <c r="BT5" s="33" t="s">
        <v>14</v>
      </c>
      <c r="BU5" s="34"/>
      <c r="BV5" s="34"/>
      <c r="BW5" s="34"/>
      <c r="BX5" s="34"/>
      <c r="BY5" s="34"/>
      <c r="BZ5" s="34"/>
      <c r="CA5" s="33" t="s">
        <v>15</v>
      </c>
      <c r="CB5" s="34"/>
      <c r="CC5" s="34"/>
      <c r="CD5" s="34"/>
      <c r="CE5" s="34"/>
      <c r="CF5" s="34"/>
      <c r="CG5" s="34"/>
      <c r="CH5" s="33" t="s">
        <v>16</v>
      </c>
      <c r="CI5" s="34"/>
      <c r="CJ5" s="34"/>
      <c r="CK5" s="34"/>
      <c r="CL5" s="34"/>
      <c r="CM5" s="34"/>
      <c r="CN5" s="34"/>
      <c r="CO5" s="33" t="s">
        <v>17</v>
      </c>
      <c r="CP5" s="34"/>
      <c r="CQ5" s="34"/>
      <c r="CR5" s="34"/>
      <c r="CS5" s="34"/>
      <c r="CT5" s="34"/>
      <c r="CU5" s="34"/>
      <c r="CV5" s="33" t="s">
        <v>18</v>
      </c>
      <c r="CW5" s="34"/>
      <c r="CX5" s="34"/>
      <c r="CY5" s="34"/>
      <c r="CZ5" s="34"/>
      <c r="DA5" s="34"/>
      <c r="DB5" s="34"/>
      <c r="DC5" s="33" t="s">
        <v>19</v>
      </c>
      <c r="DD5" s="34"/>
      <c r="DE5" s="34"/>
      <c r="DF5" s="34"/>
      <c r="DG5" s="34"/>
      <c r="DH5" s="34"/>
      <c r="DI5" s="34"/>
      <c r="DJ5" s="33" t="s">
        <v>20</v>
      </c>
      <c r="DK5" s="34"/>
      <c r="DL5" s="34"/>
      <c r="DM5" s="34"/>
      <c r="DN5" s="34"/>
      <c r="DO5" s="34"/>
      <c r="DP5" s="34"/>
      <c r="DQ5" s="33" t="s">
        <v>21</v>
      </c>
      <c r="DR5" s="34"/>
      <c r="DS5" s="34"/>
      <c r="DT5" s="34"/>
      <c r="DU5" s="34"/>
      <c r="DV5" s="34"/>
      <c r="DW5" s="34"/>
      <c r="DX5" s="33" t="s">
        <v>22</v>
      </c>
      <c r="DY5" s="34"/>
      <c r="DZ5" s="34"/>
      <c r="EA5" s="34"/>
      <c r="EB5" s="34"/>
      <c r="EC5" s="34"/>
      <c r="ED5" s="34"/>
      <c r="EE5" s="33" t="s">
        <v>23</v>
      </c>
      <c r="EF5" s="34"/>
      <c r="EG5" s="34"/>
      <c r="EH5" s="34"/>
      <c r="EI5" s="34"/>
      <c r="EJ5" s="34"/>
      <c r="EK5" s="34"/>
      <c r="EL5" s="33" t="s">
        <v>24</v>
      </c>
      <c r="EM5" s="34"/>
      <c r="EN5" s="34"/>
      <c r="EO5" s="34"/>
      <c r="EP5" s="34"/>
      <c r="EQ5" s="34"/>
      <c r="ER5" s="34"/>
      <c r="ES5" s="33" t="s">
        <v>25</v>
      </c>
      <c r="ET5" s="34"/>
      <c r="EU5" s="34"/>
      <c r="EV5" s="34"/>
      <c r="EW5" s="34"/>
      <c r="EX5" s="34"/>
      <c r="EY5" s="34"/>
      <c r="EZ5" s="33" t="s">
        <v>26</v>
      </c>
      <c r="FA5" s="34"/>
      <c r="FB5" s="34"/>
      <c r="FC5" s="34"/>
      <c r="FD5" s="34"/>
      <c r="FE5" s="34"/>
      <c r="FF5" s="34"/>
      <c r="FG5" s="33" t="s">
        <v>27</v>
      </c>
      <c r="FH5" s="34"/>
      <c r="FI5" s="34"/>
      <c r="FJ5" s="34"/>
      <c r="FK5" s="34"/>
      <c r="FL5" s="34"/>
      <c r="FM5" s="34"/>
      <c r="FN5" s="33" t="s">
        <v>28</v>
      </c>
      <c r="FO5" s="34"/>
      <c r="FP5" s="34"/>
      <c r="FQ5" s="34"/>
      <c r="FR5" s="34"/>
      <c r="FS5" s="34"/>
      <c r="FT5" s="34"/>
      <c r="FU5" s="33" t="s">
        <v>29</v>
      </c>
      <c r="FV5" s="34"/>
      <c r="FW5" s="34"/>
      <c r="FX5" s="34"/>
      <c r="FY5" s="34"/>
      <c r="FZ5" s="34"/>
      <c r="GA5" s="34"/>
      <c r="GB5" s="33" t="s">
        <v>30</v>
      </c>
      <c r="GC5" s="34"/>
      <c r="GD5" s="34"/>
      <c r="GE5" s="34"/>
      <c r="GF5" s="34"/>
      <c r="GG5" s="34"/>
      <c r="GH5" s="34"/>
      <c r="GI5" s="33" t="s">
        <v>31</v>
      </c>
      <c r="GJ5" s="34"/>
      <c r="GK5" s="34"/>
      <c r="GL5" s="34"/>
      <c r="GM5" s="34"/>
      <c r="GN5" s="34"/>
      <c r="GO5" s="34"/>
      <c r="GP5" s="33" t="s">
        <v>32</v>
      </c>
      <c r="GQ5" s="34"/>
      <c r="GR5" s="34"/>
      <c r="GS5" s="34"/>
      <c r="GT5" s="34"/>
      <c r="GU5" s="34"/>
      <c r="GV5" s="34"/>
      <c r="GW5" s="33" t="s">
        <v>33</v>
      </c>
      <c r="GX5" s="34"/>
      <c r="GY5" s="34"/>
      <c r="GZ5" s="34"/>
      <c r="HA5" s="34"/>
      <c r="HB5" s="34"/>
      <c r="HC5" s="34"/>
    </row>
    <row r="6" spans="1:211" ht="17.25">
      <c r="A6" s="7"/>
      <c r="B6" s="10" t="s">
        <v>34</v>
      </c>
      <c r="C6" s="10" t="s">
        <v>35</v>
      </c>
      <c r="D6" s="10" t="s">
        <v>36</v>
      </c>
      <c r="E6" s="10" t="s">
        <v>37</v>
      </c>
      <c r="F6" s="10" t="s">
        <v>38</v>
      </c>
      <c r="G6" s="10" t="s">
        <v>39</v>
      </c>
      <c r="H6" s="10" t="s">
        <v>40</v>
      </c>
      <c r="I6" s="10" t="s">
        <v>34</v>
      </c>
      <c r="J6" s="10" t="s">
        <v>35</v>
      </c>
      <c r="K6" s="10" t="s">
        <v>36</v>
      </c>
      <c r="L6" s="10" t="s">
        <v>37</v>
      </c>
      <c r="M6" s="10" t="s">
        <v>38</v>
      </c>
      <c r="N6" s="10" t="s">
        <v>39</v>
      </c>
      <c r="O6" s="10" t="s">
        <v>40</v>
      </c>
      <c r="P6" s="10" t="s">
        <v>34</v>
      </c>
      <c r="Q6" s="10" t="s">
        <v>35</v>
      </c>
      <c r="R6" s="10" t="s">
        <v>36</v>
      </c>
      <c r="S6" s="10" t="s">
        <v>37</v>
      </c>
      <c r="T6" s="10" t="s">
        <v>38</v>
      </c>
      <c r="U6" s="10" t="s">
        <v>39</v>
      </c>
      <c r="V6" s="10" t="s">
        <v>40</v>
      </c>
      <c r="W6" s="10" t="s">
        <v>34</v>
      </c>
      <c r="X6" s="10" t="s">
        <v>35</v>
      </c>
      <c r="Y6" s="10" t="s">
        <v>36</v>
      </c>
      <c r="Z6" s="10" t="s">
        <v>37</v>
      </c>
      <c r="AA6" s="10" t="s">
        <v>38</v>
      </c>
      <c r="AB6" s="10" t="s">
        <v>39</v>
      </c>
      <c r="AC6" s="10" t="s">
        <v>40</v>
      </c>
      <c r="AD6" s="10" t="s">
        <v>34</v>
      </c>
      <c r="AE6" s="10" t="s">
        <v>35</v>
      </c>
      <c r="AF6" s="10" t="s">
        <v>36</v>
      </c>
      <c r="AG6" s="10" t="s">
        <v>37</v>
      </c>
      <c r="AH6" s="10" t="s">
        <v>38</v>
      </c>
      <c r="AI6" s="10" t="s">
        <v>39</v>
      </c>
      <c r="AJ6" s="10" t="s">
        <v>40</v>
      </c>
      <c r="AK6" s="10" t="s">
        <v>34</v>
      </c>
      <c r="AL6" s="10" t="s">
        <v>35</v>
      </c>
      <c r="AM6" s="10" t="s">
        <v>36</v>
      </c>
      <c r="AN6" s="10" t="s">
        <v>37</v>
      </c>
      <c r="AO6" s="10" t="s">
        <v>38</v>
      </c>
      <c r="AP6" s="10" t="s">
        <v>39</v>
      </c>
      <c r="AQ6" s="10" t="s">
        <v>40</v>
      </c>
      <c r="AR6" s="10" t="s">
        <v>34</v>
      </c>
      <c r="AS6" s="10" t="s">
        <v>35</v>
      </c>
      <c r="AT6" s="10" t="s">
        <v>36</v>
      </c>
      <c r="AU6" s="10" t="s">
        <v>37</v>
      </c>
      <c r="AV6" s="10" t="s">
        <v>38</v>
      </c>
      <c r="AW6" s="10" t="s">
        <v>39</v>
      </c>
      <c r="AX6" s="10" t="s">
        <v>40</v>
      </c>
      <c r="AY6" s="10" t="s">
        <v>34</v>
      </c>
      <c r="AZ6" s="10" t="s">
        <v>35</v>
      </c>
      <c r="BA6" s="10" t="s">
        <v>36</v>
      </c>
      <c r="BB6" s="10" t="s">
        <v>37</v>
      </c>
      <c r="BC6" s="10" t="s">
        <v>38</v>
      </c>
      <c r="BD6" s="10" t="s">
        <v>39</v>
      </c>
      <c r="BE6" s="10" t="s">
        <v>40</v>
      </c>
      <c r="BF6" s="10" t="s">
        <v>34</v>
      </c>
      <c r="BG6" s="10" t="s">
        <v>35</v>
      </c>
      <c r="BH6" s="10" t="s">
        <v>36</v>
      </c>
      <c r="BI6" s="10" t="s">
        <v>37</v>
      </c>
      <c r="BJ6" s="10" t="s">
        <v>38</v>
      </c>
      <c r="BK6" s="10" t="s">
        <v>39</v>
      </c>
      <c r="BL6" s="10" t="s">
        <v>40</v>
      </c>
      <c r="BM6" s="10" t="s">
        <v>34</v>
      </c>
      <c r="BN6" s="10" t="s">
        <v>35</v>
      </c>
      <c r="BO6" s="10" t="s">
        <v>36</v>
      </c>
      <c r="BP6" s="10" t="s">
        <v>37</v>
      </c>
      <c r="BQ6" s="10" t="s">
        <v>38</v>
      </c>
      <c r="BR6" s="10" t="s">
        <v>39</v>
      </c>
      <c r="BS6" s="10" t="s">
        <v>40</v>
      </c>
      <c r="BT6" s="10" t="s">
        <v>34</v>
      </c>
      <c r="BU6" s="10" t="s">
        <v>35</v>
      </c>
      <c r="BV6" s="10" t="s">
        <v>36</v>
      </c>
      <c r="BW6" s="10" t="s">
        <v>37</v>
      </c>
      <c r="BX6" s="10" t="s">
        <v>38</v>
      </c>
      <c r="BY6" s="10" t="s">
        <v>39</v>
      </c>
      <c r="BZ6" s="10" t="s">
        <v>40</v>
      </c>
      <c r="CA6" s="10" t="s">
        <v>34</v>
      </c>
      <c r="CB6" s="10" t="s">
        <v>35</v>
      </c>
      <c r="CC6" s="10" t="s">
        <v>36</v>
      </c>
      <c r="CD6" s="10" t="s">
        <v>37</v>
      </c>
      <c r="CE6" s="10" t="s">
        <v>38</v>
      </c>
      <c r="CF6" s="10" t="s">
        <v>39</v>
      </c>
      <c r="CG6" s="10" t="s">
        <v>40</v>
      </c>
      <c r="CH6" s="10" t="s">
        <v>34</v>
      </c>
      <c r="CI6" s="10" t="s">
        <v>35</v>
      </c>
      <c r="CJ6" s="10" t="s">
        <v>36</v>
      </c>
      <c r="CK6" s="10" t="s">
        <v>37</v>
      </c>
      <c r="CL6" s="10" t="s">
        <v>38</v>
      </c>
      <c r="CM6" s="10" t="s">
        <v>39</v>
      </c>
      <c r="CN6" s="10" t="s">
        <v>40</v>
      </c>
      <c r="CO6" s="10" t="s">
        <v>34</v>
      </c>
      <c r="CP6" s="10" t="s">
        <v>35</v>
      </c>
      <c r="CQ6" s="10" t="s">
        <v>36</v>
      </c>
      <c r="CR6" s="10" t="s">
        <v>37</v>
      </c>
      <c r="CS6" s="10" t="s">
        <v>38</v>
      </c>
      <c r="CT6" s="10" t="s">
        <v>39</v>
      </c>
      <c r="CU6" s="10" t="s">
        <v>40</v>
      </c>
      <c r="CV6" s="10" t="s">
        <v>34</v>
      </c>
      <c r="CW6" s="10" t="s">
        <v>35</v>
      </c>
      <c r="CX6" s="10" t="s">
        <v>36</v>
      </c>
      <c r="CY6" s="10" t="s">
        <v>37</v>
      </c>
      <c r="CZ6" s="10" t="s">
        <v>38</v>
      </c>
      <c r="DA6" s="10" t="s">
        <v>39</v>
      </c>
      <c r="DB6" s="10" t="s">
        <v>40</v>
      </c>
      <c r="DC6" s="10" t="s">
        <v>34</v>
      </c>
      <c r="DD6" s="10" t="s">
        <v>35</v>
      </c>
      <c r="DE6" s="10" t="s">
        <v>36</v>
      </c>
      <c r="DF6" s="10" t="s">
        <v>37</v>
      </c>
      <c r="DG6" s="10" t="s">
        <v>38</v>
      </c>
      <c r="DH6" s="10" t="s">
        <v>39</v>
      </c>
      <c r="DI6" s="10" t="s">
        <v>40</v>
      </c>
      <c r="DJ6" s="10" t="s">
        <v>34</v>
      </c>
      <c r="DK6" s="10" t="s">
        <v>35</v>
      </c>
      <c r="DL6" s="10" t="s">
        <v>36</v>
      </c>
      <c r="DM6" s="10" t="s">
        <v>37</v>
      </c>
      <c r="DN6" s="10" t="s">
        <v>38</v>
      </c>
      <c r="DO6" s="10" t="s">
        <v>39</v>
      </c>
      <c r="DP6" s="10" t="s">
        <v>40</v>
      </c>
      <c r="DQ6" s="10" t="s">
        <v>34</v>
      </c>
      <c r="DR6" s="10" t="s">
        <v>35</v>
      </c>
      <c r="DS6" s="10" t="s">
        <v>36</v>
      </c>
      <c r="DT6" s="10" t="s">
        <v>37</v>
      </c>
      <c r="DU6" s="10" t="s">
        <v>38</v>
      </c>
      <c r="DV6" s="10" t="s">
        <v>39</v>
      </c>
      <c r="DW6" s="10" t="s">
        <v>40</v>
      </c>
      <c r="DX6" s="10" t="s">
        <v>34</v>
      </c>
      <c r="DY6" s="10" t="s">
        <v>35</v>
      </c>
      <c r="DZ6" s="10" t="s">
        <v>36</v>
      </c>
      <c r="EA6" s="10" t="s">
        <v>37</v>
      </c>
      <c r="EB6" s="10" t="s">
        <v>38</v>
      </c>
      <c r="EC6" s="10" t="s">
        <v>39</v>
      </c>
      <c r="ED6" s="10" t="s">
        <v>40</v>
      </c>
      <c r="EE6" s="10" t="s">
        <v>34</v>
      </c>
      <c r="EF6" s="10" t="s">
        <v>35</v>
      </c>
      <c r="EG6" s="10" t="s">
        <v>36</v>
      </c>
      <c r="EH6" s="10" t="s">
        <v>37</v>
      </c>
      <c r="EI6" s="10" t="s">
        <v>38</v>
      </c>
      <c r="EJ6" s="10" t="s">
        <v>39</v>
      </c>
      <c r="EK6" s="10" t="s">
        <v>40</v>
      </c>
      <c r="EL6" s="10" t="s">
        <v>34</v>
      </c>
      <c r="EM6" s="10" t="s">
        <v>35</v>
      </c>
      <c r="EN6" s="10" t="s">
        <v>36</v>
      </c>
      <c r="EO6" s="10" t="s">
        <v>37</v>
      </c>
      <c r="EP6" s="10" t="s">
        <v>38</v>
      </c>
      <c r="EQ6" s="10" t="s">
        <v>39</v>
      </c>
      <c r="ER6" s="10" t="s">
        <v>40</v>
      </c>
      <c r="ES6" s="10" t="s">
        <v>34</v>
      </c>
      <c r="ET6" s="10" t="s">
        <v>35</v>
      </c>
      <c r="EU6" s="10" t="s">
        <v>36</v>
      </c>
      <c r="EV6" s="10" t="s">
        <v>37</v>
      </c>
      <c r="EW6" s="10" t="s">
        <v>38</v>
      </c>
      <c r="EX6" s="10" t="s">
        <v>39</v>
      </c>
      <c r="EY6" s="10" t="s">
        <v>40</v>
      </c>
      <c r="EZ6" s="10" t="s">
        <v>34</v>
      </c>
      <c r="FA6" s="10" t="s">
        <v>35</v>
      </c>
      <c r="FB6" s="10" t="s">
        <v>36</v>
      </c>
      <c r="FC6" s="10" t="s">
        <v>37</v>
      </c>
      <c r="FD6" s="10" t="s">
        <v>38</v>
      </c>
      <c r="FE6" s="10" t="s">
        <v>39</v>
      </c>
      <c r="FF6" s="10" t="s">
        <v>40</v>
      </c>
      <c r="FG6" s="10" t="s">
        <v>34</v>
      </c>
      <c r="FH6" s="10" t="s">
        <v>35</v>
      </c>
      <c r="FI6" s="10" t="s">
        <v>36</v>
      </c>
      <c r="FJ6" s="10" t="s">
        <v>37</v>
      </c>
      <c r="FK6" s="10" t="s">
        <v>38</v>
      </c>
      <c r="FL6" s="10" t="s">
        <v>39</v>
      </c>
      <c r="FM6" s="10" t="s">
        <v>40</v>
      </c>
      <c r="FN6" s="10" t="s">
        <v>34</v>
      </c>
      <c r="FO6" s="10" t="s">
        <v>35</v>
      </c>
      <c r="FP6" s="10" t="s">
        <v>36</v>
      </c>
      <c r="FQ6" s="10" t="s">
        <v>37</v>
      </c>
      <c r="FR6" s="10" t="s">
        <v>38</v>
      </c>
      <c r="FS6" s="10" t="s">
        <v>39</v>
      </c>
      <c r="FT6" s="10" t="s">
        <v>40</v>
      </c>
      <c r="FU6" s="10" t="s">
        <v>34</v>
      </c>
      <c r="FV6" s="10" t="s">
        <v>35</v>
      </c>
      <c r="FW6" s="10" t="s">
        <v>36</v>
      </c>
      <c r="FX6" s="10" t="s">
        <v>37</v>
      </c>
      <c r="FY6" s="10" t="s">
        <v>38</v>
      </c>
      <c r="FZ6" s="10" t="s">
        <v>39</v>
      </c>
      <c r="GA6" s="10" t="s">
        <v>40</v>
      </c>
      <c r="GB6" s="10" t="s">
        <v>34</v>
      </c>
      <c r="GC6" s="10" t="s">
        <v>35</v>
      </c>
      <c r="GD6" s="10" t="s">
        <v>36</v>
      </c>
      <c r="GE6" s="10" t="s">
        <v>37</v>
      </c>
      <c r="GF6" s="10" t="s">
        <v>38</v>
      </c>
      <c r="GG6" s="10" t="s">
        <v>39</v>
      </c>
      <c r="GH6" s="10" t="s">
        <v>40</v>
      </c>
      <c r="GI6" s="10" t="s">
        <v>34</v>
      </c>
      <c r="GJ6" s="10" t="s">
        <v>35</v>
      </c>
      <c r="GK6" s="10" t="s">
        <v>36</v>
      </c>
      <c r="GL6" s="10" t="s">
        <v>37</v>
      </c>
      <c r="GM6" s="10" t="s">
        <v>38</v>
      </c>
      <c r="GN6" s="10" t="s">
        <v>39</v>
      </c>
      <c r="GO6" s="10" t="s">
        <v>40</v>
      </c>
      <c r="GP6" s="10" t="s">
        <v>34</v>
      </c>
      <c r="GQ6" s="10" t="s">
        <v>35</v>
      </c>
      <c r="GR6" s="10" t="s">
        <v>36</v>
      </c>
      <c r="GS6" s="10" t="s">
        <v>37</v>
      </c>
      <c r="GT6" s="10" t="s">
        <v>38</v>
      </c>
      <c r="GU6" s="10" t="s">
        <v>39</v>
      </c>
      <c r="GV6" s="10" t="s">
        <v>40</v>
      </c>
      <c r="GW6" s="10" t="s">
        <v>41</v>
      </c>
      <c r="GX6" s="10" t="s">
        <v>42</v>
      </c>
      <c r="GY6" s="10" t="s">
        <v>36</v>
      </c>
      <c r="GZ6" s="10" t="s">
        <v>37</v>
      </c>
      <c r="HA6" s="10" t="s">
        <v>38</v>
      </c>
      <c r="HB6" s="10" t="s">
        <v>39</v>
      </c>
      <c r="HC6" s="10" t="s">
        <v>40</v>
      </c>
    </row>
    <row r="7" spans="1:211">
      <c r="A7" s="8" t="s">
        <v>43</v>
      </c>
      <c r="B7" s="11" t="s">
        <v>44</v>
      </c>
      <c r="C7" s="11" t="s">
        <v>44</v>
      </c>
      <c r="D7" s="11" t="s">
        <v>44</v>
      </c>
      <c r="E7" s="11" t="s">
        <v>44</v>
      </c>
      <c r="F7" s="11" t="s">
        <v>44</v>
      </c>
      <c r="G7" s="11" t="s">
        <v>44</v>
      </c>
      <c r="H7" s="11" t="s">
        <v>44</v>
      </c>
      <c r="I7" s="11" t="s">
        <v>44</v>
      </c>
      <c r="J7" s="11" t="s">
        <v>44</v>
      </c>
      <c r="K7" s="11" t="s">
        <v>44</v>
      </c>
      <c r="L7" s="11" t="s">
        <v>44</v>
      </c>
      <c r="M7" s="11" t="s">
        <v>44</v>
      </c>
      <c r="N7" s="11" t="s">
        <v>44</v>
      </c>
      <c r="O7" s="11" t="s">
        <v>44</v>
      </c>
      <c r="P7" s="11" t="s">
        <v>44</v>
      </c>
      <c r="Q7" s="11" t="s">
        <v>44</v>
      </c>
      <c r="R7" s="11" t="s">
        <v>44</v>
      </c>
      <c r="S7" s="11" t="s">
        <v>44</v>
      </c>
      <c r="T7" s="11" t="s">
        <v>44</v>
      </c>
      <c r="U7" s="11" t="s">
        <v>44</v>
      </c>
      <c r="V7" s="11" t="s">
        <v>44</v>
      </c>
      <c r="W7" s="11" t="s">
        <v>44</v>
      </c>
      <c r="X7" s="11" t="s">
        <v>44</v>
      </c>
      <c r="Y7" s="11" t="s">
        <v>44</v>
      </c>
      <c r="Z7" s="11" t="s">
        <v>44</v>
      </c>
      <c r="AA7" s="11" t="s">
        <v>44</v>
      </c>
      <c r="AB7" s="11" t="s">
        <v>44</v>
      </c>
      <c r="AC7" s="11" t="s">
        <v>44</v>
      </c>
      <c r="AD7" s="11" t="s">
        <v>44</v>
      </c>
      <c r="AE7" s="11" t="s">
        <v>44</v>
      </c>
      <c r="AF7" s="11" t="s">
        <v>44</v>
      </c>
      <c r="AG7" s="11" t="s">
        <v>44</v>
      </c>
      <c r="AH7" s="11" t="s">
        <v>44</v>
      </c>
      <c r="AI7" s="11" t="s">
        <v>44</v>
      </c>
      <c r="AJ7" s="11" t="s">
        <v>44</v>
      </c>
      <c r="AK7" s="11" t="s">
        <v>44</v>
      </c>
      <c r="AL7" s="11" t="s">
        <v>44</v>
      </c>
      <c r="AM7" s="11" t="s">
        <v>44</v>
      </c>
      <c r="AN7" s="11" t="s">
        <v>44</v>
      </c>
      <c r="AO7" s="11" t="s">
        <v>44</v>
      </c>
      <c r="AP7" s="11" t="s">
        <v>44</v>
      </c>
      <c r="AQ7" s="11" t="s">
        <v>44</v>
      </c>
      <c r="AR7" s="11" t="s">
        <v>44</v>
      </c>
      <c r="AS7" s="11" t="s">
        <v>44</v>
      </c>
      <c r="AT7" s="11" t="s">
        <v>44</v>
      </c>
      <c r="AU7" s="11" t="s">
        <v>44</v>
      </c>
      <c r="AV7" s="11" t="s">
        <v>44</v>
      </c>
      <c r="AW7" s="11" t="s">
        <v>44</v>
      </c>
      <c r="AX7" s="11" t="s">
        <v>44</v>
      </c>
      <c r="AY7" s="11" t="s">
        <v>44</v>
      </c>
      <c r="AZ7" s="11" t="s">
        <v>44</v>
      </c>
      <c r="BA7" s="11" t="s">
        <v>44</v>
      </c>
      <c r="BB7" s="11" t="s">
        <v>44</v>
      </c>
      <c r="BC7" s="11" t="s">
        <v>44</v>
      </c>
      <c r="BD7" s="11" t="s">
        <v>44</v>
      </c>
      <c r="BE7" s="11" t="s">
        <v>44</v>
      </c>
      <c r="BF7" s="11" t="s">
        <v>44</v>
      </c>
      <c r="BG7" s="11" t="s">
        <v>44</v>
      </c>
      <c r="BH7" s="11" t="s">
        <v>44</v>
      </c>
      <c r="BI7" s="11" t="s">
        <v>44</v>
      </c>
      <c r="BJ7" s="11" t="s">
        <v>44</v>
      </c>
      <c r="BK7" s="11" t="s">
        <v>44</v>
      </c>
      <c r="BL7" s="11" t="s">
        <v>44</v>
      </c>
      <c r="BM7" s="11" t="s">
        <v>44</v>
      </c>
      <c r="BN7" s="11" t="s">
        <v>44</v>
      </c>
      <c r="BO7" s="11" t="s">
        <v>44</v>
      </c>
      <c r="BP7" s="11" t="s">
        <v>44</v>
      </c>
      <c r="BQ7" s="11" t="s">
        <v>44</v>
      </c>
      <c r="BR7" s="11" t="s">
        <v>44</v>
      </c>
      <c r="BS7" s="11" t="s">
        <v>44</v>
      </c>
      <c r="BT7" s="11" t="s">
        <v>44</v>
      </c>
      <c r="BU7" s="11" t="s">
        <v>44</v>
      </c>
      <c r="BV7" s="11" t="s">
        <v>44</v>
      </c>
      <c r="BW7" s="11" t="s">
        <v>44</v>
      </c>
      <c r="BX7" s="11" t="s">
        <v>44</v>
      </c>
      <c r="BY7" s="11" t="s">
        <v>44</v>
      </c>
      <c r="BZ7" s="11" t="s">
        <v>44</v>
      </c>
      <c r="CA7" s="11" t="s">
        <v>44</v>
      </c>
      <c r="CB7" s="11" t="s">
        <v>44</v>
      </c>
      <c r="CC7" s="11" t="s">
        <v>44</v>
      </c>
      <c r="CD7" s="11" t="s">
        <v>44</v>
      </c>
      <c r="CE7" s="11" t="s">
        <v>44</v>
      </c>
      <c r="CF7" s="11" t="s">
        <v>44</v>
      </c>
      <c r="CG7" s="11" t="s">
        <v>44</v>
      </c>
      <c r="CH7" s="11" t="s">
        <v>44</v>
      </c>
      <c r="CI7" s="11" t="s">
        <v>44</v>
      </c>
      <c r="CJ7" s="11" t="s">
        <v>44</v>
      </c>
      <c r="CK7" s="11" t="s">
        <v>44</v>
      </c>
      <c r="CL7" s="11" t="s">
        <v>44</v>
      </c>
      <c r="CM7" s="11" t="s">
        <v>44</v>
      </c>
      <c r="CN7" s="11" t="s">
        <v>44</v>
      </c>
      <c r="CO7" s="11" t="s">
        <v>44</v>
      </c>
      <c r="CP7" s="11" t="s">
        <v>44</v>
      </c>
      <c r="CQ7" s="11" t="s">
        <v>44</v>
      </c>
      <c r="CR7" s="11" t="s">
        <v>44</v>
      </c>
      <c r="CS7" s="11" t="s">
        <v>44</v>
      </c>
      <c r="CT7" s="11" t="s">
        <v>44</v>
      </c>
      <c r="CU7" s="11" t="s">
        <v>44</v>
      </c>
      <c r="CV7" s="11" t="s">
        <v>44</v>
      </c>
      <c r="CW7" s="11" t="s">
        <v>44</v>
      </c>
      <c r="CX7" s="11" t="s">
        <v>44</v>
      </c>
      <c r="CY7" s="11" t="s">
        <v>44</v>
      </c>
      <c r="CZ7" s="11" t="s">
        <v>44</v>
      </c>
      <c r="DA7" s="11" t="s">
        <v>44</v>
      </c>
      <c r="DB7" s="11" t="s">
        <v>44</v>
      </c>
      <c r="DC7" s="11" t="s">
        <v>44</v>
      </c>
      <c r="DD7" s="11" t="s">
        <v>44</v>
      </c>
      <c r="DE7" s="11" t="s">
        <v>44</v>
      </c>
      <c r="DF7" s="11" t="s">
        <v>44</v>
      </c>
      <c r="DG7" s="11" t="s">
        <v>44</v>
      </c>
      <c r="DH7" s="11" t="s">
        <v>44</v>
      </c>
      <c r="DI7" s="11" t="s">
        <v>44</v>
      </c>
      <c r="DJ7" s="11" t="s">
        <v>44</v>
      </c>
      <c r="DK7" s="11" t="s">
        <v>44</v>
      </c>
      <c r="DL7" s="11" t="s">
        <v>44</v>
      </c>
      <c r="DM7" s="11" t="s">
        <v>44</v>
      </c>
      <c r="DN7" s="11" t="s">
        <v>44</v>
      </c>
      <c r="DO7" s="11" t="s">
        <v>44</v>
      </c>
      <c r="DP7" s="11" t="s">
        <v>44</v>
      </c>
      <c r="DQ7" s="11" t="s">
        <v>44</v>
      </c>
      <c r="DR7" s="11" t="s">
        <v>44</v>
      </c>
      <c r="DS7" s="11" t="s">
        <v>44</v>
      </c>
      <c r="DT7" s="11" t="s">
        <v>44</v>
      </c>
      <c r="DU7" s="11" t="s">
        <v>44</v>
      </c>
      <c r="DV7" s="11" t="s">
        <v>44</v>
      </c>
      <c r="DW7" s="11" t="s">
        <v>44</v>
      </c>
      <c r="DX7" s="11" t="s">
        <v>44</v>
      </c>
      <c r="DY7" s="11" t="s">
        <v>44</v>
      </c>
      <c r="DZ7" s="11" t="s">
        <v>44</v>
      </c>
      <c r="EA7" s="11" t="s">
        <v>44</v>
      </c>
      <c r="EB7" s="11" t="s">
        <v>44</v>
      </c>
      <c r="EC7" s="11" t="s">
        <v>44</v>
      </c>
      <c r="ED7" s="11" t="s">
        <v>44</v>
      </c>
      <c r="EE7" s="11" t="s">
        <v>44</v>
      </c>
      <c r="EF7" s="11" t="s">
        <v>44</v>
      </c>
      <c r="EG7" s="11" t="s">
        <v>44</v>
      </c>
      <c r="EH7" s="11" t="s">
        <v>44</v>
      </c>
      <c r="EI7" s="11" t="s">
        <v>44</v>
      </c>
      <c r="EJ7" s="11" t="s">
        <v>44</v>
      </c>
      <c r="EK7" s="11" t="s">
        <v>44</v>
      </c>
      <c r="EL7" s="11" t="s">
        <v>44</v>
      </c>
      <c r="EM7" s="11" t="s">
        <v>44</v>
      </c>
      <c r="EN7" s="11" t="s">
        <v>44</v>
      </c>
      <c r="EO7" s="11" t="s">
        <v>44</v>
      </c>
      <c r="EP7" s="11" t="s">
        <v>44</v>
      </c>
      <c r="EQ7" s="11" t="s">
        <v>44</v>
      </c>
      <c r="ER7" s="11" t="s">
        <v>44</v>
      </c>
      <c r="ES7" s="11" t="s">
        <v>44</v>
      </c>
      <c r="ET7" s="11" t="s">
        <v>44</v>
      </c>
      <c r="EU7" s="11" t="s">
        <v>44</v>
      </c>
      <c r="EV7" s="11" t="s">
        <v>44</v>
      </c>
      <c r="EW7" s="11" t="s">
        <v>44</v>
      </c>
      <c r="EX7" s="11" t="s">
        <v>44</v>
      </c>
      <c r="EY7" s="11" t="s">
        <v>44</v>
      </c>
      <c r="EZ7" s="11" t="s">
        <v>44</v>
      </c>
      <c r="FA7" s="11" t="s">
        <v>44</v>
      </c>
      <c r="FB7" s="11" t="s">
        <v>44</v>
      </c>
      <c r="FC7" s="11" t="s">
        <v>44</v>
      </c>
      <c r="FD7" s="11" t="s">
        <v>44</v>
      </c>
      <c r="FE7" s="11" t="s">
        <v>44</v>
      </c>
      <c r="FF7" s="11" t="s">
        <v>44</v>
      </c>
      <c r="FG7" s="11" t="s">
        <v>44</v>
      </c>
      <c r="FH7" s="11" t="s">
        <v>44</v>
      </c>
      <c r="FI7" s="11" t="s">
        <v>44</v>
      </c>
      <c r="FJ7" s="11" t="s">
        <v>44</v>
      </c>
      <c r="FK7" s="11" t="s">
        <v>44</v>
      </c>
      <c r="FL7" s="11" t="s">
        <v>44</v>
      </c>
      <c r="FM7" s="11" t="s">
        <v>44</v>
      </c>
      <c r="FN7" s="11" t="s">
        <v>44</v>
      </c>
      <c r="FO7" s="11" t="s">
        <v>44</v>
      </c>
      <c r="FP7" s="11" t="s">
        <v>44</v>
      </c>
      <c r="FQ7" s="11" t="s">
        <v>44</v>
      </c>
      <c r="FR7" s="11" t="s">
        <v>44</v>
      </c>
      <c r="FS7" s="11" t="s">
        <v>44</v>
      </c>
      <c r="FT7" s="11" t="s">
        <v>44</v>
      </c>
      <c r="FU7" s="11" t="s">
        <v>44</v>
      </c>
      <c r="FV7" s="11" t="s">
        <v>44</v>
      </c>
      <c r="FW7" s="11" t="s">
        <v>44</v>
      </c>
      <c r="FX7" s="11" t="s">
        <v>44</v>
      </c>
      <c r="FY7" s="11" t="s">
        <v>44</v>
      </c>
      <c r="FZ7" s="11" t="s">
        <v>44</v>
      </c>
      <c r="GA7" s="11" t="s">
        <v>44</v>
      </c>
      <c r="GB7" s="11" t="s">
        <v>44</v>
      </c>
      <c r="GC7" s="11" t="s">
        <v>44</v>
      </c>
      <c r="GD7" s="11" t="s">
        <v>44</v>
      </c>
      <c r="GE7" s="11" t="s">
        <v>44</v>
      </c>
      <c r="GF7" s="11" t="s">
        <v>44</v>
      </c>
      <c r="GG7" s="11" t="s">
        <v>44</v>
      </c>
      <c r="GH7" s="11" t="s">
        <v>44</v>
      </c>
      <c r="GI7" s="11" t="s">
        <v>44</v>
      </c>
      <c r="GJ7" s="11" t="s">
        <v>44</v>
      </c>
      <c r="GK7" s="11" t="s">
        <v>44</v>
      </c>
      <c r="GL7" s="11" t="s">
        <v>44</v>
      </c>
      <c r="GM7" s="11" t="s">
        <v>44</v>
      </c>
      <c r="GN7" s="11" t="s">
        <v>44</v>
      </c>
      <c r="GO7" s="11" t="s">
        <v>44</v>
      </c>
      <c r="GP7" s="11" t="s">
        <v>44</v>
      </c>
      <c r="GQ7" s="11" t="s">
        <v>44</v>
      </c>
      <c r="GR7" s="11" t="s">
        <v>44</v>
      </c>
      <c r="GS7" s="11" t="s">
        <v>44</v>
      </c>
      <c r="GT7" s="11" t="s">
        <v>44</v>
      </c>
      <c r="GU7" s="11" t="s">
        <v>44</v>
      </c>
      <c r="GV7" s="11" t="s">
        <v>44</v>
      </c>
      <c r="GW7" s="11" t="s">
        <v>44</v>
      </c>
      <c r="GX7" s="11" t="s">
        <v>44</v>
      </c>
      <c r="GY7" s="11" t="s">
        <v>44</v>
      </c>
      <c r="GZ7" s="11" t="s">
        <v>44</v>
      </c>
      <c r="HA7" s="11" t="s">
        <v>44</v>
      </c>
      <c r="HB7" s="11" t="s">
        <v>44</v>
      </c>
      <c r="HC7" s="11" t="s">
        <v>44</v>
      </c>
    </row>
    <row r="8" spans="1:211">
      <c r="A8" s="9" t="s">
        <v>45</v>
      </c>
      <c r="B8" s="12">
        <v>100</v>
      </c>
      <c r="C8" s="12">
        <v>100</v>
      </c>
      <c r="D8" s="12">
        <v>100</v>
      </c>
      <c r="E8" s="12">
        <v>100</v>
      </c>
      <c r="F8" s="12">
        <v>100</v>
      </c>
      <c r="G8" s="12">
        <v>100</v>
      </c>
      <c r="H8" s="12">
        <v>100</v>
      </c>
      <c r="I8" s="12">
        <v>100</v>
      </c>
      <c r="J8" s="12">
        <v>100</v>
      </c>
      <c r="K8" s="12">
        <v>100</v>
      </c>
      <c r="L8" s="12">
        <v>100</v>
      </c>
      <c r="M8" s="12">
        <v>100</v>
      </c>
      <c r="N8" s="12">
        <v>100</v>
      </c>
      <c r="O8" s="12">
        <v>100</v>
      </c>
      <c r="P8" s="12">
        <v>100</v>
      </c>
      <c r="Q8" s="12">
        <v>100</v>
      </c>
      <c r="R8" s="12">
        <v>100</v>
      </c>
      <c r="S8" s="12">
        <v>100</v>
      </c>
      <c r="T8" s="12">
        <v>100</v>
      </c>
      <c r="U8" s="12">
        <v>100</v>
      </c>
      <c r="V8" s="12">
        <v>100</v>
      </c>
      <c r="W8" s="12">
        <v>100</v>
      </c>
      <c r="X8" s="12">
        <v>100</v>
      </c>
      <c r="Y8" s="12">
        <v>100</v>
      </c>
      <c r="Z8" s="12">
        <v>100</v>
      </c>
      <c r="AA8" s="12">
        <v>100</v>
      </c>
      <c r="AB8" s="12">
        <v>100</v>
      </c>
      <c r="AC8" s="12">
        <v>100</v>
      </c>
      <c r="AD8" s="12">
        <v>100</v>
      </c>
      <c r="AE8" s="12">
        <v>100</v>
      </c>
      <c r="AF8" s="12">
        <v>100</v>
      </c>
      <c r="AG8" s="12">
        <v>100</v>
      </c>
      <c r="AH8" s="12">
        <v>100</v>
      </c>
      <c r="AI8" s="12">
        <v>100</v>
      </c>
      <c r="AJ8" s="12">
        <v>100</v>
      </c>
      <c r="AK8" s="12">
        <v>100</v>
      </c>
      <c r="AL8" s="12">
        <v>100</v>
      </c>
      <c r="AM8" s="12">
        <v>100</v>
      </c>
      <c r="AN8" s="12">
        <v>100</v>
      </c>
      <c r="AO8" s="12">
        <v>100</v>
      </c>
      <c r="AP8" s="12">
        <v>100</v>
      </c>
      <c r="AQ8" s="12">
        <v>100</v>
      </c>
      <c r="AR8" s="12">
        <v>100</v>
      </c>
      <c r="AS8" s="12">
        <v>100</v>
      </c>
      <c r="AT8" s="12">
        <v>100</v>
      </c>
      <c r="AU8" s="12">
        <v>100</v>
      </c>
      <c r="AV8" s="12">
        <v>100</v>
      </c>
      <c r="AW8" s="12">
        <v>100</v>
      </c>
      <c r="AX8" s="12">
        <v>100</v>
      </c>
      <c r="AY8" s="12">
        <v>100</v>
      </c>
      <c r="AZ8" s="12">
        <v>100</v>
      </c>
      <c r="BA8" s="12">
        <v>100</v>
      </c>
      <c r="BB8" s="12">
        <v>100</v>
      </c>
      <c r="BC8" s="12">
        <v>100</v>
      </c>
      <c r="BD8" s="12">
        <v>100</v>
      </c>
      <c r="BE8" s="12">
        <v>100</v>
      </c>
      <c r="BF8" s="12">
        <v>100</v>
      </c>
      <c r="BG8" s="12">
        <v>100</v>
      </c>
      <c r="BH8" s="12">
        <v>100</v>
      </c>
      <c r="BI8" s="12">
        <v>100</v>
      </c>
      <c r="BJ8" s="12">
        <v>100</v>
      </c>
      <c r="BK8" s="12">
        <v>100</v>
      </c>
      <c r="BL8" s="12">
        <v>100</v>
      </c>
      <c r="BM8" s="12">
        <v>100</v>
      </c>
      <c r="BN8" s="12">
        <v>100</v>
      </c>
      <c r="BO8" s="12">
        <v>100</v>
      </c>
      <c r="BP8" s="12">
        <v>100</v>
      </c>
      <c r="BQ8" s="12">
        <v>100</v>
      </c>
      <c r="BR8" s="12">
        <v>100</v>
      </c>
      <c r="BS8" s="12">
        <v>100</v>
      </c>
      <c r="BT8" s="12">
        <v>100</v>
      </c>
      <c r="BU8" s="12">
        <v>100</v>
      </c>
      <c r="BV8" s="12">
        <v>100</v>
      </c>
      <c r="BW8" s="12">
        <v>100</v>
      </c>
      <c r="BX8" s="12">
        <v>100</v>
      </c>
      <c r="BY8" s="12">
        <v>100</v>
      </c>
      <c r="BZ8" s="12">
        <v>100</v>
      </c>
      <c r="CA8" s="12">
        <v>100</v>
      </c>
      <c r="CB8" s="12">
        <v>100</v>
      </c>
      <c r="CC8" s="12">
        <v>100</v>
      </c>
      <c r="CD8" s="12">
        <v>100</v>
      </c>
      <c r="CE8" s="12">
        <v>100</v>
      </c>
      <c r="CF8" s="12">
        <v>100</v>
      </c>
      <c r="CG8" s="12">
        <v>100</v>
      </c>
      <c r="CH8" s="12">
        <v>100</v>
      </c>
      <c r="CI8" s="12">
        <v>100</v>
      </c>
      <c r="CJ8" s="12">
        <v>100</v>
      </c>
      <c r="CK8" s="12">
        <v>100</v>
      </c>
      <c r="CL8" s="12">
        <v>100</v>
      </c>
      <c r="CM8" s="12">
        <v>100</v>
      </c>
      <c r="CN8" s="12">
        <v>100</v>
      </c>
      <c r="CO8" s="12">
        <v>100</v>
      </c>
      <c r="CP8" s="12">
        <v>100</v>
      </c>
      <c r="CQ8" s="12">
        <v>100</v>
      </c>
      <c r="CR8" s="12">
        <v>100</v>
      </c>
      <c r="CS8" s="12">
        <v>100</v>
      </c>
      <c r="CT8" s="12">
        <v>100</v>
      </c>
      <c r="CU8" s="12">
        <v>100</v>
      </c>
      <c r="CV8" s="12">
        <v>100</v>
      </c>
      <c r="CW8" s="12">
        <v>100</v>
      </c>
      <c r="CX8" s="12">
        <v>100</v>
      </c>
      <c r="CY8" s="12">
        <v>100</v>
      </c>
      <c r="CZ8" s="12">
        <v>100</v>
      </c>
      <c r="DA8" s="12">
        <v>100</v>
      </c>
      <c r="DB8" s="12">
        <v>100</v>
      </c>
      <c r="DC8" s="12">
        <v>100</v>
      </c>
      <c r="DD8" s="12">
        <v>100</v>
      </c>
      <c r="DE8" s="12">
        <v>100</v>
      </c>
      <c r="DF8" s="12">
        <v>100</v>
      </c>
      <c r="DG8" s="12">
        <v>100</v>
      </c>
      <c r="DH8" s="12">
        <v>100</v>
      </c>
      <c r="DI8" s="12">
        <v>100</v>
      </c>
      <c r="DJ8" s="12">
        <v>100</v>
      </c>
      <c r="DK8" s="12">
        <v>100</v>
      </c>
      <c r="DL8" s="12">
        <v>100</v>
      </c>
      <c r="DM8" s="12">
        <v>100</v>
      </c>
      <c r="DN8" s="12">
        <v>100</v>
      </c>
      <c r="DO8" s="12">
        <v>100</v>
      </c>
      <c r="DP8" s="12">
        <v>100</v>
      </c>
      <c r="DQ8" s="12">
        <v>100</v>
      </c>
      <c r="DR8" s="12">
        <v>100</v>
      </c>
      <c r="DS8" s="12">
        <v>100</v>
      </c>
      <c r="DT8" s="12">
        <v>100</v>
      </c>
      <c r="DU8" s="12">
        <v>100</v>
      </c>
      <c r="DV8" s="12">
        <v>100</v>
      </c>
      <c r="DW8" s="12">
        <v>100</v>
      </c>
      <c r="DX8" s="12">
        <v>100</v>
      </c>
      <c r="DY8" s="12">
        <v>100</v>
      </c>
      <c r="DZ8" s="12">
        <v>100</v>
      </c>
      <c r="EA8" s="12">
        <v>100</v>
      </c>
      <c r="EB8" s="12">
        <v>100</v>
      </c>
      <c r="EC8" s="12">
        <v>100</v>
      </c>
      <c r="ED8" s="12">
        <v>100</v>
      </c>
      <c r="EE8" s="12">
        <v>100</v>
      </c>
      <c r="EF8" s="12">
        <v>100</v>
      </c>
      <c r="EG8" s="12">
        <v>100</v>
      </c>
      <c r="EH8" s="12">
        <v>100</v>
      </c>
      <c r="EI8" s="12">
        <v>100</v>
      </c>
      <c r="EJ8" s="12">
        <v>100</v>
      </c>
      <c r="EK8" s="12">
        <v>100</v>
      </c>
      <c r="EL8" s="12">
        <v>100</v>
      </c>
      <c r="EM8" s="12">
        <v>100</v>
      </c>
      <c r="EN8" s="12">
        <v>100</v>
      </c>
      <c r="EO8" s="12">
        <v>100</v>
      </c>
      <c r="EP8" s="12">
        <v>100</v>
      </c>
      <c r="EQ8" s="12">
        <v>100</v>
      </c>
      <c r="ER8" s="12">
        <v>100</v>
      </c>
      <c r="ES8" s="12">
        <v>100</v>
      </c>
      <c r="ET8" s="12">
        <v>100</v>
      </c>
      <c r="EU8" s="12">
        <v>100</v>
      </c>
      <c r="EV8" s="12">
        <v>100</v>
      </c>
      <c r="EW8" s="12">
        <v>100</v>
      </c>
      <c r="EX8" s="12">
        <v>100</v>
      </c>
      <c r="EY8" s="12">
        <v>100</v>
      </c>
      <c r="EZ8" s="12">
        <v>100</v>
      </c>
      <c r="FA8" s="12">
        <v>100</v>
      </c>
      <c r="FB8" s="12">
        <v>100</v>
      </c>
      <c r="FC8" s="12">
        <v>100</v>
      </c>
      <c r="FD8" s="12">
        <v>100</v>
      </c>
      <c r="FE8" s="12">
        <v>100</v>
      </c>
      <c r="FF8" s="12">
        <v>100</v>
      </c>
      <c r="FG8" s="12">
        <v>100</v>
      </c>
      <c r="FH8" s="12">
        <v>100</v>
      </c>
      <c r="FI8" s="12">
        <v>100</v>
      </c>
      <c r="FJ8" s="12">
        <v>100</v>
      </c>
      <c r="FK8" s="12">
        <v>100</v>
      </c>
      <c r="FL8" s="12">
        <v>100</v>
      </c>
      <c r="FM8" s="12">
        <v>100</v>
      </c>
      <c r="FN8" s="12">
        <v>100</v>
      </c>
      <c r="FO8" s="12">
        <v>100</v>
      </c>
      <c r="FP8" s="12">
        <v>100</v>
      </c>
      <c r="FQ8" s="12">
        <v>100</v>
      </c>
      <c r="FR8" s="12">
        <v>100</v>
      </c>
      <c r="FS8" s="12">
        <v>100</v>
      </c>
      <c r="FT8" s="12">
        <v>100</v>
      </c>
      <c r="FU8" s="12">
        <v>100</v>
      </c>
      <c r="FV8" s="12">
        <v>100</v>
      </c>
      <c r="FW8" s="12">
        <v>100</v>
      </c>
      <c r="FX8" s="12">
        <v>100</v>
      </c>
      <c r="FY8" s="12">
        <v>100</v>
      </c>
      <c r="FZ8" s="12">
        <v>100</v>
      </c>
      <c r="GA8" s="12">
        <v>100</v>
      </c>
      <c r="GB8" s="12">
        <v>100</v>
      </c>
      <c r="GC8" s="12">
        <v>100</v>
      </c>
      <c r="GD8" s="12">
        <v>100</v>
      </c>
      <c r="GE8" s="12">
        <v>100</v>
      </c>
      <c r="GF8" s="12">
        <v>100</v>
      </c>
      <c r="GG8" s="12">
        <v>100</v>
      </c>
      <c r="GH8" s="12">
        <v>100</v>
      </c>
      <c r="GI8" s="12">
        <v>100</v>
      </c>
      <c r="GJ8" s="12">
        <v>100</v>
      </c>
      <c r="GK8" s="12">
        <v>100</v>
      </c>
      <c r="GL8" s="12">
        <v>100</v>
      </c>
      <c r="GM8" s="12">
        <v>100</v>
      </c>
      <c r="GN8" s="12">
        <v>100</v>
      </c>
      <c r="GO8" s="12">
        <v>100</v>
      </c>
      <c r="GP8" s="12">
        <v>100</v>
      </c>
      <c r="GQ8" s="12">
        <v>100</v>
      </c>
      <c r="GR8" s="12">
        <v>100</v>
      </c>
      <c r="GS8" s="12">
        <v>100</v>
      </c>
      <c r="GT8" s="12">
        <v>100</v>
      </c>
      <c r="GU8" s="12">
        <v>100</v>
      </c>
      <c r="GV8" s="12">
        <v>100</v>
      </c>
      <c r="GW8" s="12">
        <v>100</v>
      </c>
      <c r="GX8" s="12">
        <v>100</v>
      </c>
      <c r="GY8" s="14" t="s">
        <v>44</v>
      </c>
      <c r="GZ8" s="14" t="s">
        <v>44</v>
      </c>
      <c r="HA8" s="12">
        <v>100</v>
      </c>
      <c r="HB8" s="14" t="s">
        <v>44</v>
      </c>
      <c r="HC8" s="14" t="s">
        <v>44</v>
      </c>
    </row>
    <row r="9" spans="1:211">
      <c r="A9" s="8" t="s">
        <v>46</v>
      </c>
      <c r="B9" s="13">
        <v>24.674903313198001</v>
      </c>
      <c r="C9" s="13">
        <v>23.308207075620299</v>
      </c>
      <c r="D9" s="13">
        <v>22.060741463789601</v>
      </c>
      <c r="E9" s="13">
        <v>22.1370731276551</v>
      </c>
      <c r="F9" s="13">
        <v>23.980011860406901</v>
      </c>
      <c r="G9" s="13">
        <v>23.333100419109801</v>
      </c>
      <c r="H9" s="13">
        <v>23.020576215879501</v>
      </c>
      <c r="I9" s="13">
        <v>27.3096561510105</v>
      </c>
      <c r="J9" s="13">
        <v>25.760297907793301</v>
      </c>
      <c r="K9" s="13">
        <v>24.271211287550699</v>
      </c>
      <c r="L9" s="13">
        <v>22.648617873054899</v>
      </c>
      <c r="M9" s="13">
        <v>26.510294722323302</v>
      </c>
      <c r="N9" s="13">
        <v>25.748288226269999</v>
      </c>
      <c r="O9" s="13">
        <v>24.923352431516999</v>
      </c>
      <c r="P9" s="13">
        <v>22.902335752754301</v>
      </c>
      <c r="Q9" s="13">
        <v>19.331972279665901</v>
      </c>
      <c r="R9" s="13">
        <v>19.967377764058799</v>
      </c>
      <c r="S9" s="13">
        <v>21.776847183189702</v>
      </c>
      <c r="T9" s="13">
        <v>21.017262297331801</v>
      </c>
      <c r="U9" s="13">
        <v>20.642946612609499</v>
      </c>
      <c r="V9" s="13">
        <v>20.965871760465301</v>
      </c>
      <c r="W9" s="13">
        <v>22.346094159036099</v>
      </c>
      <c r="X9" s="13">
        <v>20.472830873377699</v>
      </c>
      <c r="Y9" s="13">
        <v>21.8805898261833</v>
      </c>
      <c r="Z9" s="13">
        <v>21.6150757046222</v>
      </c>
      <c r="AA9" s="13">
        <v>21.382182392887898</v>
      </c>
      <c r="AB9" s="13">
        <v>21.555572847108898</v>
      </c>
      <c r="AC9" s="13">
        <v>21.5721218360672</v>
      </c>
      <c r="AD9" s="13">
        <v>23.314794125389501</v>
      </c>
      <c r="AE9" s="13">
        <v>21.971162258369599</v>
      </c>
      <c r="AF9" s="13">
        <v>22.876456279400799</v>
      </c>
      <c r="AG9" s="13">
        <v>22.308409611774799</v>
      </c>
      <c r="AH9" s="13">
        <v>22.615277404527401</v>
      </c>
      <c r="AI9" s="13">
        <v>22.706163499324699</v>
      </c>
      <c r="AJ9" s="13">
        <v>22.5969336586754</v>
      </c>
      <c r="AK9" s="13">
        <v>24.921916625971399</v>
      </c>
      <c r="AL9" s="13">
        <v>22.4790988444357</v>
      </c>
      <c r="AM9" s="13">
        <v>23.7902896905122</v>
      </c>
      <c r="AN9" s="13">
        <v>23.638576103639299</v>
      </c>
      <c r="AO9" s="13">
        <v>23.6722791827324</v>
      </c>
      <c r="AP9" s="13">
        <v>23.713008227058701</v>
      </c>
      <c r="AQ9" s="13">
        <v>23.693162117331401</v>
      </c>
      <c r="AR9" s="13">
        <v>23.653522170174501</v>
      </c>
      <c r="AS9" s="13">
        <v>21.9734208812507</v>
      </c>
      <c r="AT9" s="13">
        <v>22.4037382442244</v>
      </c>
      <c r="AU9" s="13">
        <v>22.3622962275582</v>
      </c>
      <c r="AV9" s="13">
        <v>22.7913640850646</v>
      </c>
      <c r="AW9" s="13">
        <v>22.6569744261514</v>
      </c>
      <c r="AX9" s="13">
        <v>22.5787666718658</v>
      </c>
      <c r="AY9" s="13">
        <v>23.929599788295</v>
      </c>
      <c r="AZ9" s="13">
        <v>22.722367026312401</v>
      </c>
      <c r="BA9" s="13">
        <v>23.1591356059856</v>
      </c>
      <c r="BB9" s="13">
        <v>22.084750428608299</v>
      </c>
      <c r="BC9" s="13">
        <v>23.314513215138401</v>
      </c>
      <c r="BD9" s="13">
        <v>23.2613265016026</v>
      </c>
      <c r="BE9" s="13">
        <v>22.9581812252814</v>
      </c>
      <c r="BF9" s="13">
        <v>22.336916246545002</v>
      </c>
      <c r="BG9" s="13">
        <v>20.1414291659169</v>
      </c>
      <c r="BH9" s="13">
        <v>20.773105824647601</v>
      </c>
      <c r="BI9" s="13">
        <v>20.116231934710498</v>
      </c>
      <c r="BJ9" s="13">
        <v>21.229425771391298</v>
      </c>
      <c r="BK9" s="13">
        <v>21.0763971654779</v>
      </c>
      <c r="BL9" s="13">
        <v>20.835012680478801</v>
      </c>
      <c r="BM9" s="13">
        <v>21.418643252228399</v>
      </c>
      <c r="BN9" s="13">
        <v>20.252083081957299</v>
      </c>
      <c r="BO9" s="13">
        <v>21.062534873139001</v>
      </c>
      <c r="BP9" s="13">
        <v>20.155561883359599</v>
      </c>
      <c r="BQ9" s="13">
        <v>20.8115939207567</v>
      </c>
      <c r="BR9" s="13">
        <v>20.8972404435237</v>
      </c>
      <c r="BS9" s="13">
        <v>20.705775077992801</v>
      </c>
      <c r="BT9" s="13">
        <v>22.2503320326765</v>
      </c>
      <c r="BU9" s="13">
        <v>20.704894528661701</v>
      </c>
      <c r="BV9" s="13">
        <v>20.6361645084366</v>
      </c>
      <c r="BW9" s="13">
        <v>20.812625563851999</v>
      </c>
      <c r="BX9" s="13">
        <v>21.470930885598801</v>
      </c>
      <c r="BY9" s="13">
        <v>21.193661850073301</v>
      </c>
      <c r="BZ9" s="13">
        <v>21.095874170281899</v>
      </c>
      <c r="CA9" s="13">
        <v>22.0142386318925</v>
      </c>
      <c r="CB9" s="13">
        <v>22.497470798142999</v>
      </c>
      <c r="CC9" s="13">
        <v>22.108592814610901</v>
      </c>
      <c r="CD9" s="13">
        <v>21.8542790310924</v>
      </c>
      <c r="CE9" s="13">
        <v>22.263361404951301</v>
      </c>
      <c r="CF9" s="13">
        <v>22.2108638521165</v>
      </c>
      <c r="CG9" s="13">
        <v>22.117558252330301</v>
      </c>
      <c r="CH9" s="13">
        <v>22.5134651390069</v>
      </c>
      <c r="CI9" s="13">
        <v>21.2277291801479</v>
      </c>
      <c r="CJ9" s="13">
        <v>20.928703676561899</v>
      </c>
      <c r="CK9" s="13">
        <v>21.9434106753225</v>
      </c>
      <c r="CL9" s="13">
        <v>21.8505789571931</v>
      </c>
      <c r="CM9" s="13">
        <v>21.538462592454501</v>
      </c>
      <c r="CN9" s="13">
        <v>21.644027862807999</v>
      </c>
      <c r="CO9" s="13">
        <v>22.366165133096999</v>
      </c>
      <c r="CP9" s="13">
        <v>22.9787515892931</v>
      </c>
      <c r="CQ9" s="13">
        <v>23.044082805571801</v>
      </c>
      <c r="CR9" s="13">
        <v>22.8748894051642</v>
      </c>
      <c r="CS9" s="13">
        <v>22.682109663418998</v>
      </c>
      <c r="CT9" s="13">
        <v>22.8048656546103</v>
      </c>
      <c r="CU9" s="13">
        <v>22.822917041639698</v>
      </c>
      <c r="CV9" s="13">
        <v>23.0859108000536</v>
      </c>
      <c r="CW9" s="13">
        <v>22.781083780771201</v>
      </c>
      <c r="CX9" s="13">
        <v>22.8041233029873</v>
      </c>
      <c r="CY9" s="13">
        <v>23.7693718883041</v>
      </c>
      <c r="CZ9" s="13">
        <v>22.9296718038484</v>
      </c>
      <c r="DA9" s="13">
        <v>22.8870491003279</v>
      </c>
      <c r="DB9" s="13">
        <v>23.118809948421699</v>
      </c>
      <c r="DC9" s="13">
        <v>23.104900104776799</v>
      </c>
      <c r="DD9" s="13">
        <v>23.8601415273966</v>
      </c>
      <c r="DE9" s="13">
        <v>23.512680630796499</v>
      </c>
      <c r="DF9" s="13">
        <v>25.906197177330899</v>
      </c>
      <c r="DG9" s="13">
        <v>23.496990987843301</v>
      </c>
      <c r="DH9" s="13">
        <v>23.502286812290599</v>
      </c>
      <c r="DI9" s="13">
        <v>24.106843847075702</v>
      </c>
      <c r="DJ9" s="13">
        <v>23.228463737130902</v>
      </c>
      <c r="DK9" s="13">
        <v>22.617479615200001</v>
      </c>
      <c r="DL9" s="13">
        <v>22.552043557976202</v>
      </c>
      <c r="DM9" s="13">
        <v>23.1528633082673</v>
      </c>
      <c r="DN9" s="13">
        <v>22.919252183365</v>
      </c>
      <c r="DO9" s="13">
        <v>22.794119991518599</v>
      </c>
      <c r="DP9" s="13">
        <v>22.888916492485599</v>
      </c>
      <c r="DQ9" s="13">
        <v>23.268405529084198</v>
      </c>
      <c r="DR9" s="13">
        <v>22.828088265447001</v>
      </c>
      <c r="DS9" s="13">
        <v>21.9913047149427</v>
      </c>
      <c r="DT9" s="13">
        <v>23.089091686438799</v>
      </c>
      <c r="DU9" s="13">
        <v>23.044031208372999</v>
      </c>
      <c r="DV9" s="13">
        <v>22.687543588617</v>
      </c>
      <c r="DW9" s="13">
        <v>22.793094987271601</v>
      </c>
      <c r="DX9" s="13">
        <v>22.4986894658668</v>
      </c>
      <c r="DY9" s="13">
        <v>22.914477021759499</v>
      </c>
      <c r="DZ9" s="13">
        <v>22.954601862379199</v>
      </c>
      <c r="EA9" s="13">
        <v>24.611906040548</v>
      </c>
      <c r="EB9" s="13">
        <v>22.710010481287199</v>
      </c>
      <c r="EC9" s="13">
        <v>22.793436444154601</v>
      </c>
      <c r="ED9" s="13">
        <v>23.281208621554999</v>
      </c>
      <c r="EE9" s="13">
        <v>23.875476488109001</v>
      </c>
      <c r="EF9" s="13">
        <v>24.305961537167001</v>
      </c>
      <c r="EG9" s="13">
        <v>23.5077962961313</v>
      </c>
      <c r="EH9" s="13">
        <v>23.859364219388699</v>
      </c>
      <c r="EI9" s="13">
        <v>24.0927815629409</v>
      </c>
      <c r="EJ9" s="13">
        <v>23.896050591359501</v>
      </c>
      <c r="EK9" s="13">
        <v>23.886555167709101</v>
      </c>
      <c r="EL9" s="13">
        <v>22.967419226125301</v>
      </c>
      <c r="EM9" s="13">
        <v>22.935091261464699</v>
      </c>
      <c r="EN9" s="13">
        <v>21.7815616486462</v>
      </c>
      <c r="EO9" s="13">
        <v>22.310630338218299</v>
      </c>
      <c r="EP9" s="13">
        <v>22.951037744127898</v>
      </c>
      <c r="EQ9" s="13">
        <v>22.557646787241801</v>
      </c>
      <c r="ER9" s="13">
        <v>22.4933833309093</v>
      </c>
      <c r="ES9" s="13">
        <v>23.280573682172498</v>
      </c>
      <c r="ET9" s="13">
        <v>21.476889701249601</v>
      </c>
      <c r="EU9" s="13">
        <v>21.717219995840001</v>
      </c>
      <c r="EV9" s="13">
        <v>21.102318520108799</v>
      </c>
      <c r="EW9" s="13">
        <v>22.3613923494425</v>
      </c>
      <c r="EX9" s="13">
        <v>22.143659145810901</v>
      </c>
      <c r="EY9" s="13">
        <v>21.8715017854012</v>
      </c>
      <c r="EZ9" s="13">
        <v>23.4669661834088</v>
      </c>
      <c r="FA9" s="13">
        <v>22.716817689212998</v>
      </c>
      <c r="FB9" s="13">
        <v>23.726553511998802</v>
      </c>
      <c r="FC9" s="13">
        <v>23.342416641777699</v>
      </c>
      <c r="FD9" s="13">
        <v>23.084428878880502</v>
      </c>
      <c r="FE9" s="13">
        <v>23.302748494309999</v>
      </c>
      <c r="FF9" s="13">
        <v>23.3130632999681</v>
      </c>
      <c r="FG9" s="13">
        <v>24.0123421940255</v>
      </c>
      <c r="FH9" s="13">
        <v>23.347773057746199</v>
      </c>
      <c r="FI9" s="13">
        <v>23.487666254495199</v>
      </c>
      <c r="FJ9" s="13">
        <v>23.656007395154798</v>
      </c>
      <c r="FK9" s="13">
        <v>23.671426384532001</v>
      </c>
      <c r="FL9" s="13">
        <v>23.608756218323599</v>
      </c>
      <c r="FM9" s="13">
        <v>23.621311944339901</v>
      </c>
      <c r="FN9" s="13">
        <v>23.889516734481798</v>
      </c>
      <c r="FO9" s="13">
        <v>22.4888839440823</v>
      </c>
      <c r="FP9" s="13">
        <v>22.7236573469159</v>
      </c>
      <c r="FQ9" s="13">
        <v>22.556176115960799</v>
      </c>
      <c r="FR9" s="13">
        <v>23.181324926933701</v>
      </c>
      <c r="FS9" s="13">
        <v>23.028017981189102</v>
      </c>
      <c r="FT9" s="13">
        <v>22.904972292695501</v>
      </c>
      <c r="FU9" s="13">
        <v>22.870704515185299</v>
      </c>
      <c r="FV9" s="13">
        <v>22.8805657990066</v>
      </c>
      <c r="FW9" s="13">
        <v>23.015430990977201</v>
      </c>
      <c r="FX9" s="13">
        <v>22.107431482104602</v>
      </c>
      <c r="FY9" s="13">
        <v>22.875739176335902</v>
      </c>
      <c r="FZ9" s="13">
        <v>22.9226086835844</v>
      </c>
      <c r="GA9" s="13">
        <v>22.711407141431199</v>
      </c>
      <c r="GB9" s="13">
        <v>22.305474487857602</v>
      </c>
      <c r="GC9" s="13">
        <v>20.801568443382902</v>
      </c>
      <c r="GD9" s="13">
        <v>21.074822125265499</v>
      </c>
      <c r="GE9" s="13">
        <v>20.498190320250401</v>
      </c>
      <c r="GF9" s="13">
        <v>21.5466141474582</v>
      </c>
      <c r="GG9" s="13">
        <v>21.388415180653201</v>
      </c>
      <c r="GH9" s="13">
        <v>21.160198047738898</v>
      </c>
      <c r="GI9" s="13">
        <v>20.0062579707552</v>
      </c>
      <c r="GJ9" s="13">
        <v>18.7348698306355</v>
      </c>
      <c r="GK9" s="13">
        <v>19.1589091611852</v>
      </c>
      <c r="GL9" s="13">
        <v>18.828514633177001</v>
      </c>
      <c r="GM9" s="13">
        <v>19.4343160156435</v>
      </c>
      <c r="GN9" s="13">
        <v>19.339725675540699</v>
      </c>
      <c r="GO9" s="13">
        <v>19.201751653058899</v>
      </c>
      <c r="GP9" s="13">
        <v>20.1007910715797</v>
      </c>
      <c r="GQ9" s="13">
        <v>19.3019355998591</v>
      </c>
      <c r="GR9" s="13">
        <v>20.9056789033895</v>
      </c>
      <c r="GS9" s="13">
        <v>20.463870270088002</v>
      </c>
      <c r="GT9" s="13">
        <v>19.6924767795837</v>
      </c>
      <c r="GU9" s="13">
        <v>20.101356242130201</v>
      </c>
      <c r="GV9" s="13">
        <v>20.1963995054886</v>
      </c>
      <c r="GW9" s="13">
        <v>21.176786171678899</v>
      </c>
      <c r="GX9" s="13">
        <v>20.6387599959269</v>
      </c>
      <c r="GY9" s="11" t="s">
        <v>44</v>
      </c>
      <c r="GZ9" s="11" t="s">
        <v>44</v>
      </c>
      <c r="HA9" s="13">
        <v>20.900207776383301</v>
      </c>
      <c r="HB9" s="11" t="s">
        <v>44</v>
      </c>
      <c r="HC9" s="11" t="s">
        <v>44</v>
      </c>
    </row>
    <row r="10" spans="1:211">
      <c r="A10" s="9" t="s">
        <v>47</v>
      </c>
      <c r="B10" s="12">
        <v>19.993211089177699</v>
      </c>
      <c r="C10" s="12">
        <v>18.7840465718246</v>
      </c>
      <c r="D10" s="12">
        <v>16.7128219017196</v>
      </c>
      <c r="E10" s="12">
        <v>17.975949601620801</v>
      </c>
      <c r="F10" s="12">
        <v>19.378416034487199</v>
      </c>
      <c r="G10" s="12">
        <v>18.479947874200299</v>
      </c>
      <c r="H10" s="12">
        <v>18.348252168180199</v>
      </c>
      <c r="I10" s="12">
        <v>22.1639230240331</v>
      </c>
      <c r="J10" s="12">
        <v>20.1450259754393</v>
      </c>
      <c r="K10" s="12">
        <v>18.237784457372602</v>
      </c>
      <c r="L10" s="12">
        <v>16.962139587727201</v>
      </c>
      <c r="M10" s="12">
        <v>21.1223121272626</v>
      </c>
      <c r="N10" s="12">
        <v>20.140647581686999</v>
      </c>
      <c r="O10" s="12">
        <v>19.2947302036</v>
      </c>
      <c r="P10" s="12">
        <v>21.292623318154298</v>
      </c>
      <c r="Q10" s="12">
        <v>19.722979617130498</v>
      </c>
      <c r="R10" s="12">
        <v>19.492764412608999</v>
      </c>
      <c r="S10" s="12">
        <v>21.634194486162801</v>
      </c>
      <c r="T10" s="12">
        <v>20.463885936771799</v>
      </c>
      <c r="U10" s="12">
        <v>20.117651654100399</v>
      </c>
      <c r="V10" s="12">
        <v>20.549550033005701</v>
      </c>
      <c r="W10" s="12">
        <v>22.173858517140701</v>
      </c>
      <c r="X10" s="12">
        <v>20.725322438601999</v>
      </c>
      <c r="Y10" s="12">
        <v>21.047365640902701</v>
      </c>
      <c r="Z10" s="12">
        <v>20.050320161008699</v>
      </c>
      <c r="AA10" s="12">
        <v>21.4284956092764</v>
      </c>
      <c r="AB10" s="12">
        <v>21.2959046928516</v>
      </c>
      <c r="AC10" s="12">
        <v>20.949481587717202</v>
      </c>
      <c r="AD10" s="12">
        <v>23.122224797031699</v>
      </c>
      <c r="AE10" s="12">
        <v>21.010150984996201</v>
      </c>
      <c r="AF10" s="12">
        <v>20.853400999896301</v>
      </c>
      <c r="AG10" s="12">
        <v>19.581268492705998</v>
      </c>
      <c r="AH10" s="12">
        <v>22.022644634132899</v>
      </c>
      <c r="AI10" s="12">
        <v>21.615766444486699</v>
      </c>
      <c r="AJ10" s="12">
        <v>21.057059429846898</v>
      </c>
      <c r="AK10" s="12">
        <v>22.472036068250599</v>
      </c>
      <c r="AL10" s="12">
        <v>19.990756960763999</v>
      </c>
      <c r="AM10" s="12">
        <v>20.113157431417999</v>
      </c>
      <c r="AN10" s="12">
        <v>20.043741297091401</v>
      </c>
      <c r="AO10" s="12">
        <v>21.202723513184601</v>
      </c>
      <c r="AP10" s="12">
        <v>20.826680853293102</v>
      </c>
      <c r="AQ10" s="12">
        <v>20.617922811356301</v>
      </c>
      <c r="AR10" s="12">
        <v>20.935570658024002</v>
      </c>
      <c r="AS10" s="12">
        <v>20.052438806642598</v>
      </c>
      <c r="AT10" s="12">
        <v>20.376795006342</v>
      </c>
      <c r="AU10" s="12">
        <v>19.689023900002098</v>
      </c>
      <c r="AV10" s="12">
        <v>20.482384132362601</v>
      </c>
      <c r="AW10" s="12">
        <v>20.4457764423281</v>
      </c>
      <c r="AX10" s="12">
        <v>20.244933905731301</v>
      </c>
      <c r="AY10" s="12">
        <v>21.0099789974802</v>
      </c>
      <c r="AZ10" s="12">
        <v>20.711006549355201</v>
      </c>
      <c r="BA10" s="12">
        <v>20.948232442857901</v>
      </c>
      <c r="BB10" s="12">
        <v>18.6397822293087</v>
      </c>
      <c r="BC10" s="12">
        <v>20.857652168407501</v>
      </c>
      <c r="BD10" s="12">
        <v>20.888658354790799</v>
      </c>
      <c r="BE10" s="12">
        <v>20.3092345588128</v>
      </c>
      <c r="BF10" s="12">
        <v>19.683599363217901</v>
      </c>
      <c r="BG10" s="12">
        <v>18.273627012351</v>
      </c>
      <c r="BH10" s="12">
        <v>19.033772253001001</v>
      </c>
      <c r="BI10" s="12">
        <v>17.115951680016199</v>
      </c>
      <c r="BJ10" s="12">
        <v>18.972353570613102</v>
      </c>
      <c r="BK10" s="12">
        <v>18.992950556149001</v>
      </c>
      <c r="BL10" s="12">
        <v>18.521075099153901</v>
      </c>
      <c r="BM10" s="12">
        <v>19.585283866550999</v>
      </c>
      <c r="BN10" s="12">
        <v>18.9457121004505</v>
      </c>
      <c r="BO10" s="12">
        <v>19.523582769944099</v>
      </c>
      <c r="BP10" s="12">
        <v>17.898117198839099</v>
      </c>
      <c r="BQ10" s="12">
        <v>19.2524663892072</v>
      </c>
      <c r="BR10" s="12">
        <v>19.344998815878998</v>
      </c>
      <c r="BS10" s="12">
        <v>18.971484287395</v>
      </c>
      <c r="BT10" s="12">
        <v>21.222757245746099</v>
      </c>
      <c r="BU10" s="12">
        <v>20.157438843655601</v>
      </c>
      <c r="BV10" s="12">
        <v>20.391253267893401</v>
      </c>
      <c r="BW10" s="12">
        <v>19.563312413792101</v>
      </c>
      <c r="BX10" s="12">
        <v>20.6854916608</v>
      </c>
      <c r="BY10" s="12">
        <v>20.587759890992501</v>
      </c>
      <c r="BZ10" s="12">
        <v>20.3248496499311</v>
      </c>
      <c r="CA10" s="12">
        <v>21.305974003514901</v>
      </c>
      <c r="CB10" s="12">
        <v>22.796879993966201</v>
      </c>
      <c r="CC10" s="12">
        <v>21.692559924127401</v>
      </c>
      <c r="CD10" s="12">
        <v>19.886452144916898</v>
      </c>
      <c r="CE10" s="12">
        <v>22.074587230554599</v>
      </c>
      <c r="CF10" s="12">
        <v>21.9450034522221</v>
      </c>
      <c r="CG10" s="12">
        <v>21.406353590830999</v>
      </c>
      <c r="CH10" s="12">
        <v>20.629831055471101</v>
      </c>
      <c r="CI10" s="12">
        <v>20.923937574706599</v>
      </c>
      <c r="CJ10" s="12">
        <v>20.622430494582598</v>
      </c>
      <c r="CK10" s="12">
        <v>20.8569184022674</v>
      </c>
      <c r="CL10" s="12">
        <v>20.7814633919856</v>
      </c>
      <c r="CM10" s="12">
        <v>20.727620132648699</v>
      </c>
      <c r="CN10" s="12">
        <v>20.761326692491799</v>
      </c>
      <c r="CO10" s="12">
        <v>21.773147675680701</v>
      </c>
      <c r="CP10" s="12">
        <v>23.043715133451201</v>
      </c>
      <c r="CQ10" s="12">
        <v>22.9582260002414</v>
      </c>
      <c r="CR10" s="12">
        <v>22.178936534492699</v>
      </c>
      <c r="CS10" s="12">
        <v>22.428449200269402</v>
      </c>
      <c r="CT10" s="12">
        <v>22.608112464245099</v>
      </c>
      <c r="CU10" s="12">
        <v>22.497475419665701</v>
      </c>
      <c r="CV10" s="12">
        <v>21.147279797650601</v>
      </c>
      <c r="CW10" s="12">
        <v>21.9460625291144</v>
      </c>
      <c r="CX10" s="12">
        <v>22.639844252904499</v>
      </c>
      <c r="CY10" s="12">
        <v>22.951235882367001</v>
      </c>
      <c r="CZ10" s="12">
        <v>21.556695644197902</v>
      </c>
      <c r="DA10" s="12">
        <v>21.924415861491301</v>
      </c>
      <c r="DB10" s="12">
        <v>22.1941319813976</v>
      </c>
      <c r="DC10" s="12">
        <v>21.594442604386401</v>
      </c>
      <c r="DD10" s="12">
        <v>23.124004441327799</v>
      </c>
      <c r="DE10" s="12">
        <v>22.238781306645901</v>
      </c>
      <c r="DF10" s="12">
        <v>23.117847957526699</v>
      </c>
      <c r="DG10" s="12">
        <v>22.388529413437301</v>
      </c>
      <c r="DH10" s="12">
        <v>22.3379839875636</v>
      </c>
      <c r="DI10" s="12">
        <v>22.5341112043156</v>
      </c>
      <c r="DJ10" s="12">
        <v>22.299141829898598</v>
      </c>
      <c r="DK10" s="12">
        <v>22.2907732329239</v>
      </c>
      <c r="DL10" s="12">
        <v>20.559632261749599</v>
      </c>
      <c r="DM10" s="12">
        <v>22.574071545426001</v>
      </c>
      <c r="DN10" s="12">
        <v>22.294906585838199</v>
      </c>
      <c r="DO10" s="12">
        <v>21.703584202280101</v>
      </c>
      <c r="DP10" s="12">
        <v>21.933607035915401</v>
      </c>
      <c r="DQ10" s="12">
        <v>23.2050229336839</v>
      </c>
      <c r="DR10" s="12">
        <v>22.858663328369499</v>
      </c>
      <c r="DS10" s="12">
        <v>21.776810499613099</v>
      </c>
      <c r="DT10" s="12">
        <v>21.3267699085199</v>
      </c>
      <c r="DU10" s="12">
        <v>23.0285270122606</v>
      </c>
      <c r="DV10" s="12">
        <v>22.604654864093298</v>
      </c>
      <c r="DW10" s="12">
        <v>22.268748542753201</v>
      </c>
      <c r="DX10" s="12">
        <v>21.4909495392263</v>
      </c>
      <c r="DY10" s="12">
        <v>22.0861117456984</v>
      </c>
      <c r="DZ10" s="12">
        <v>21.317096685392901</v>
      </c>
      <c r="EA10" s="12">
        <v>23.600758526682</v>
      </c>
      <c r="EB10" s="12">
        <v>21.793436422321001</v>
      </c>
      <c r="EC10" s="12">
        <v>21.630965034213101</v>
      </c>
      <c r="ED10" s="12">
        <v>22.159327159571799</v>
      </c>
      <c r="EE10" s="12">
        <v>22.6162328506805</v>
      </c>
      <c r="EF10" s="12">
        <v>23.773008257035102</v>
      </c>
      <c r="EG10" s="12">
        <v>22.727279220126601</v>
      </c>
      <c r="EH10" s="12">
        <v>21.2836814617343</v>
      </c>
      <c r="EI10" s="12">
        <v>23.200162923958601</v>
      </c>
      <c r="EJ10" s="12">
        <v>23.041131789709201</v>
      </c>
      <c r="EK10" s="12">
        <v>22.586256191166498</v>
      </c>
      <c r="EL10" s="12">
        <v>20.152138224390701</v>
      </c>
      <c r="EM10" s="12">
        <v>20.209989949708302</v>
      </c>
      <c r="EN10" s="12">
        <v>20.060413626849101</v>
      </c>
      <c r="EO10" s="12">
        <v>19.826528540498899</v>
      </c>
      <c r="EP10" s="12">
        <v>20.181453308305201</v>
      </c>
      <c r="EQ10" s="12">
        <v>20.140737712412999</v>
      </c>
      <c r="ER10" s="12">
        <v>20.058993490607399</v>
      </c>
      <c r="ES10" s="12">
        <v>20.259393724757398</v>
      </c>
      <c r="ET10" s="12">
        <v>19.155987810189899</v>
      </c>
      <c r="EU10" s="12">
        <v>20.8831099165259</v>
      </c>
      <c r="EV10" s="12">
        <v>19.5572166621184</v>
      </c>
      <c r="EW10" s="12">
        <v>19.697083403314402</v>
      </c>
      <c r="EX10" s="12">
        <v>20.097965792739299</v>
      </c>
      <c r="EY10" s="12">
        <v>19.956639455898799</v>
      </c>
      <c r="EZ10" s="12">
        <v>20.165183442853099</v>
      </c>
      <c r="FA10" s="12">
        <v>20.366641516556701</v>
      </c>
      <c r="FB10" s="12">
        <v>21.101838870999</v>
      </c>
      <c r="FC10" s="12">
        <v>21.150601530829402</v>
      </c>
      <c r="FD10" s="12">
        <v>20.267916740441901</v>
      </c>
      <c r="FE10" s="12">
        <v>20.551446680661201</v>
      </c>
      <c r="FF10" s="12">
        <v>20.7072433647295</v>
      </c>
      <c r="FG10" s="12">
        <v>20.335290490172099</v>
      </c>
      <c r="FH10" s="12">
        <v>21.053221856376101</v>
      </c>
      <c r="FI10" s="12">
        <v>21.569085885825601</v>
      </c>
      <c r="FJ10" s="12">
        <v>22.534716222653199</v>
      </c>
      <c r="FK10" s="12">
        <v>20.703580468609101</v>
      </c>
      <c r="FL10" s="12">
        <v>20.9987553160604</v>
      </c>
      <c r="FM10" s="12">
        <v>21.406895506597198</v>
      </c>
      <c r="FN10" s="12">
        <v>19.262767239034901</v>
      </c>
      <c r="FO10" s="12">
        <v>21.845910243640802</v>
      </c>
      <c r="FP10" s="12">
        <v>21.1236077478355</v>
      </c>
      <c r="FQ10" s="12">
        <v>21.984730472852601</v>
      </c>
      <c r="FR10" s="12">
        <v>20.568863116645499</v>
      </c>
      <c r="FS10" s="12">
        <v>20.754688394181301</v>
      </c>
      <c r="FT10" s="12">
        <v>21.0754555528415</v>
      </c>
      <c r="FU10" s="12">
        <v>19.016397232514901</v>
      </c>
      <c r="FV10" s="12">
        <v>21.692417964734599</v>
      </c>
      <c r="FW10" s="12">
        <v>20.950136683321499</v>
      </c>
      <c r="FX10" s="12">
        <v>20.964454127022901</v>
      </c>
      <c r="FY10" s="12">
        <v>20.382634921543701</v>
      </c>
      <c r="FZ10" s="12">
        <v>20.573043558949301</v>
      </c>
      <c r="GA10" s="12">
        <v>20.674452817839001</v>
      </c>
      <c r="GB10" s="12">
        <v>18.565157474324799</v>
      </c>
      <c r="GC10" s="12">
        <v>22.3127703215577</v>
      </c>
      <c r="GD10" s="12">
        <v>21.037681477592201</v>
      </c>
      <c r="GE10" s="12">
        <v>21.573821313664499</v>
      </c>
      <c r="GF10" s="12">
        <v>20.456176378986399</v>
      </c>
      <c r="GG10" s="12">
        <v>20.651163792441899</v>
      </c>
      <c r="GH10" s="12">
        <v>20.887695329047101</v>
      </c>
      <c r="GI10" s="12">
        <v>17.574659986707498</v>
      </c>
      <c r="GJ10" s="12">
        <v>18.5011256872906</v>
      </c>
      <c r="GK10" s="12">
        <v>25.8266420309015</v>
      </c>
      <c r="GL10" s="12">
        <v>24.885295516233999</v>
      </c>
      <c r="GM10" s="12">
        <v>17.991436411950598</v>
      </c>
      <c r="GN10" s="12">
        <v>20.6824905907893</v>
      </c>
      <c r="GO10" s="12">
        <v>21.816812528766398</v>
      </c>
      <c r="GP10" s="12">
        <v>16.9862017897246</v>
      </c>
      <c r="GQ10" s="12">
        <v>21.1162134126069</v>
      </c>
      <c r="GR10" s="12">
        <v>19.555837549982598</v>
      </c>
      <c r="GS10" s="12">
        <v>21.340332384546901</v>
      </c>
      <c r="GT10" s="12">
        <v>19.097150304729499</v>
      </c>
      <c r="GU10" s="12">
        <v>19.251739379601101</v>
      </c>
      <c r="GV10" s="12">
        <v>19.799322865227602</v>
      </c>
      <c r="GW10" s="12">
        <v>18.693744059404501</v>
      </c>
      <c r="GX10" s="12">
        <v>20.447064644953201</v>
      </c>
      <c r="GY10" s="14" t="s">
        <v>44</v>
      </c>
      <c r="GZ10" s="14" t="s">
        <v>44</v>
      </c>
      <c r="HA10" s="12">
        <v>19.595058188428101</v>
      </c>
      <c r="HB10" s="14" t="s">
        <v>44</v>
      </c>
      <c r="HC10" s="14" t="s">
        <v>44</v>
      </c>
    </row>
    <row r="11" spans="1:211">
      <c r="A11" s="8" t="s">
        <v>48</v>
      </c>
      <c r="B11" s="13">
        <v>4.6816922240202601</v>
      </c>
      <c r="C11" s="13">
        <v>4.5241605037957102</v>
      </c>
      <c r="D11" s="13">
        <v>5.3479195620700004</v>
      </c>
      <c r="E11" s="13">
        <v>4.1611235260342898</v>
      </c>
      <c r="F11" s="13">
        <v>4.6015958259197403</v>
      </c>
      <c r="G11" s="13">
        <v>4.8531525449095003</v>
      </c>
      <c r="H11" s="13">
        <v>4.67232404769923</v>
      </c>
      <c r="I11" s="13">
        <v>5.1457331269774098</v>
      </c>
      <c r="J11" s="13">
        <v>5.6152719323540303</v>
      </c>
      <c r="K11" s="13">
        <v>6.0334268301781098</v>
      </c>
      <c r="L11" s="13">
        <v>5.6864782853276701</v>
      </c>
      <c r="M11" s="13">
        <v>5.3879825950607696</v>
      </c>
      <c r="N11" s="13">
        <v>5.6076406445829603</v>
      </c>
      <c r="O11" s="13">
        <v>5.6286222279170497</v>
      </c>
      <c r="P11" s="13">
        <v>1.60971243459999</v>
      </c>
      <c r="Q11" s="13">
        <v>-0.391007337464581</v>
      </c>
      <c r="R11" s="13">
        <v>0.47461335144980099</v>
      </c>
      <c r="S11" s="13">
        <v>0.14265269702692701</v>
      </c>
      <c r="T11" s="13">
        <v>0.55337636056002504</v>
      </c>
      <c r="U11" s="13">
        <v>0.52529495850910801</v>
      </c>
      <c r="V11" s="13">
        <v>0.41632172745961099</v>
      </c>
      <c r="W11" s="13">
        <v>0.17223564189546101</v>
      </c>
      <c r="X11" s="13">
        <v>-0.25249156522424998</v>
      </c>
      <c r="Y11" s="13">
        <v>0.83322418528056996</v>
      </c>
      <c r="Z11" s="13">
        <v>1.5647555436135001</v>
      </c>
      <c r="AA11" s="13">
        <v>-4.63132163885384E-2</v>
      </c>
      <c r="AB11" s="13">
        <v>0.259668154257305</v>
      </c>
      <c r="AC11" s="13">
        <v>0.62264024834998599</v>
      </c>
      <c r="AD11" s="13">
        <v>0.192569328357869</v>
      </c>
      <c r="AE11" s="13">
        <v>0.96101127337337799</v>
      </c>
      <c r="AF11" s="13">
        <v>2.0230552795044701</v>
      </c>
      <c r="AG11" s="13">
        <v>2.72714111906881</v>
      </c>
      <c r="AH11" s="13">
        <v>0.592632770394529</v>
      </c>
      <c r="AI11" s="13">
        <v>1.09039705483797</v>
      </c>
      <c r="AJ11" s="13">
        <v>1.5398742288284499</v>
      </c>
      <c r="AK11" s="13">
        <v>2.4498805577208098</v>
      </c>
      <c r="AL11" s="13">
        <v>2.4883418836717301</v>
      </c>
      <c r="AM11" s="13">
        <v>3.6771322590942401</v>
      </c>
      <c r="AN11" s="13">
        <v>3.5948348065478899</v>
      </c>
      <c r="AO11" s="13">
        <v>2.4695556695478902</v>
      </c>
      <c r="AP11" s="13">
        <v>2.8863273737655599</v>
      </c>
      <c r="AQ11" s="13">
        <v>3.0752393059750598</v>
      </c>
      <c r="AR11" s="13">
        <v>2.71795151215052</v>
      </c>
      <c r="AS11" s="13">
        <v>1.9209820746080299</v>
      </c>
      <c r="AT11" s="13">
        <v>2.0269432378824601</v>
      </c>
      <c r="AU11" s="13">
        <v>2.6732723275560701</v>
      </c>
      <c r="AV11" s="13">
        <v>2.3089799527019301</v>
      </c>
      <c r="AW11" s="13">
        <v>2.2111979838233502</v>
      </c>
      <c r="AX11" s="13">
        <v>2.3338327661345502</v>
      </c>
      <c r="AY11" s="13">
        <v>2.9196207908147298</v>
      </c>
      <c r="AZ11" s="13">
        <v>2.01136047695721</v>
      </c>
      <c r="BA11" s="13">
        <v>2.2109031631277598</v>
      </c>
      <c r="BB11" s="13">
        <v>3.4449681992996601</v>
      </c>
      <c r="BC11" s="13">
        <v>2.4568610467308201</v>
      </c>
      <c r="BD11" s="13">
        <v>2.3726681468117401</v>
      </c>
      <c r="BE11" s="13">
        <v>2.6489466664686798</v>
      </c>
      <c r="BF11" s="13">
        <v>2.6533168833271001</v>
      </c>
      <c r="BG11" s="13">
        <v>1.86780215356581</v>
      </c>
      <c r="BH11" s="13">
        <v>1.7393335716466201</v>
      </c>
      <c r="BI11" s="13">
        <v>3.0002802546943199</v>
      </c>
      <c r="BJ11" s="13">
        <v>2.25707220077829</v>
      </c>
      <c r="BK11" s="13">
        <v>2.0834466093288899</v>
      </c>
      <c r="BL11" s="13">
        <v>2.3139375813249399</v>
      </c>
      <c r="BM11" s="13">
        <v>1.83335938567738</v>
      </c>
      <c r="BN11" s="13">
        <v>1.3063709815067499</v>
      </c>
      <c r="BO11" s="13">
        <v>1.5389521031948501</v>
      </c>
      <c r="BP11" s="13">
        <v>2.2574446845204998</v>
      </c>
      <c r="BQ11" s="13">
        <v>1.5591275315495801</v>
      </c>
      <c r="BR11" s="13">
        <v>1.55224162764465</v>
      </c>
      <c r="BS11" s="13">
        <v>1.73429079059783</v>
      </c>
      <c r="BT11" s="13">
        <v>1.02757478693037</v>
      </c>
      <c r="BU11" s="13">
        <v>0.54745568500604302</v>
      </c>
      <c r="BV11" s="13">
        <v>0.24491124054321001</v>
      </c>
      <c r="BW11" s="13">
        <v>1.24931315005987</v>
      </c>
      <c r="BX11" s="13">
        <v>0.78543922479887296</v>
      </c>
      <c r="BY11" s="13">
        <v>0.60590195908074296</v>
      </c>
      <c r="BZ11" s="13">
        <v>0.77102452035076396</v>
      </c>
      <c r="CA11" s="13">
        <v>0.70826462837762105</v>
      </c>
      <c r="CB11" s="13">
        <v>-0.29940919582322201</v>
      </c>
      <c r="CC11" s="13">
        <v>0.41603289048351</v>
      </c>
      <c r="CD11" s="13">
        <v>1.96782688617545</v>
      </c>
      <c r="CE11" s="13">
        <v>0.18877417439668601</v>
      </c>
      <c r="CF11" s="13">
        <v>0.265860399894364</v>
      </c>
      <c r="CG11" s="13">
        <v>0.711204661499238</v>
      </c>
      <c r="CH11" s="13">
        <v>1.8836340835358001</v>
      </c>
      <c r="CI11" s="13">
        <v>0.30379160544134998</v>
      </c>
      <c r="CJ11" s="13">
        <v>0.30627318197931203</v>
      </c>
      <c r="CK11" s="13">
        <v>1.0864922730551501</v>
      </c>
      <c r="CL11" s="13">
        <v>1.0691155652075399</v>
      </c>
      <c r="CM11" s="13">
        <v>0.81084245980574599</v>
      </c>
      <c r="CN11" s="13">
        <v>0.88270117031615503</v>
      </c>
      <c r="CO11" s="13">
        <v>0.59301745741629897</v>
      </c>
      <c r="CP11" s="13">
        <v>-6.4963544158161607E-2</v>
      </c>
      <c r="CQ11" s="13">
        <v>8.5856805330448399E-2</v>
      </c>
      <c r="CR11" s="13">
        <v>0.69595287067141698</v>
      </c>
      <c r="CS11" s="13">
        <v>0.25366046314954899</v>
      </c>
      <c r="CT11" s="13">
        <v>0.19675319036516301</v>
      </c>
      <c r="CU11" s="13">
        <v>0.32544162197396298</v>
      </c>
      <c r="CV11" s="13">
        <v>1.93863100240307</v>
      </c>
      <c r="CW11" s="13">
        <v>0.83502125165683605</v>
      </c>
      <c r="CX11" s="13">
        <v>0.16427905008289201</v>
      </c>
      <c r="CY11" s="13">
        <v>0.81813600593713798</v>
      </c>
      <c r="CZ11" s="13">
        <v>1.3729761596505099</v>
      </c>
      <c r="DA11" s="13">
        <v>0.96263323883660201</v>
      </c>
      <c r="DB11" s="13">
        <v>0.92467796702411897</v>
      </c>
      <c r="DC11" s="13">
        <v>1.5104575003904299</v>
      </c>
      <c r="DD11" s="13">
        <v>0.73613708606884698</v>
      </c>
      <c r="DE11" s="13">
        <v>1.27389932415058</v>
      </c>
      <c r="DF11" s="13">
        <v>2.7883492198042599</v>
      </c>
      <c r="DG11" s="13">
        <v>1.10846157440607</v>
      </c>
      <c r="DH11" s="13">
        <v>1.16430282472701</v>
      </c>
      <c r="DI11" s="13">
        <v>1.57273264276013</v>
      </c>
      <c r="DJ11" s="13">
        <v>0.92932190723227104</v>
      </c>
      <c r="DK11" s="13">
        <v>0.326706382276164</v>
      </c>
      <c r="DL11" s="13">
        <v>1.9924112962265399</v>
      </c>
      <c r="DM11" s="13">
        <v>0.57879176284138001</v>
      </c>
      <c r="DN11" s="13">
        <v>0.62434559752677798</v>
      </c>
      <c r="DO11" s="13">
        <v>1.0905357892384999</v>
      </c>
      <c r="DP11" s="13">
        <v>0.95530945657016397</v>
      </c>
      <c r="DQ11" s="13">
        <v>6.3382595400339803E-2</v>
      </c>
      <c r="DR11" s="13">
        <v>-3.05750629224553E-2</v>
      </c>
      <c r="DS11" s="13">
        <v>0.21449421532965199</v>
      </c>
      <c r="DT11" s="13">
        <v>1.7623217779189</v>
      </c>
      <c r="DU11" s="13">
        <v>1.55041961124005E-2</v>
      </c>
      <c r="DV11" s="13">
        <v>8.2888724523767499E-2</v>
      </c>
      <c r="DW11" s="13">
        <v>0.52434644451836998</v>
      </c>
      <c r="DX11" s="13">
        <v>1.0077399266404701</v>
      </c>
      <c r="DY11" s="13">
        <v>0.828365276061097</v>
      </c>
      <c r="DZ11" s="13">
        <v>1.6375051769862901</v>
      </c>
      <c r="EA11" s="13">
        <v>1.01114751386598</v>
      </c>
      <c r="EB11" s="13">
        <v>0.91657405896621402</v>
      </c>
      <c r="EC11" s="13">
        <v>1.1624714099415101</v>
      </c>
      <c r="ED11" s="13">
        <v>1.1218814619831501</v>
      </c>
      <c r="EE11" s="13">
        <v>1.2592436374285101</v>
      </c>
      <c r="EF11" s="13">
        <v>0.53295328013190901</v>
      </c>
      <c r="EG11" s="13">
        <v>0.78051707600471198</v>
      </c>
      <c r="EH11" s="13">
        <v>2.5756827576544699</v>
      </c>
      <c r="EI11" s="13">
        <v>0.89261863898229898</v>
      </c>
      <c r="EJ11" s="13">
        <v>0.85491880165023704</v>
      </c>
      <c r="EK11" s="13">
        <v>1.30029897654268</v>
      </c>
      <c r="EL11" s="13">
        <v>2.8152810017345602</v>
      </c>
      <c r="EM11" s="13">
        <v>2.7251013117564198</v>
      </c>
      <c r="EN11" s="13">
        <v>1.72114802179708</v>
      </c>
      <c r="EO11" s="13">
        <v>2.4841017977194699</v>
      </c>
      <c r="EP11" s="13">
        <v>2.76958443582271</v>
      </c>
      <c r="EQ11" s="13">
        <v>2.41690907482882</v>
      </c>
      <c r="ER11" s="13">
        <v>2.4343898403018098</v>
      </c>
      <c r="ES11" s="13">
        <v>3.0211799574151401</v>
      </c>
      <c r="ET11" s="13">
        <v>2.3209018910596702</v>
      </c>
      <c r="EU11" s="13">
        <v>0.83411007931407899</v>
      </c>
      <c r="EV11" s="13">
        <v>1.5451018579903699</v>
      </c>
      <c r="EW11" s="13">
        <v>2.6643089461281</v>
      </c>
      <c r="EX11" s="13">
        <v>2.0456933530715999</v>
      </c>
      <c r="EY11" s="13">
        <v>1.9148623295023399</v>
      </c>
      <c r="EZ11" s="13">
        <v>3.3017827405556699</v>
      </c>
      <c r="FA11" s="13">
        <v>2.35017617265623</v>
      </c>
      <c r="FB11" s="13">
        <v>2.6247146409997701</v>
      </c>
      <c r="FC11" s="13">
        <v>2.1918151109482902</v>
      </c>
      <c r="FD11" s="13">
        <v>2.81651213843862</v>
      </c>
      <c r="FE11" s="13">
        <v>2.7513018136488099</v>
      </c>
      <c r="FF11" s="13">
        <v>2.6058199352385301</v>
      </c>
      <c r="FG11" s="13">
        <v>3.67705170385348</v>
      </c>
      <c r="FH11" s="13">
        <v>2.2945512013701701</v>
      </c>
      <c r="FI11" s="13">
        <v>1.9185803686696601</v>
      </c>
      <c r="FJ11" s="13">
        <v>1.12129117250155</v>
      </c>
      <c r="FK11" s="13">
        <v>2.9678459159228501</v>
      </c>
      <c r="FL11" s="13">
        <v>2.6100009022631299</v>
      </c>
      <c r="FM11" s="13">
        <v>2.2144164377427198</v>
      </c>
      <c r="FN11" s="13">
        <v>4.6267494954468997</v>
      </c>
      <c r="FO11" s="13">
        <v>0.64297370044153601</v>
      </c>
      <c r="FP11" s="13">
        <v>1.60004959908036</v>
      </c>
      <c r="FQ11" s="13">
        <v>0.571445643108206</v>
      </c>
      <c r="FR11" s="13">
        <v>2.61246181028821</v>
      </c>
      <c r="FS11" s="13">
        <v>2.2733295870078298</v>
      </c>
      <c r="FT11" s="13">
        <v>1.82951673985398</v>
      </c>
      <c r="FU11" s="13">
        <v>3.8543072826703799</v>
      </c>
      <c r="FV11" s="13">
        <v>1.18814783427198</v>
      </c>
      <c r="FW11" s="13">
        <v>2.0652943076556198</v>
      </c>
      <c r="FX11" s="13">
        <v>1.14297735508166</v>
      </c>
      <c r="FY11" s="13">
        <v>2.4931042547922302</v>
      </c>
      <c r="FZ11" s="13">
        <v>2.3495651246351201</v>
      </c>
      <c r="GA11" s="13">
        <v>2.0369543235922301</v>
      </c>
      <c r="GB11" s="13">
        <v>3.7403170135327599</v>
      </c>
      <c r="GC11" s="13">
        <v>-1.5112018781747101</v>
      </c>
      <c r="GD11" s="13">
        <v>3.7140647673303301E-2</v>
      </c>
      <c r="GE11" s="13">
        <v>-1.0756309934141299</v>
      </c>
      <c r="GF11" s="13">
        <v>1.0904377684718001</v>
      </c>
      <c r="GG11" s="13">
        <v>0.73725138821125102</v>
      </c>
      <c r="GH11" s="13">
        <v>0.27250271869184001</v>
      </c>
      <c r="GI11" s="13">
        <v>2.43159798404767</v>
      </c>
      <c r="GJ11" s="13">
        <v>0.233744143344876</v>
      </c>
      <c r="GK11" s="13">
        <v>-6.6677328697163301</v>
      </c>
      <c r="GL11" s="13">
        <v>-6.0567808830569296</v>
      </c>
      <c r="GM11" s="13">
        <v>1.4428796036928599</v>
      </c>
      <c r="GN11" s="13">
        <v>-1.3427649152486301</v>
      </c>
      <c r="GO11" s="13">
        <v>-2.6150608757075</v>
      </c>
      <c r="GP11" s="13">
        <v>3.11458928185505</v>
      </c>
      <c r="GQ11" s="13">
        <v>-1.8142778127477801</v>
      </c>
      <c r="GR11" s="13">
        <v>1.34984135340693</v>
      </c>
      <c r="GS11" s="13">
        <v>-0.876462114458882</v>
      </c>
      <c r="GT11" s="13">
        <v>0.59532647485423396</v>
      </c>
      <c r="GU11" s="13">
        <v>0.84961686252909796</v>
      </c>
      <c r="GV11" s="13">
        <v>0.39707664026105199</v>
      </c>
      <c r="GW11" s="13">
        <v>2.4830421122743198</v>
      </c>
      <c r="GX11" s="13">
        <v>0.191695350973698</v>
      </c>
      <c r="GY11" s="11" t="s">
        <v>44</v>
      </c>
      <c r="GZ11" s="11" t="s">
        <v>44</v>
      </c>
      <c r="HA11" s="13">
        <v>1.3051495879552399</v>
      </c>
      <c r="HB11" s="11" t="s">
        <v>44</v>
      </c>
      <c r="HC11" s="11" t="s">
        <v>44</v>
      </c>
    </row>
    <row r="12" spans="1:211">
      <c r="A12" s="9" t="s">
        <v>49</v>
      </c>
      <c r="B12" s="14" t="s">
        <v>44</v>
      </c>
      <c r="C12" s="14" t="s">
        <v>44</v>
      </c>
      <c r="D12" s="14" t="s">
        <v>44</v>
      </c>
      <c r="E12" s="14" t="s">
        <v>44</v>
      </c>
      <c r="F12" s="14" t="s">
        <v>44</v>
      </c>
      <c r="G12" s="14" t="s">
        <v>44</v>
      </c>
      <c r="H12" s="14" t="s">
        <v>44</v>
      </c>
      <c r="I12" s="14" t="s">
        <v>44</v>
      </c>
      <c r="J12" s="14" t="s">
        <v>44</v>
      </c>
      <c r="K12" s="14" t="s">
        <v>44</v>
      </c>
      <c r="L12" s="14" t="s">
        <v>44</v>
      </c>
      <c r="M12" s="14" t="s">
        <v>44</v>
      </c>
      <c r="N12" s="14" t="s">
        <v>44</v>
      </c>
      <c r="O12" s="14" t="s">
        <v>44</v>
      </c>
      <c r="P12" s="14" t="s">
        <v>44</v>
      </c>
      <c r="Q12" s="14" t="s">
        <v>44</v>
      </c>
      <c r="R12" s="14" t="s">
        <v>44</v>
      </c>
      <c r="S12" s="14" t="s">
        <v>44</v>
      </c>
      <c r="T12" s="14" t="s">
        <v>44</v>
      </c>
      <c r="U12" s="14" t="s">
        <v>44</v>
      </c>
      <c r="V12" s="14" t="s">
        <v>44</v>
      </c>
      <c r="W12" s="14" t="s">
        <v>44</v>
      </c>
      <c r="X12" s="14" t="s">
        <v>44</v>
      </c>
      <c r="Y12" s="14" t="s">
        <v>44</v>
      </c>
      <c r="Z12" s="14" t="s">
        <v>44</v>
      </c>
      <c r="AA12" s="14" t="s">
        <v>44</v>
      </c>
      <c r="AB12" s="14" t="s">
        <v>44</v>
      </c>
      <c r="AC12" s="14" t="s">
        <v>44</v>
      </c>
      <c r="AD12" s="14" t="s">
        <v>44</v>
      </c>
      <c r="AE12" s="14" t="s">
        <v>44</v>
      </c>
      <c r="AF12" s="14" t="s">
        <v>44</v>
      </c>
      <c r="AG12" s="14" t="s">
        <v>44</v>
      </c>
      <c r="AH12" s="14" t="s">
        <v>44</v>
      </c>
      <c r="AI12" s="14" t="s">
        <v>44</v>
      </c>
      <c r="AJ12" s="14" t="s">
        <v>44</v>
      </c>
      <c r="AK12" s="14" t="s">
        <v>44</v>
      </c>
      <c r="AL12" s="14" t="s">
        <v>44</v>
      </c>
      <c r="AM12" s="14" t="s">
        <v>44</v>
      </c>
      <c r="AN12" s="14" t="s">
        <v>44</v>
      </c>
      <c r="AO12" s="14" t="s">
        <v>44</v>
      </c>
      <c r="AP12" s="14" t="s">
        <v>44</v>
      </c>
      <c r="AQ12" s="14" t="s">
        <v>44</v>
      </c>
      <c r="AR12" s="14" t="s">
        <v>44</v>
      </c>
      <c r="AS12" s="14" t="s">
        <v>44</v>
      </c>
      <c r="AT12" s="14" t="s">
        <v>44</v>
      </c>
      <c r="AU12" s="14" t="s">
        <v>44</v>
      </c>
      <c r="AV12" s="14" t="s">
        <v>44</v>
      </c>
      <c r="AW12" s="14" t="s">
        <v>44</v>
      </c>
      <c r="AX12" s="14" t="s">
        <v>44</v>
      </c>
      <c r="AY12" s="14" t="s">
        <v>44</v>
      </c>
      <c r="AZ12" s="14" t="s">
        <v>44</v>
      </c>
      <c r="BA12" s="14" t="s">
        <v>44</v>
      </c>
      <c r="BB12" s="14" t="s">
        <v>44</v>
      </c>
      <c r="BC12" s="14" t="s">
        <v>44</v>
      </c>
      <c r="BD12" s="14" t="s">
        <v>44</v>
      </c>
      <c r="BE12" s="14" t="s">
        <v>44</v>
      </c>
      <c r="BF12" s="14" t="s">
        <v>44</v>
      </c>
      <c r="BG12" s="14" t="s">
        <v>44</v>
      </c>
      <c r="BH12" s="14" t="s">
        <v>44</v>
      </c>
      <c r="BI12" s="14" t="s">
        <v>44</v>
      </c>
      <c r="BJ12" s="14" t="s">
        <v>44</v>
      </c>
      <c r="BK12" s="14" t="s">
        <v>44</v>
      </c>
      <c r="BL12" s="14" t="s">
        <v>44</v>
      </c>
      <c r="BM12" s="14" t="s">
        <v>44</v>
      </c>
      <c r="BN12" s="14" t="s">
        <v>44</v>
      </c>
      <c r="BO12" s="14" t="s">
        <v>44</v>
      </c>
      <c r="BP12" s="14" t="s">
        <v>44</v>
      </c>
      <c r="BQ12" s="14" t="s">
        <v>44</v>
      </c>
      <c r="BR12" s="14" t="s">
        <v>44</v>
      </c>
      <c r="BS12" s="14" t="s">
        <v>44</v>
      </c>
      <c r="BT12" s="14" t="s">
        <v>44</v>
      </c>
      <c r="BU12" s="14" t="s">
        <v>44</v>
      </c>
      <c r="BV12" s="14" t="s">
        <v>44</v>
      </c>
      <c r="BW12" s="14" t="s">
        <v>44</v>
      </c>
      <c r="BX12" s="14" t="s">
        <v>44</v>
      </c>
      <c r="BY12" s="14" t="s">
        <v>44</v>
      </c>
      <c r="BZ12" s="14" t="s">
        <v>44</v>
      </c>
      <c r="CA12" s="14" t="s">
        <v>44</v>
      </c>
      <c r="CB12" s="14" t="s">
        <v>44</v>
      </c>
      <c r="CC12" s="14" t="s">
        <v>44</v>
      </c>
      <c r="CD12" s="14" t="s">
        <v>44</v>
      </c>
      <c r="CE12" s="14" t="s">
        <v>44</v>
      </c>
      <c r="CF12" s="14" t="s">
        <v>44</v>
      </c>
      <c r="CG12" s="14" t="s">
        <v>44</v>
      </c>
      <c r="CH12" s="14" t="s">
        <v>44</v>
      </c>
      <c r="CI12" s="14" t="s">
        <v>44</v>
      </c>
      <c r="CJ12" s="14" t="s">
        <v>44</v>
      </c>
      <c r="CK12" s="14" t="s">
        <v>44</v>
      </c>
      <c r="CL12" s="14" t="s">
        <v>44</v>
      </c>
      <c r="CM12" s="14" t="s">
        <v>44</v>
      </c>
      <c r="CN12" s="14" t="s">
        <v>44</v>
      </c>
      <c r="CO12" s="14" t="s">
        <v>44</v>
      </c>
      <c r="CP12" s="14" t="s">
        <v>44</v>
      </c>
      <c r="CQ12" s="14" t="s">
        <v>44</v>
      </c>
      <c r="CR12" s="14" t="s">
        <v>44</v>
      </c>
      <c r="CS12" s="14" t="s">
        <v>44</v>
      </c>
      <c r="CT12" s="14" t="s">
        <v>44</v>
      </c>
      <c r="CU12" s="14" t="s">
        <v>44</v>
      </c>
      <c r="CV12" s="14" t="s">
        <v>44</v>
      </c>
      <c r="CW12" s="14" t="s">
        <v>44</v>
      </c>
      <c r="CX12" s="14" t="s">
        <v>44</v>
      </c>
      <c r="CY12" s="14" t="s">
        <v>44</v>
      </c>
      <c r="CZ12" s="14" t="s">
        <v>44</v>
      </c>
      <c r="DA12" s="14" t="s">
        <v>44</v>
      </c>
      <c r="DB12" s="14" t="s">
        <v>44</v>
      </c>
      <c r="DC12" s="14" t="s">
        <v>44</v>
      </c>
      <c r="DD12" s="14" t="s">
        <v>44</v>
      </c>
      <c r="DE12" s="14" t="s">
        <v>44</v>
      </c>
      <c r="DF12" s="14" t="s">
        <v>44</v>
      </c>
      <c r="DG12" s="14" t="s">
        <v>44</v>
      </c>
      <c r="DH12" s="14" t="s">
        <v>44</v>
      </c>
      <c r="DI12" s="14" t="s">
        <v>44</v>
      </c>
      <c r="DJ12" s="14" t="s">
        <v>44</v>
      </c>
      <c r="DK12" s="14" t="s">
        <v>44</v>
      </c>
      <c r="DL12" s="14" t="s">
        <v>44</v>
      </c>
      <c r="DM12" s="14" t="s">
        <v>44</v>
      </c>
      <c r="DN12" s="14" t="s">
        <v>44</v>
      </c>
      <c r="DO12" s="14" t="s">
        <v>44</v>
      </c>
      <c r="DP12" s="14" t="s">
        <v>44</v>
      </c>
      <c r="DQ12" s="14" t="s">
        <v>44</v>
      </c>
      <c r="DR12" s="14" t="s">
        <v>44</v>
      </c>
      <c r="DS12" s="14" t="s">
        <v>44</v>
      </c>
      <c r="DT12" s="14" t="s">
        <v>44</v>
      </c>
      <c r="DU12" s="14" t="s">
        <v>44</v>
      </c>
      <c r="DV12" s="14" t="s">
        <v>44</v>
      </c>
      <c r="DW12" s="14" t="s">
        <v>44</v>
      </c>
      <c r="DX12" s="14" t="s">
        <v>44</v>
      </c>
      <c r="DY12" s="14" t="s">
        <v>44</v>
      </c>
      <c r="DZ12" s="14" t="s">
        <v>44</v>
      </c>
      <c r="EA12" s="14" t="s">
        <v>44</v>
      </c>
      <c r="EB12" s="14" t="s">
        <v>44</v>
      </c>
      <c r="EC12" s="14" t="s">
        <v>44</v>
      </c>
      <c r="ED12" s="14" t="s">
        <v>44</v>
      </c>
      <c r="EE12" s="14" t="s">
        <v>44</v>
      </c>
      <c r="EF12" s="14" t="s">
        <v>44</v>
      </c>
      <c r="EG12" s="14" t="s">
        <v>44</v>
      </c>
      <c r="EH12" s="14" t="s">
        <v>44</v>
      </c>
      <c r="EI12" s="14" t="s">
        <v>44</v>
      </c>
      <c r="EJ12" s="14" t="s">
        <v>44</v>
      </c>
      <c r="EK12" s="14" t="s">
        <v>44</v>
      </c>
      <c r="EL12" s="14" t="s">
        <v>44</v>
      </c>
      <c r="EM12" s="14" t="s">
        <v>44</v>
      </c>
      <c r="EN12" s="14" t="s">
        <v>44</v>
      </c>
      <c r="EO12" s="14" t="s">
        <v>44</v>
      </c>
      <c r="EP12" s="14" t="s">
        <v>44</v>
      </c>
      <c r="EQ12" s="14" t="s">
        <v>44</v>
      </c>
      <c r="ER12" s="14" t="s">
        <v>44</v>
      </c>
      <c r="ES12" s="14" t="s">
        <v>44</v>
      </c>
      <c r="ET12" s="14" t="s">
        <v>44</v>
      </c>
      <c r="EU12" s="14" t="s">
        <v>44</v>
      </c>
      <c r="EV12" s="14" t="s">
        <v>44</v>
      </c>
      <c r="EW12" s="14" t="s">
        <v>44</v>
      </c>
      <c r="EX12" s="14" t="s">
        <v>44</v>
      </c>
      <c r="EY12" s="14" t="s">
        <v>44</v>
      </c>
      <c r="EZ12" s="14" t="s">
        <v>44</v>
      </c>
      <c r="FA12" s="14" t="s">
        <v>44</v>
      </c>
      <c r="FB12" s="14" t="s">
        <v>44</v>
      </c>
      <c r="FC12" s="14" t="s">
        <v>44</v>
      </c>
      <c r="FD12" s="14" t="s">
        <v>44</v>
      </c>
      <c r="FE12" s="14" t="s">
        <v>44</v>
      </c>
      <c r="FF12" s="14" t="s">
        <v>44</v>
      </c>
      <c r="FG12" s="14" t="s">
        <v>44</v>
      </c>
      <c r="FH12" s="14" t="s">
        <v>44</v>
      </c>
      <c r="FI12" s="14" t="s">
        <v>44</v>
      </c>
      <c r="FJ12" s="14" t="s">
        <v>44</v>
      </c>
      <c r="FK12" s="14" t="s">
        <v>44</v>
      </c>
      <c r="FL12" s="14" t="s">
        <v>44</v>
      </c>
      <c r="FM12" s="14" t="s">
        <v>44</v>
      </c>
      <c r="FN12" s="14" t="s">
        <v>44</v>
      </c>
      <c r="FO12" s="14" t="s">
        <v>44</v>
      </c>
      <c r="FP12" s="14" t="s">
        <v>44</v>
      </c>
      <c r="FQ12" s="14" t="s">
        <v>44</v>
      </c>
      <c r="FR12" s="14" t="s">
        <v>44</v>
      </c>
      <c r="FS12" s="14" t="s">
        <v>44</v>
      </c>
      <c r="FT12" s="14" t="s">
        <v>44</v>
      </c>
      <c r="FU12" s="14" t="s">
        <v>44</v>
      </c>
      <c r="FV12" s="14" t="s">
        <v>44</v>
      </c>
      <c r="FW12" s="14" t="s">
        <v>44</v>
      </c>
      <c r="FX12" s="14" t="s">
        <v>44</v>
      </c>
      <c r="FY12" s="14" t="s">
        <v>44</v>
      </c>
      <c r="FZ12" s="14" t="s">
        <v>44</v>
      </c>
      <c r="GA12" s="14" t="s">
        <v>44</v>
      </c>
      <c r="GB12" s="14" t="s">
        <v>44</v>
      </c>
      <c r="GC12" s="14" t="s">
        <v>44</v>
      </c>
      <c r="GD12" s="14" t="s">
        <v>44</v>
      </c>
      <c r="GE12" s="14" t="s">
        <v>44</v>
      </c>
      <c r="GF12" s="14" t="s">
        <v>44</v>
      </c>
      <c r="GG12" s="14" t="s">
        <v>44</v>
      </c>
      <c r="GH12" s="14" t="s">
        <v>44</v>
      </c>
      <c r="GI12" s="14" t="s">
        <v>44</v>
      </c>
      <c r="GJ12" s="14" t="s">
        <v>44</v>
      </c>
      <c r="GK12" s="14" t="s">
        <v>44</v>
      </c>
      <c r="GL12" s="14" t="s">
        <v>44</v>
      </c>
      <c r="GM12" s="14" t="s">
        <v>44</v>
      </c>
      <c r="GN12" s="14" t="s">
        <v>44</v>
      </c>
      <c r="GO12" s="14" t="s">
        <v>44</v>
      </c>
      <c r="GP12" s="14" t="s">
        <v>44</v>
      </c>
      <c r="GQ12" s="14" t="s">
        <v>44</v>
      </c>
      <c r="GR12" s="14" t="s">
        <v>44</v>
      </c>
      <c r="GS12" s="14" t="s">
        <v>44</v>
      </c>
      <c r="GT12" s="14" t="s">
        <v>44</v>
      </c>
      <c r="GU12" s="14" t="s">
        <v>44</v>
      </c>
      <c r="GV12" s="14" t="s">
        <v>44</v>
      </c>
      <c r="GW12" s="14" t="s">
        <v>44</v>
      </c>
      <c r="GX12" s="14" t="s">
        <v>44</v>
      </c>
      <c r="GY12" s="14" t="s">
        <v>44</v>
      </c>
      <c r="GZ12" s="14" t="s">
        <v>44</v>
      </c>
      <c r="HA12" s="14" t="s">
        <v>44</v>
      </c>
      <c r="HB12" s="14" t="s">
        <v>44</v>
      </c>
      <c r="HC12" s="14" t="s">
        <v>44</v>
      </c>
    </row>
    <row r="13" spans="1:211">
      <c r="A13" s="8" t="s">
        <v>50</v>
      </c>
      <c r="B13" s="11" t="s">
        <v>44</v>
      </c>
      <c r="C13" s="11" t="s">
        <v>44</v>
      </c>
      <c r="D13" s="11" t="s">
        <v>44</v>
      </c>
      <c r="E13" s="11" t="s">
        <v>44</v>
      </c>
      <c r="F13" s="11" t="s">
        <v>44</v>
      </c>
      <c r="G13" s="11" t="s">
        <v>44</v>
      </c>
      <c r="H13" s="11" t="s">
        <v>44</v>
      </c>
      <c r="I13" s="11" t="s">
        <v>44</v>
      </c>
      <c r="J13" s="11" t="s">
        <v>44</v>
      </c>
      <c r="K13" s="11" t="s">
        <v>44</v>
      </c>
      <c r="L13" s="11" t="s">
        <v>44</v>
      </c>
      <c r="M13" s="11" t="s">
        <v>44</v>
      </c>
      <c r="N13" s="11" t="s">
        <v>44</v>
      </c>
      <c r="O13" s="11" t="s">
        <v>44</v>
      </c>
      <c r="P13" s="11" t="s">
        <v>44</v>
      </c>
      <c r="Q13" s="11" t="s">
        <v>44</v>
      </c>
      <c r="R13" s="11" t="s">
        <v>44</v>
      </c>
      <c r="S13" s="11" t="s">
        <v>44</v>
      </c>
      <c r="T13" s="11" t="s">
        <v>44</v>
      </c>
      <c r="U13" s="11" t="s">
        <v>44</v>
      </c>
      <c r="V13" s="11" t="s">
        <v>44</v>
      </c>
      <c r="W13" s="11" t="s">
        <v>44</v>
      </c>
      <c r="X13" s="11" t="s">
        <v>44</v>
      </c>
      <c r="Y13" s="11" t="s">
        <v>44</v>
      </c>
      <c r="Z13" s="11" t="s">
        <v>44</v>
      </c>
      <c r="AA13" s="11" t="s">
        <v>44</v>
      </c>
      <c r="AB13" s="11" t="s">
        <v>44</v>
      </c>
      <c r="AC13" s="11" t="s">
        <v>44</v>
      </c>
      <c r="AD13" s="11" t="s">
        <v>44</v>
      </c>
      <c r="AE13" s="11" t="s">
        <v>44</v>
      </c>
      <c r="AF13" s="11" t="s">
        <v>44</v>
      </c>
      <c r="AG13" s="11" t="s">
        <v>44</v>
      </c>
      <c r="AH13" s="11" t="s">
        <v>44</v>
      </c>
      <c r="AI13" s="11" t="s">
        <v>44</v>
      </c>
      <c r="AJ13" s="11" t="s">
        <v>44</v>
      </c>
      <c r="AK13" s="11" t="s">
        <v>44</v>
      </c>
      <c r="AL13" s="11" t="s">
        <v>44</v>
      </c>
      <c r="AM13" s="11" t="s">
        <v>44</v>
      </c>
      <c r="AN13" s="11" t="s">
        <v>44</v>
      </c>
      <c r="AO13" s="11" t="s">
        <v>44</v>
      </c>
      <c r="AP13" s="11" t="s">
        <v>44</v>
      </c>
      <c r="AQ13" s="11" t="s">
        <v>44</v>
      </c>
      <c r="AR13" s="11" t="s">
        <v>44</v>
      </c>
      <c r="AS13" s="11" t="s">
        <v>44</v>
      </c>
      <c r="AT13" s="11" t="s">
        <v>44</v>
      </c>
      <c r="AU13" s="11" t="s">
        <v>44</v>
      </c>
      <c r="AV13" s="11" t="s">
        <v>44</v>
      </c>
      <c r="AW13" s="11" t="s">
        <v>44</v>
      </c>
      <c r="AX13" s="11" t="s">
        <v>44</v>
      </c>
      <c r="AY13" s="11" t="s">
        <v>44</v>
      </c>
      <c r="AZ13" s="11" t="s">
        <v>44</v>
      </c>
      <c r="BA13" s="11" t="s">
        <v>44</v>
      </c>
      <c r="BB13" s="11" t="s">
        <v>44</v>
      </c>
      <c r="BC13" s="11" t="s">
        <v>44</v>
      </c>
      <c r="BD13" s="11" t="s">
        <v>44</v>
      </c>
      <c r="BE13" s="11" t="s">
        <v>44</v>
      </c>
      <c r="BF13" s="11" t="s">
        <v>44</v>
      </c>
      <c r="BG13" s="11" t="s">
        <v>44</v>
      </c>
      <c r="BH13" s="11" t="s">
        <v>44</v>
      </c>
      <c r="BI13" s="11" t="s">
        <v>44</v>
      </c>
      <c r="BJ13" s="11" t="s">
        <v>44</v>
      </c>
      <c r="BK13" s="11" t="s">
        <v>44</v>
      </c>
      <c r="BL13" s="11" t="s">
        <v>44</v>
      </c>
      <c r="BM13" s="11" t="s">
        <v>44</v>
      </c>
      <c r="BN13" s="11" t="s">
        <v>44</v>
      </c>
      <c r="BO13" s="11" t="s">
        <v>44</v>
      </c>
      <c r="BP13" s="11" t="s">
        <v>44</v>
      </c>
      <c r="BQ13" s="11" t="s">
        <v>44</v>
      </c>
      <c r="BR13" s="11" t="s">
        <v>44</v>
      </c>
      <c r="BS13" s="11" t="s">
        <v>44</v>
      </c>
      <c r="BT13" s="11" t="s">
        <v>44</v>
      </c>
      <c r="BU13" s="11" t="s">
        <v>44</v>
      </c>
      <c r="BV13" s="11" t="s">
        <v>44</v>
      </c>
      <c r="BW13" s="11" t="s">
        <v>44</v>
      </c>
      <c r="BX13" s="11" t="s">
        <v>44</v>
      </c>
      <c r="BY13" s="11" t="s">
        <v>44</v>
      </c>
      <c r="BZ13" s="11" t="s">
        <v>44</v>
      </c>
      <c r="CA13" s="11" t="s">
        <v>44</v>
      </c>
      <c r="CB13" s="11" t="s">
        <v>44</v>
      </c>
      <c r="CC13" s="11" t="s">
        <v>44</v>
      </c>
      <c r="CD13" s="11" t="s">
        <v>44</v>
      </c>
      <c r="CE13" s="11" t="s">
        <v>44</v>
      </c>
      <c r="CF13" s="11" t="s">
        <v>44</v>
      </c>
      <c r="CG13" s="11" t="s">
        <v>44</v>
      </c>
      <c r="CH13" s="11" t="s">
        <v>44</v>
      </c>
      <c r="CI13" s="11" t="s">
        <v>44</v>
      </c>
      <c r="CJ13" s="11" t="s">
        <v>44</v>
      </c>
      <c r="CK13" s="11" t="s">
        <v>44</v>
      </c>
      <c r="CL13" s="11" t="s">
        <v>44</v>
      </c>
      <c r="CM13" s="11" t="s">
        <v>44</v>
      </c>
      <c r="CN13" s="11" t="s">
        <v>44</v>
      </c>
      <c r="CO13" s="11" t="s">
        <v>44</v>
      </c>
      <c r="CP13" s="11" t="s">
        <v>44</v>
      </c>
      <c r="CQ13" s="11" t="s">
        <v>44</v>
      </c>
      <c r="CR13" s="11" t="s">
        <v>44</v>
      </c>
      <c r="CS13" s="11" t="s">
        <v>44</v>
      </c>
      <c r="CT13" s="11" t="s">
        <v>44</v>
      </c>
      <c r="CU13" s="11" t="s">
        <v>44</v>
      </c>
      <c r="CV13" s="11" t="s">
        <v>44</v>
      </c>
      <c r="CW13" s="11" t="s">
        <v>44</v>
      </c>
      <c r="CX13" s="11" t="s">
        <v>44</v>
      </c>
      <c r="CY13" s="11" t="s">
        <v>44</v>
      </c>
      <c r="CZ13" s="11" t="s">
        <v>44</v>
      </c>
      <c r="DA13" s="11" t="s">
        <v>44</v>
      </c>
      <c r="DB13" s="11" t="s">
        <v>44</v>
      </c>
      <c r="DC13" s="11" t="s">
        <v>44</v>
      </c>
      <c r="DD13" s="11" t="s">
        <v>44</v>
      </c>
      <c r="DE13" s="11" t="s">
        <v>44</v>
      </c>
      <c r="DF13" s="11" t="s">
        <v>44</v>
      </c>
      <c r="DG13" s="11" t="s">
        <v>44</v>
      </c>
      <c r="DH13" s="11" t="s">
        <v>44</v>
      </c>
      <c r="DI13" s="11" t="s">
        <v>44</v>
      </c>
      <c r="DJ13" s="11" t="s">
        <v>44</v>
      </c>
      <c r="DK13" s="11" t="s">
        <v>44</v>
      </c>
      <c r="DL13" s="11" t="s">
        <v>44</v>
      </c>
      <c r="DM13" s="11" t="s">
        <v>44</v>
      </c>
      <c r="DN13" s="11" t="s">
        <v>44</v>
      </c>
      <c r="DO13" s="11" t="s">
        <v>44</v>
      </c>
      <c r="DP13" s="11" t="s">
        <v>44</v>
      </c>
      <c r="DQ13" s="11" t="s">
        <v>44</v>
      </c>
      <c r="DR13" s="11" t="s">
        <v>44</v>
      </c>
      <c r="DS13" s="11" t="s">
        <v>44</v>
      </c>
      <c r="DT13" s="11" t="s">
        <v>44</v>
      </c>
      <c r="DU13" s="11" t="s">
        <v>44</v>
      </c>
      <c r="DV13" s="11" t="s">
        <v>44</v>
      </c>
      <c r="DW13" s="11" t="s">
        <v>44</v>
      </c>
      <c r="DX13" s="11" t="s">
        <v>44</v>
      </c>
      <c r="DY13" s="11" t="s">
        <v>44</v>
      </c>
      <c r="DZ13" s="11" t="s">
        <v>44</v>
      </c>
      <c r="EA13" s="11" t="s">
        <v>44</v>
      </c>
      <c r="EB13" s="11" t="s">
        <v>44</v>
      </c>
      <c r="EC13" s="11" t="s">
        <v>44</v>
      </c>
      <c r="ED13" s="11" t="s">
        <v>44</v>
      </c>
      <c r="EE13" s="11" t="s">
        <v>44</v>
      </c>
      <c r="EF13" s="11" t="s">
        <v>44</v>
      </c>
      <c r="EG13" s="11" t="s">
        <v>44</v>
      </c>
      <c r="EH13" s="11" t="s">
        <v>44</v>
      </c>
      <c r="EI13" s="11" t="s">
        <v>44</v>
      </c>
      <c r="EJ13" s="11" t="s">
        <v>44</v>
      </c>
      <c r="EK13" s="11" t="s">
        <v>44</v>
      </c>
      <c r="EL13" s="11" t="s">
        <v>44</v>
      </c>
      <c r="EM13" s="11" t="s">
        <v>44</v>
      </c>
      <c r="EN13" s="11" t="s">
        <v>44</v>
      </c>
      <c r="EO13" s="11" t="s">
        <v>44</v>
      </c>
      <c r="EP13" s="11" t="s">
        <v>44</v>
      </c>
      <c r="EQ13" s="11" t="s">
        <v>44</v>
      </c>
      <c r="ER13" s="11" t="s">
        <v>44</v>
      </c>
      <c r="ES13" s="11" t="s">
        <v>44</v>
      </c>
      <c r="ET13" s="11" t="s">
        <v>44</v>
      </c>
      <c r="EU13" s="11" t="s">
        <v>44</v>
      </c>
      <c r="EV13" s="11" t="s">
        <v>44</v>
      </c>
      <c r="EW13" s="11" t="s">
        <v>44</v>
      </c>
      <c r="EX13" s="11" t="s">
        <v>44</v>
      </c>
      <c r="EY13" s="11" t="s">
        <v>44</v>
      </c>
      <c r="EZ13" s="11" t="s">
        <v>44</v>
      </c>
      <c r="FA13" s="11" t="s">
        <v>44</v>
      </c>
      <c r="FB13" s="11" t="s">
        <v>44</v>
      </c>
      <c r="FC13" s="11" t="s">
        <v>44</v>
      </c>
      <c r="FD13" s="11" t="s">
        <v>44</v>
      </c>
      <c r="FE13" s="11" t="s">
        <v>44</v>
      </c>
      <c r="FF13" s="11" t="s">
        <v>44</v>
      </c>
      <c r="FG13" s="11" t="s">
        <v>44</v>
      </c>
      <c r="FH13" s="11" t="s">
        <v>44</v>
      </c>
      <c r="FI13" s="11" t="s">
        <v>44</v>
      </c>
      <c r="FJ13" s="11" t="s">
        <v>44</v>
      </c>
      <c r="FK13" s="11" t="s">
        <v>44</v>
      </c>
      <c r="FL13" s="11" t="s">
        <v>44</v>
      </c>
      <c r="FM13" s="11" t="s">
        <v>44</v>
      </c>
      <c r="FN13" s="11" t="s">
        <v>44</v>
      </c>
      <c r="FO13" s="11" t="s">
        <v>44</v>
      </c>
      <c r="FP13" s="11" t="s">
        <v>44</v>
      </c>
      <c r="FQ13" s="11" t="s">
        <v>44</v>
      </c>
      <c r="FR13" s="11" t="s">
        <v>44</v>
      </c>
      <c r="FS13" s="11" t="s">
        <v>44</v>
      </c>
      <c r="FT13" s="11" t="s">
        <v>44</v>
      </c>
      <c r="FU13" s="11" t="s">
        <v>44</v>
      </c>
      <c r="FV13" s="11" t="s">
        <v>44</v>
      </c>
      <c r="FW13" s="11" t="s">
        <v>44</v>
      </c>
      <c r="FX13" s="11" t="s">
        <v>44</v>
      </c>
      <c r="FY13" s="11" t="s">
        <v>44</v>
      </c>
      <c r="FZ13" s="11" t="s">
        <v>44</v>
      </c>
      <c r="GA13" s="11" t="s">
        <v>44</v>
      </c>
      <c r="GB13" s="11" t="s">
        <v>44</v>
      </c>
      <c r="GC13" s="11" t="s">
        <v>44</v>
      </c>
      <c r="GD13" s="11" t="s">
        <v>44</v>
      </c>
      <c r="GE13" s="11" t="s">
        <v>44</v>
      </c>
      <c r="GF13" s="11" t="s">
        <v>44</v>
      </c>
      <c r="GG13" s="11" t="s">
        <v>44</v>
      </c>
      <c r="GH13" s="11" t="s">
        <v>44</v>
      </c>
      <c r="GI13" s="11" t="s">
        <v>44</v>
      </c>
      <c r="GJ13" s="11" t="s">
        <v>44</v>
      </c>
      <c r="GK13" s="11" t="s">
        <v>44</v>
      </c>
      <c r="GL13" s="11" t="s">
        <v>44</v>
      </c>
      <c r="GM13" s="11" t="s">
        <v>44</v>
      </c>
      <c r="GN13" s="11" t="s">
        <v>44</v>
      </c>
      <c r="GO13" s="11" t="s">
        <v>44</v>
      </c>
      <c r="GP13" s="11" t="s">
        <v>44</v>
      </c>
      <c r="GQ13" s="11" t="s">
        <v>44</v>
      </c>
      <c r="GR13" s="11" t="s">
        <v>44</v>
      </c>
      <c r="GS13" s="11" t="s">
        <v>44</v>
      </c>
      <c r="GT13" s="11" t="s">
        <v>44</v>
      </c>
      <c r="GU13" s="11" t="s">
        <v>44</v>
      </c>
      <c r="GV13" s="11" t="s">
        <v>44</v>
      </c>
      <c r="GW13" s="11" t="s">
        <v>44</v>
      </c>
      <c r="GX13" s="11" t="s">
        <v>44</v>
      </c>
      <c r="GY13" s="11" t="s">
        <v>44</v>
      </c>
      <c r="GZ13" s="11" t="s">
        <v>44</v>
      </c>
      <c r="HA13" s="11" t="s">
        <v>44</v>
      </c>
      <c r="HB13" s="11" t="s">
        <v>44</v>
      </c>
      <c r="HC13" s="11" t="s">
        <v>44</v>
      </c>
    </row>
    <row r="14" spans="1:211">
      <c r="A14" s="9" t="s">
        <v>51</v>
      </c>
      <c r="B14" s="15">
        <v>1502180.5049999999</v>
      </c>
      <c r="C14" s="15">
        <v>1553803.1540000001</v>
      </c>
      <c r="D14" s="15">
        <v>1553768.129</v>
      </c>
      <c r="E14" s="15">
        <v>1630621.3570000001</v>
      </c>
      <c r="F14" s="15">
        <v>1527991.8295</v>
      </c>
      <c r="G14" s="15">
        <v>1536583.9293333299</v>
      </c>
      <c r="H14" s="15">
        <v>1560093.2862499999</v>
      </c>
      <c r="I14" s="15">
        <v>1669869.5419999999</v>
      </c>
      <c r="J14" s="15">
        <v>1779779.963</v>
      </c>
      <c r="K14" s="15">
        <v>1779633.317</v>
      </c>
      <c r="L14" s="15">
        <v>1896407.0179999999</v>
      </c>
      <c r="M14" s="15">
        <v>1724824.7524999999</v>
      </c>
      <c r="N14" s="15">
        <v>1743094.274</v>
      </c>
      <c r="O14" s="15">
        <v>1781422.46</v>
      </c>
      <c r="P14" s="15">
        <v>2008487.3330000001</v>
      </c>
      <c r="Q14" s="15">
        <v>2246584.3369999998</v>
      </c>
      <c r="R14" s="15">
        <v>2357628.048</v>
      </c>
      <c r="S14" s="15">
        <v>2633134.0929999999</v>
      </c>
      <c r="T14" s="15">
        <v>2127535.835</v>
      </c>
      <c r="U14" s="15">
        <v>2204233.2393333302</v>
      </c>
      <c r="V14" s="15">
        <v>2311458.4527500002</v>
      </c>
      <c r="W14" s="15">
        <v>2854790.9049999998</v>
      </c>
      <c r="X14" s="15">
        <v>3026075.7080000001</v>
      </c>
      <c r="Y14" s="15">
        <v>3137331.89</v>
      </c>
      <c r="Z14" s="15">
        <v>3474473.2540000002</v>
      </c>
      <c r="AA14" s="15">
        <v>2940433.3064999999</v>
      </c>
      <c r="AB14" s="15">
        <v>3006066.1676666699</v>
      </c>
      <c r="AC14" s="15">
        <v>3123167.9392499998</v>
      </c>
      <c r="AD14" s="15">
        <v>3593692.4079999998</v>
      </c>
      <c r="AE14" s="15">
        <v>3902792.76</v>
      </c>
      <c r="AF14" s="15">
        <v>4000911.0269999998</v>
      </c>
      <c r="AG14" s="15">
        <v>4352700.4689999996</v>
      </c>
      <c r="AH14" s="15">
        <v>3748242.5839999998</v>
      </c>
      <c r="AI14" s="15">
        <v>3832465.3983333302</v>
      </c>
      <c r="AJ14" s="15">
        <v>3962524.1660000002</v>
      </c>
      <c r="AK14" s="15">
        <v>4513431.5389999999</v>
      </c>
      <c r="AL14" s="15">
        <v>4726991.2750000004</v>
      </c>
      <c r="AM14" s="15">
        <v>4869907.6540000001</v>
      </c>
      <c r="AN14" s="15">
        <v>5130163.3480000002</v>
      </c>
      <c r="AO14" s="15">
        <v>4620211.4069999997</v>
      </c>
      <c r="AP14" s="15">
        <v>4703443.4893333297</v>
      </c>
      <c r="AQ14" s="15">
        <v>4810123.4539999999</v>
      </c>
      <c r="AR14" s="15">
        <v>5362992.051</v>
      </c>
      <c r="AS14" s="15">
        <v>5652894.8899999997</v>
      </c>
      <c r="AT14" s="15">
        <v>5846010.1449999996</v>
      </c>
      <c r="AU14" s="15">
        <v>6091968.3899999997</v>
      </c>
      <c r="AV14" s="15">
        <v>5507943.4704999998</v>
      </c>
      <c r="AW14" s="15">
        <v>5620632.3619999997</v>
      </c>
      <c r="AX14" s="15">
        <v>5738466.3689999999</v>
      </c>
      <c r="AY14" s="15">
        <v>6412026.6449999996</v>
      </c>
      <c r="AZ14" s="15">
        <v>6660435.4979999997</v>
      </c>
      <c r="BA14" s="15">
        <v>6803749.9330000002</v>
      </c>
      <c r="BB14" s="15">
        <v>6898519.9800000004</v>
      </c>
      <c r="BC14" s="15">
        <v>6536231.0714999996</v>
      </c>
      <c r="BD14" s="15">
        <v>6625404.02533333</v>
      </c>
      <c r="BE14" s="15">
        <v>6693683.0140000004</v>
      </c>
      <c r="BF14" s="15">
        <v>6972344.267</v>
      </c>
      <c r="BG14" s="15">
        <v>7097269.2620000001</v>
      </c>
      <c r="BH14" s="15">
        <v>7098960.8150000004</v>
      </c>
      <c r="BI14" s="15">
        <v>7108934.7429999998</v>
      </c>
      <c r="BJ14" s="15">
        <v>7034806.7644999996</v>
      </c>
      <c r="BK14" s="15">
        <v>7056191.4479999999</v>
      </c>
      <c r="BL14" s="15">
        <v>7069377.2717500003</v>
      </c>
      <c r="BM14" s="15">
        <v>6989364.6799999997</v>
      </c>
      <c r="BN14" s="15">
        <v>7583211.7309999997</v>
      </c>
      <c r="BO14" s="15">
        <v>7550711.1780000003</v>
      </c>
      <c r="BP14" s="15">
        <v>7698549.1919999998</v>
      </c>
      <c r="BQ14" s="15">
        <v>7286288.2055000002</v>
      </c>
      <c r="BR14" s="15">
        <v>7374429.1963333301</v>
      </c>
      <c r="BS14" s="15">
        <v>7455459.1952499999</v>
      </c>
      <c r="BT14" s="15">
        <v>7745442.949</v>
      </c>
      <c r="BU14" s="15">
        <v>7880575.2029999997</v>
      </c>
      <c r="BV14" s="15">
        <v>7771536.5769999996</v>
      </c>
      <c r="BW14" s="15">
        <v>8077683.483</v>
      </c>
      <c r="BX14" s="15">
        <v>7813009.0760000004</v>
      </c>
      <c r="BY14" s="15">
        <v>7799184.9096666696</v>
      </c>
      <c r="BZ14" s="15">
        <v>7868809.5530000003</v>
      </c>
      <c r="CA14" s="15">
        <v>8346933.6730000004</v>
      </c>
      <c r="CB14" s="15">
        <v>8882220.5500000007</v>
      </c>
      <c r="CC14" s="15">
        <v>8844033.034</v>
      </c>
      <c r="CD14" s="15">
        <v>9240282.4800000004</v>
      </c>
      <c r="CE14" s="15">
        <v>8614577.1115000006</v>
      </c>
      <c r="CF14" s="15">
        <v>8691062.4189999998</v>
      </c>
      <c r="CG14" s="15">
        <v>8828367.4342500009</v>
      </c>
      <c r="CH14" s="15">
        <v>9061147.4049999993</v>
      </c>
      <c r="CI14" s="15">
        <v>9643592.4480000008</v>
      </c>
      <c r="CJ14" s="15">
        <v>9574366.6129999999</v>
      </c>
      <c r="CK14" s="15">
        <v>9971485.9859999996</v>
      </c>
      <c r="CL14" s="15">
        <v>9352369.9265000001</v>
      </c>
      <c r="CM14" s="15">
        <v>9426368.8220000006</v>
      </c>
      <c r="CN14" s="15">
        <v>9562648.1129999999</v>
      </c>
      <c r="CO14" s="15">
        <v>10100429.493000001</v>
      </c>
      <c r="CP14" s="15">
        <v>10757668.333000001</v>
      </c>
      <c r="CQ14" s="15">
        <v>10703482.015000001</v>
      </c>
      <c r="CR14" s="15">
        <v>10962177.864</v>
      </c>
      <c r="CS14" s="15">
        <v>10429048.913000001</v>
      </c>
      <c r="CT14" s="15">
        <v>10520526.6136667</v>
      </c>
      <c r="CU14" s="15">
        <v>10630939.42625</v>
      </c>
      <c r="CV14" s="15">
        <v>10923991.182</v>
      </c>
      <c r="CW14" s="15">
        <v>11486480.414000001</v>
      </c>
      <c r="CX14" s="15">
        <v>11518669.91</v>
      </c>
      <c r="CY14" s="15">
        <v>12087160.543</v>
      </c>
      <c r="CZ14" s="15">
        <v>11205235.798</v>
      </c>
      <c r="DA14" s="15">
        <v>11309713.835333301</v>
      </c>
      <c r="DB14" s="15">
        <v>11504075.512250001</v>
      </c>
      <c r="DC14" s="15">
        <v>11782115.936000001</v>
      </c>
      <c r="DD14" s="15">
        <v>12721061.209000001</v>
      </c>
      <c r="DE14" s="15">
        <v>12484778.764</v>
      </c>
      <c r="DF14" s="15">
        <v>12427425.215</v>
      </c>
      <c r="DG14" s="15">
        <v>12251588.5725</v>
      </c>
      <c r="DH14" s="15">
        <v>12329318.6363333</v>
      </c>
      <c r="DI14" s="15">
        <v>12353845.280999999</v>
      </c>
      <c r="DJ14" s="15">
        <v>11655054.574999999</v>
      </c>
      <c r="DK14" s="15">
        <v>11942362.939999999</v>
      </c>
      <c r="DL14" s="15">
        <v>12197786.18</v>
      </c>
      <c r="DM14" s="15">
        <v>12855847.688999999</v>
      </c>
      <c r="DN14" s="15">
        <v>11798708.7575</v>
      </c>
      <c r="DO14" s="15">
        <v>11931734.564999999</v>
      </c>
      <c r="DP14" s="15">
        <v>12162762.846000001</v>
      </c>
      <c r="DQ14" s="15">
        <v>12783183.286</v>
      </c>
      <c r="DR14" s="15">
        <v>13282295.903999999</v>
      </c>
      <c r="DS14" s="15">
        <v>13346023.880000001</v>
      </c>
      <c r="DT14" s="15">
        <v>14054005.615</v>
      </c>
      <c r="DU14" s="15">
        <v>13032739.595000001</v>
      </c>
      <c r="DV14" s="15">
        <v>13137167.689999999</v>
      </c>
      <c r="DW14" s="15">
        <v>13366377.171250001</v>
      </c>
      <c r="DX14" s="15">
        <v>13909575.375</v>
      </c>
      <c r="DY14" s="15">
        <v>14375875.806</v>
      </c>
      <c r="DZ14" s="15">
        <v>14641732.859999999</v>
      </c>
      <c r="EA14" s="15">
        <v>15735121.846999999</v>
      </c>
      <c r="EB14" s="15">
        <v>14142725.590500001</v>
      </c>
      <c r="EC14" s="15">
        <v>14309061.346999999</v>
      </c>
      <c r="ED14" s="15">
        <v>14665576.471999999</v>
      </c>
      <c r="EE14" s="15">
        <v>15412890.287</v>
      </c>
      <c r="EF14" s="15">
        <v>15711134.638</v>
      </c>
      <c r="EG14" s="15">
        <v>15770745.458000001</v>
      </c>
      <c r="EH14" s="15">
        <v>16376247.953</v>
      </c>
      <c r="EI14" s="15">
        <v>15562012.4625</v>
      </c>
      <c r="EJ14" s="15">
        <v>15631590.127666701</v>
      </c>
      <c r="EK14" s="15">
        <v>15817754.584000001</v>
      </c>
      <c r="EL14" s="15">
        <v>15768214.892999999</v>
      </c>
      <c r="EM14" s="15">
        <v>16198351.313999999</v>
      </c>
      <c r="EN14" s="15">
        <v>16203580.564999999</v>
      </c>
      <c r="EO14" s="15">
        <v>16938601.541000001</v>
      </c>
      <c r="EP14" s="15">
        <v>15983283.103499999</v>
      </c>
      <c r="EQ14" s="15">
        <v>16056715.5906667</v>
      </c>
      <c r="ER14" s="15">
        <v>16277187.07825</v>
      </c>
      <c r="ES14" s="15">
        <v>16770232.039999999</v>
      </c>
      <c r="ET14" s="15">
        <v>17427742.322999999</v>
      </c>
      <c r="EU14" s="15">
        <v>17460954.315000001</v>
      </c>
      <c r="EV14" s="15">
        <v>18278293.75</v>
      </c>
      <c r="EW14" s="15">
        <v>17098987.181499999</v>
      </c>
      <c r="EX14" s="15">
        <v>17219642.892666701</v>
      </c>
      <c r="EY14" s="15">
        <v>17484305.607000001</v>
      </c>
      <c r="EZ14" s="15">
        <v>17779727.556000002</v>
      </c>
      <c r="FA14" s="15">
        <v>18501637.723999999</v>
      </c>
      <c r="FB14" s="15">
        <v>18690042.318</v>
      </c>
      <c r="FC14" s="15">
        <v>19317030.061000001</v>
      </c>
      <c r="FD14" s="15">
        <v>18140682.640000001</v>
      </c>
      <c r="FE14" s="15">
        <v>18323802.532666702</v>
      </c>
      <c r="FF14" s="15">
        <v>18572109.414749999</v>
      </c>
      <c r="FG14" s="15">
        <v>18973178.899999999</v>
      </c>
      <c r="FH14" s="15">
        <v>19985138.752</v>
      </c>
      <c r="FI14" s="15">
        <v>20162895.134</v>
      </c>
      <c r="FJ14" s="15">
        <v>21395016.697000001</v>
      </c>
      <c r="FK14" s="15">
        <v>19479158.826000001</v>
      </c>
      <c r="FL14" s="15">
        <v>19707070.9286667</v>
      </c>
      <c r="FM14" s="15">
        <v>20129057.370749999</v>
      </c>
      <c r="FN14" s="15">
        <v>21323240.151999999</v>
      </c>
      <c r="FO14" s="15">
        <v>21808275.881999999</v>
      </c>
      <c r="FP14" s="15">
        <v>21725414.669</v>
      </c>
      <c r="FQ14" s="15">
        <v>22879739.585000001</v>
      </c>
      <c r="FR14" s="15">
        <v>21565758.017000001</v>
      </c>
      <c r="FS14" s="15">
        <v>21618976.901000001</v>
      </c>
      <c r="FT14" s="15">
        <v>21934167.572000001</v>
      </c>
      <c r="FU14" s="15">
        <v>22674465.909000002</v>
      </c>
      <c r="FV14" s="15">
        <v>23651787.267000001</v>
      </c>
      <c r="FW14" s="15">
        <v>23391884.375</v>
      </c>
      <c r="FX14" s="15">
        <v>24379423.181000002</v>
      </c>
      <c r="FY14" s="15">
        <v>23163126.588</v>
      </c>
      <c r="FZ14" s="15">
        <v>23239379.184</v>
      </c>
      <c r="GA14" s="15">
        <v>23524390.182999998</v>
      </c>
      <c r="GB14" s="15">
        <v>23944429.081</v>
      </c>
      <c r="GC14" s="15">
        <v>24388406.649</v>
      </c>
      <c r="GD14" s="15">
        <v>24382570.23</v>
      </c>
      <c r="GE14" s="15">
        <v>25067534.377</v>
      </c>
      <c r="GF14" s="15">
        <v>24166417.864999998</v>
      </c>
      <c r="GG14" s="15">
        <v>24238468.653000001</v>
      </c>
      <c r="GH14" s="15">
        <v>24445735.083999999</v>
      </c>
      <c r="GI14" s="15">
        <v>24699548.263999999</v>
      </c>
      <c r="GJ14" s="15">
        <v>20196990.458000001</v>
      </c>
      <c r="GK14" s="15">
        <v>23486675.991</v>
      </c>
      <c r="GL14" s="15">
        <v>25279130.103</v>
      </c>
      <c r="GM14" s="15">
        <v>22448269.361000001</v>
      </c>
      <c r="GN14" s="15">
        <v>22794404.903999999</v>
      </c>
      <c r="GO14" s="15">
        <v>23415586.204</v>
      </c>
      <c r="GP14" s="15">
        <v>25131928.210999999</v>
      </c>
      <c r="GQ14" s="15">
        <v>26275655.441</v>
      </c>
      <c r="GR14" s="15">
        <v>26133175.436999999</v>
      </c>
      <c r="GS14" s="15">
        <v>27553391.857000001</v>
      </c>
      <c r="GT14" s="15">
        <v>25703791.826000001</v>
      </c>
      <c r="GU14" s="15">
        <v>25846919.697000001</v>
      </c>
      <c r="GV14" s="15">
        <v>26273537.737</v>
      </c>
      <c r="GW14" s="15">
        <v>27637115.213</v>
      </c>
      <c r="GX14" s="15">
        <v>29236541.855</v>
      </c>
      <c r="GY14" s="14" t="s">
        <v>44</v>
      </c>
      <c r="GZ14" s="14" t="s">
        <v>44</v>
      </c>
      <c r="HA14" s="15">
        <v>28436828.534000002</v>
      </c>
      <c r="HB14" s="14" t="s">
        <v>44</v>
      </c>
      <c r="HC14" s="14" t="s">
        <v>44</v>
      </c>
    </row>
    <row r="15" spans="1:211">
      <c r="A15" s="8" t="s">
        <v>52</v>
      </c>
      <c r="B15" s="16">
        <v>370661.58719845902</v>
      </c>
      <c r="C15" s="16">
        <v>362163.65668183903</v>
      </c>
      <c r="D15" s="16">
        <v>342772.76988545101</v>
      </c>
      <c r="E15" s="16">
        <v>360971.84223425097</v>
      </c>
      <c r="F15" s="16">
        <v>366412.62194014899</v>
      </c>
      <c r="G15" s="16">
        <v>358532.67125525</v>
      </c>
      <c r="H15" s="16">
        <v>359142.46399999998</v>
      </c>
      <c r="I15" s="16">
        <v>456035.63009065401</v>
      </c>
      <c r="J15" s="16">
        <v>458476.62057201302</v>
      </c>
      <c r="K15" s="16">
        <v>431938.56251271802</v>
      </c>
      <c r="L15" s="16">
        <v>429509.97882461501</v>
      </c>
      <c r="M15" s="16">
        <v>457256.12533133401</v>
      </c>
      <c r="N15" s="16">
        <v>448816.93772512802</v>
      </c>
      <c r="O15" s="16">
        <v>443990.19799999997</v>
      </c>
      <c r="P15" s="16">
        <v>459990.51255520002</v>
      </c>
      <c r="Q15" s="16">
        <v>434309.06126815698</v>
      </c>
      <c r="R15" s="16">
        <v>470756.49861556501</v>
      </c>
      <c r="S15" s="16">
        <v>573413.58756107802</v>
      </c>
      <c r="T15" s="16">
        <v>447149.78691167902</v>
      </c>
      <c r="U15" s="16">
        <v>455018.690812974</v>
      </c>
      <c r="V15" s="16">
        <v>484617.41499999998</v>
      </c>
      <c r="W15" s="16">
        <v>637934.263674899</v>
      </c>
      <c r="X15" s="16">
        <v>619523.36179920798</v>
      </c>
      <c r="Y15" s="16">
        <v>686466.72233694303</v>
      </c>
      <c r="Z15" s="16">
        <v>751010.02418894996</v>
      </c>
      <c r="AA15" s="16">
        <v>628728.81273705303</v>
      </c>
      <c r="AB15" s="16">
        <v>647974.78260368295</v>
      </c>
      <c r="AC15" s="16">
        <v>673733.59299999999</v>
      </c>
      <c r="AD15" s="16">
        <v>837861.98642495403</v>
      </c>
      <c r="AE15" s="16">
        <v>857488.92990750098</v>
      </c>
      <c r="AF15" s="16">
        <v>915266.66186938097</v>
      </c>
      <c r="AG15" s="16">
        <v>971018.249798164</v>
      </c>
      <c r="AH15" s="16">
        <v>847675.45816622698</v>
      </c>
      <c r="AI15" s="16">
        <v>870205.85940061195</v>
      </c>
      <c r="AJ15" s="16">
        <v>895408.95700000005</v>
      </c>
      <c r="AK15" s="16">
        <v>1124833.6451198801</v>
      </c>
      <c r="AL15" s="16">
        <v>1062585.0410751</v>
      </c>
      <c r="AM15" s="16">
        <v>1158565.13854703</v>
      </c>
      <c r="AN15" s="16">
        <v>1212697.5672579899</v>
      </c>
      <c r="AO15" s="16">
        <v>1093709.34309749</v>
      </c>
      <c r="AP15" s="16">
        <v>1115327.94158067</v>
      </c>
      <c r="AQ15" s="16">
        <v>1139670.348</v>
      </c>
      <c r="AR15" s="16">
        <v>1268536.51376798</v>
      </c>
      <c r="AS15" s="16">
        <v>1242134.38615441</v>
      </c>
      <c r="AT15" s="16">
        <v>1309724.8106166001</v>
      </c>
      <c r="AU15" s="16">
        <v>1362304.017461</v>
      </c>
      <c r="AV15" s="16">
        <v>1255335.4499611999</v>
      </c>
      <c r="AW15" s="16">
        <v>1273465.2368463301</v>
      </c>
      <c r="AX15" s="16">
        <v>1295674.932</v>
      </c>
      <c r="AY15" s="16">
        <v>1534372.31446734</v>
      </c>
      <c r="AZ15" s="16">
        <v>1513408.59940636</v>
      </c>
      <c r="BA15" s="16">
        <v>1575689.67327563</v>
      </c>
      <c r="BB15" s="16">
        <v>1523520.92085068</v>
      </c>
      <c r="BC15" s="16">
        <v>1523890.45693685</v>
      </c>
      <c r="BD15" s="16">
        <v>1541156.86238311</v>
      </c>
      <c r="BE15" s="16">
        <v>1536747.8770000001</v>
      </c>
      <c r="BF15" s="16">
        <v>1557406.69934057</v>
      </c>
      <c r="BG15" s="16">
        <v>1429491.46112012</v>
      </c>
      <c r="BH15" s="16">
        <v>1474674.64255021</v>
      </c>
      <c r="BI15" s="16">
        <v>1430049.8009891</v>
      </c>
      <c r="BJ15" s="16">
        <v>1493449.0802303399</v>
      </c>
      <c r="BK15" s="16">
        <v>1487190.9343369701</v>
      </c>
      <c r="BL15" s="16">
        <v>1472905.6510000001</v>
      </c>
      <c r="BM15" s="16">
        <v>1497027.08640645</v>
      </c>
      <c r="BN15" s="16">
        <v>1535758.34004285</v>
      </c>
      <c r="BO15" s="16">
        <v>1590371.1750362499</v>
      </c>
      <c r="BP15" s="16">
        <v>1551685.8465144399</v>
      </c>
      <c r="BQ15" s="16">
        <v>1516392.7132246499</v>
      </c>
      <c r="BR15" s="16">
        <v>1541052.20049519</v>
      </c>
      <c r="BS15" s="16">
        <v>1543710.612</v>
      </c>
      <c r="BT15" s="16">
        <v>1723386.7735540301</v>
      </c>
      <c r="BU15" s="16">
        <v>1631664.78403302</v>
      </c>
      <c r="BV15" s="16">
        <v>1603747.07286304</v>
      </c>
      <c r="BW15" s="16">
        <v>1681178.0175499099</v>
      </c>
      <c r="BX15" s="16">
        <v>1677525.7787935201</v>
      </c>
      <c r="BY15" s="16">
        <v>1652932.8768167</v>
      </c>
      <c r="BZ15" s="16">
        <v>1659994.162</v>
      </c>
      <c r="CA15" s="16">
        <v>1837513.8972200099</v>
      </c>
      <c r="CB15" s="16">
        <v>1998274.9744629101</v>
      </c>
      <c r="CC15" s="16">
        <v>1955291.25187674</v>
      </c>
      <c r="CD15" s="16">
        <v>2019397.1164403399</v>
      </c>
      <c r="CE15" s="16">
        <v>1917894.43584146</v>
      </c>
      <c r="CF15" s="16">
        <v>1930360.0411865499</v>
      </c>
      <c r="CG15" s="16">
        <v>1952619.31</v>
      </c>
      <c r="CH15" s="16">
        <v>2039978.2622187</v>
      </c>
      <c r="CI15" s="16">
        <v>2047115.6880986399</v>
      </c>
      <c r="CJ15" s="16">
        <v>2003790.8173424499</v>
      </c>
      <c r="CK15" s="16">
        <v>2188084.1203402099</v>
      </c>
      <c r="CL15" s="16">
        <v>2043546.97515867</v>
      </c>
      <c r="CM15" s="16">
        <v>2030294.9225532601</v>
      </c>
      <c r="CN15" s="16">
        <v>2069742.2220000001</v>
      </c>
      <c r="CO15" s="16">
        <v>2259078.7395564099</v>
      </c>
      <c r="CP15" s="16">
        <v>2471977.8830401101</v>
      </c>
      <c r="CQ15" s="16">
        <v>2466519.2586160898</v>
      </c>
      <c r="CR15" s="16">
        <v>2507586.0627873898</v>
      </c>
      <c r="CS15" s="16">
        <v>2365528.31129826</v>
      </c>
      <c r="CT15" s="16">
        <v>2399191.9604042</v>
      </c>
      <c r="CU15" s="16">
        <v>2426290.486</v>
      </c>
      <c r="CV15" s="16">
        <v>2521902.8600822501</v>
      </c>
      <c r="CW15" s="16">
        <v>2616744.72657522</v>
      </c>
      <c r="CX15" s="16">
        <v>2626731.6891405</v>
      </c>
      <c r="CY15" s="16">
        <v>2873042.1402020301</v>
      </c>
      <c r="CZ15" s="16">
        <v>2569323.7933287299</v>
      </c>
      <c r="DA15" s="16">
        <v>2588459.75859932</v>
      </c>
      <c r="DB15" s="16">
        <v>2659605.3539999998</v>
      </c>
      <c r="DC15" s="16">
        <v>2722246.1172417901</v>
      </c>
      <c r="DD15" s="16">
        <v>3035263.2082541501</v>
      </c>
      <c r="DE15" s="16">
        <v>2935506.1582408198</v>
      </c>
      <c r="DF15" s="16">
        <v>3219473.28026324</v>
      </c>
      <c r="DG15" s="16">
        <v>2878754.6627479699</v>
      </c>
      <c r="DH15" s="16">
        <v>2897671.8279122501</v>
      </c>
      <c r="DI15" s="16">
        <v>2978122.1910000001</v>
      </c>
      <c r="DJ15" s="16">
        <v>2707290.1254966902</v>
      </c>
      <c r="DK15" s="16">
        <v>2701061.5035277</v>
      </c>
      <c r="DL15" s="16">
        <v>2750850.0524224001</v>
      </c>
      <c r="DM15" s="16">
        <v>2976496.84255321</v>
      </c>
      <c r="DN15" s="16">
        <v>2704175.8145121899</v>
      </c>
      <c r="DO15" s="16">
        <v>2719733.8938155998</v>
      </c>
      <c r="DP15" s="16">
        <v>2783924.6310000001</v>
      </c>
      <c r="DQ15" s="16">
        <v>2974442.9265125999</v>
      </c>
      <c r="DR15" s="16">
        <v>3032094.2326429798</v>
      </c>
      <c r="DS15" s="16">
        <v>2934964.7787798201</v>
      </c>
      <c r="DT15" s="16">
        <v>3244942.2420646101</v>
      </c>
      <c r="DU15" s="16">
        <v>3003268.5795777901</v>
      </c>
      <c r="DV15" s="16">
        <v>2980500.6459784601</v>
      </c>
      <c r="DW15" s="16">
        <v>3046611.0449999999</v>
      </c>
      <c r="DX15" s="16">
        <v>3129472.1696419301</v>
      </c>
      <c r="DY15" s="16">
        <v>3294156.7582425498</v>
      </c>
      <c r="DZ15" s="16">
        <v>3360951.4837661502</v>
      </c>
      <c r="EA15" s="16">
        <v>3872713.4043493802</v>
      </c>
      <c r="EB15" s="16">
        <v>3211814.46394224</v>
      </c>
      <c r="EC15" s="16">
        <v>3261526.80388354</v>
      </c>
      <c r="ED15" s="16">
        <v>3414323.4539999999</v>
      </c>
      <c r="EE15" s="16">
        <v>3679900.9966107202</v>
      </c>
      <c r="EF15" s="16">
        <v>3818742.3421648</v>
      </c>
      <c r="EG15" s="16">
        <v>3707354.7166480199</v>
      </c>
      <c r="EH15" s="16">
        <v>3907268.6445764601</v>
      </c>
      <c r="EI15" s="16">
        <v>3749321.6693877601</v>
      </c>
      <c r="EJ15" s="16">
        <v>3735332.6851411802</v>
      </c>
      <c r="EK15" s="16">
        <v>3778316.6749999998</v>
      </c>
      <c r="EL15" s="16">
        <v>3621552.0189516302</v>
      </c>
      <c r="EM15" s="16">
        <v>3715106.6567185698</v>
      </c>
      <c r="EN15" s="16">
        <v>3529392.8900535302</v>
      </c>
      <c r="EO15" s="16">
        <v>3779108.7742762701</v>
      </c>
      <c r="EP15" s="16">
        <v>3668329.3378351</v>
      </c>
      <c r="EQ15" s="16">
        <v>3622017.18857458</v>
      </c>
      <c r="ER15" s="16">
        <v>3661290.085</v>
      </c>
      <c r="ES15" s="16">
        <v>3904206.2267435002</v>
      </c>
      <c r="ET15" s="16">
        <v>3742936.9961287002</v>
      </c>
      <c r="EU15" s="16">
        <v>3792033.8619616702</v>
      </c>
      <c r="EV15" s="16">
        <v>3857143.76716614</v>
      </c>
      <c r="EW15" s="16">
        <v>3823571.6114361002</v>
      </c>
      <c r="EX15" s="16">
        <v>3813059.0282779499</v>
      </c>
      <c r="EY15" s="16">
        <v>3824080.213</v>
      </c>
      <c r="EZ15" s="16">
        <v>4172362.6530687301</v>
      </c>
      <c r="FA15" s="16">
        <v>4202983.3112797299</v>
      </c>
      <c r="FB15" s="16">
        <v>4434502.8919954803</v>
      </c>
      <c r="FC15" s="16">
        <v>4509061.6396560604</v>
      </c>
      <c r="FD15" s="16">
        <v>4187672.9821742298</v>
      </c>
      <c r="FE15" s="16">
        <v>4269949.6187813096</v>
      </c>
      <c r="FF15" s="16">
        <v>4329727.6239999998</v>
      </c>
      <c r="FG15" s="16">
        <v>4555904.6425526496</v>
      </c>
      <c r="FH15" s="16">
        <v>4666084.8410926601</v>
      </c>
      <c r="FI15" s="16">
        <v>4735793.5163177801</v>
      </c>
      <c r="FJ15" s="16">
        <v>5061206.7320369203</v>
      </c>
      <c r="FK15" s="16">
        <v>4610994.7418226497</v>
      </c>
      <c r="FL15" s="16">
        <v>4652594.3333210303</v>
      </c>
      <c r="FM15" s="16">
        <v>4754747.4330000002</v>
      </c>
      <c r="FN15" s="16">
        <v>5094019.0244457899</v>
      </c>
      <c r="FO15" s="16">
        <v>4904437.8533082698</v>
      </c>
      <c r="FP15" s="16">
        <v>4936808.78658015</v>
      </c>
      <c r="FQ15" s="16">
        <v>5160794.3556657899</v>
      </c>
      <c r="FR15" s="16">
        <v>4999228.4388770303</v>
      </c>
      <c r="FS15" s="16">
        <v>4978421.8881114004</v>
      </c>
      <c r="FT15" s="16">
        <v>5024015.0049999999</v>
      </c>
      <c r="FU15" s="16">
        <v>5185810.0984438099</v>
      </c>
      <c r="FV15" s="16">
        <v>5411662.7482669903</v>
      </c>
      <c r="FW15" s="16">
        <v>5383743.0058172997</v>
      </c>
      <c r="FX15" s="16">
        <v>5389664.2754718997</v>
      </c>
      <c r="FY15" s="16">
        <v>5298736.4233553996</v>
      </c>
      <c r="FZ15" s="16">
        <v>5327071.9508427</v>
      </c>
      <c r="GA15" s="16">
        <v>5342720.0319999997</v>
      </c>
      <c r="GB15" s="16">
        <v>5340918.5199256102</v>
      </c>
      <c r="GC15" s="16">
        <v>5073171.1013422897</v>
      </c>
      <c r="GD15" s="16">
        <v>5138583.3055404397</v>
      </c>
      <c r="GE15" s="16">
        <v>5138390.9051916599</v>
      </c>
      <c r="GF15" s="16">
        <v>5207044.8106339499</v>
      </c>
      <c r="GG15" s="16">
        <v>5184224.3089361098</v>
      </c>
      <c r="GH15" s="16">
        <v>5172765.9579999996</v>
      </c>
      <c r="GI15" s="16">
        <v>4941455.3433070304</v>
      </c>
      <c r="GJ15" s="16">
        <v>3783879.8720121798</v>
      </c>
      <c r="GK15" s="16">
        <v>4499790.9180975799</v>
      </c>
      <c r="GL15" s="16">
        <v>4759684.7105832202</v>
      </c>
      <c r="GM15" s="16">
        <v>4362667.6076595997</v>
      </c>
      <c r="GN15" s="16">
        <v>4408375.3778055999</v>
      </c>
      <c r="GO15" s="16">
        <v>4496202.7110000001</v>
      </c>
      <c r="GP15" s="16">
        <v>5051716.3819525</v>
      </c>
      <c r="GQ15" s="16">
        <v>5071710.09166269</v>
      </c>
      <c r="GR15" s="16">
        <v>5463317.7441186896</v>
      </c>
      <c r="GS15" s="16">
        <v>5638490.36462548</v>
      </c>
      <c r="GT15" s="16">
        <v>5061713.2368075904</v>
      </c>
      <c r="GU15" s="16">
        <v>5195581.4059112901</v>
      </c>
      <c r="GV15" s="16">
        <v>5306308.6455898397</v>
      </c>
      <c r="GW15" s="16">
        <v>5852652.7926775403</v>
      </c>
      <c r="GX15" s="16">
        <v>6034059.7045621704</v>
      </c>
      <c r="GY15" s="11" t="s">
        <v>44</v>
      </c>
      <c r="GZ15" s="11" t="s">
        <v>44</v>
      </c>
      <c r="HA15" s="16">
        <v>5943356.2486198498</v>
      </c>
      <c r="HB15" s="11" t="s">
        <v>44</v>
      </c>
      <c r="HC15" s="11" t="s">
        <v>44</v>
      </c>
    </row>
    <row r="16" spans="1:211">
      <c r="A16" s="9" t="s">
        <v>53</v>
      </c>
      <c r="B16" s="15">
        <v>300334.11930512602</v>
      </c>
      <c r="C16" s="15">
        <v>291867.10808183899</v>
      </c>
      <c r="D16" s="15">
        <v>259678.500165451</v>
      </c>
      <c r="E16" s="15">
        <v>293119.67332758498</v>
      </c>
      <c r="F16" s="15">
        <v>296100.61369348201</v>
      </c>
      <c r="G16" s="15">
        <v>283959.909184138</v>
      </c>
      <c r="H16" s="15">
        <v>286249.85022000002</v>
      </c>
      <c r="I16" s="15">
        <v>370108.59989065398</v>
      </c>
      <c r="J16" s="15">
        <v>358537.13585201302</v>
      </c>
      <c r="K16" s="15">
        <v>324565.68848605099</v>
      </c>
      <c r="L16" s="15">
        <v>321671.20554461499</v>
      </c>
      <c r="M16" s="15">
        <v>364322.86787133402</v>
      </c>
      <c r="N16" s="15">
        <v>351070.47474290599</v>
      </c>
      <c r="O16" s="15">
        <v>343720.65744333301</v>
      </c>
      <c r="P16" s="15">
        <v>427659.642208534</v>
      </c>
      <c r="Q16" s="15">
        <v>443093.37086815701</v>
      </c>
      <c r="R16" s="15">
        <v>459566.88112223102</v>
      </c>
      <c r="S16" s="15">
        <v>569657.35076107795</v>
      </c>
      <c r="T16" s="15">
        <v>435376.50653834501</v>
      </c>
      <c r="U16" s="15">
        <v>443439.96473297401</v>
      </c>
      <c r="V16" s="15">
        <v>474994.31124000001</v>
      </c>
      <c r="W16" s="15">
        <v>633017.29623489897</v>
      </c>
      <c r="X16" s="15">
        <v>627163.94771920796</v>
      </c>
      <c r="Y16" s="15">
        <v>660325.71425694297</v>
      </c>
      <c r="Z16" s="15">
        <v>696643.011335616</v>
      </c>
      <c r="AA16" s="15">
        <v>630090.621977053</v>
      </c>
      <c r="AB16" s="15">
        <v>640168.98607035005</v>
      </c>
      <c r="AC16" s="15">
        <v>654287.49238666706</v>
      </c>
      <c r="AD16" s="15">
        <v>830941.63709162106</v>
      </c>
      <c r="AE16" s="15">
        <v>819982.65150750102</v>
      </c>
      <c r="AF16" s="15">
        <v>834326.02010938094</v>
      </c>
      <c r="AG16" s="15">
        <v>852313.96551816398</v>
      </c>
      <c r="AH16" s="15">
        <v>825462.14429956104</v>
      </c>
      <c r="AI16" s="15">
        <v>828416.76956950105</v>
      </c>
      <c r="AJ16" s="15">
        <v>834391.06855666696</v>
      </c>
      <c r="AK16" s="15">
        <v>1014259.96335988</v>
      </c>
      <c r="AL16" s="15">
        <v>944961.33734176797</v>
      </c>
      <c r="AM16" s="15">
        <v>979492.19321369403</v>
      </c>
      <c r="AN16" s="15">
        <v>1028276.66959132</v>
      </c>
      <c r="AO16" s="15">
        <v>979610.650350824</v>
      </c>
      <c r="AP16" s="15">
        <v>979571.16463844699</v>
      </c>
      <c r="AQ16" s="15">
        <v>991747.54087666702</v>
      </c>
      <c r="AR16" s="15">
        <v>1122772.9902213099</v>
      </c>
      <c r="AS16" s="15">
        <v>1133543.2886210801</v>
      </c>
      <c r="AT16" s="15">
        <v>1191229.5032966</v>
      </c>
      <c r="AU16" s="15">
        <v>1199449.1122876699</v>
      </c>
      <c r="AV16" s="15">
        <v>1128158.1394211999</v>
      </c>
      <c r="AW16" s="15">
        <v>1149181.9273796701</v>
      </c>
      <c r="AX16" s="15">
        <v>1161748.72360667</v>
      </c>
      <c r="AY16" s="15">
        <v>1347165.45142734</v>
      </c>
      <c r="AZ16" s="15">
        <v>1379443.23220636</v>
      </c>
      <c r="BA16" s="15">
        <v>1425265.3507956299</v>
      </c>
      <c r="BB16" s="15">
        <v>1285869.1013173501</v>
      </c>
      <c r="BC16" s="15">
        <v>1363304.34181685</v>
      </c>
      <c r="BD16" s="15">
        <v>1383958.0114764399</v>
      </c>
      <c r="BE16" s="15">
        <v>1359435.7839366701</v>
      </c>
      <c r="BF16" s="15">
        <v>1372408.31174057</v>
      </c>
      <c r="BG16" s="15">
        <v>1296928.5130001199</v>
      </c>
      <c r="BH16" s="15">
        <v>1351200.0338568799</v>
      </c>
      <c r="BI16" s="15">
        <v>1216761.8355757601</v>
      </c>
      <c r="BJ16" s="15">
        <v>1334668.41237034</v>
      </c>
      <c r="BK16" s="15">
        <v>1340178.95286586</v>
      </c>
      <c r="BL16" s="15">
        <v>1309324.67354333</v>
      </c>
      <c r="BM16" s="15">
        <v>1368886.9130464499</v>
      </c>
      <c r="BN16" s="15">
        <v>1436693.4625228499</v>
      </c>
      <c r="BO16" s="15">
        <v>1474169.34655625</v>
      </c>
      <c r="BP16" s="15">
        <v>1377895.3569944401</v>
      </c>
      <c r="BQ16" s="15">
        <v>1402790.1877846499</v>
      </c>
      <c r="BR16" s="15">
        <v>1426583.2407085199</v>
      </c>
      <c r="BS16" s="15">
        <v>1414411.26978</v>
      </c>
      <c r="BT16" s="15">
        <v>1643796.55467403</v>
      </c>
      <c r="BU16" s="15">
        <v>1588522.12707302</v>
      </c>
      <c r="BV16" s="15">
        <v>1584713.7062230399</v>
      </c>
      <c r="BW16" s="15">
        <v>1580262.45557658</v>
      </c>
      <c r="BX16" s="15">
        <v>1616159.3408735199</v>
      </c>
      <c r="BY16" s="15">
        <v>1605677.4626567001</v>
      </c>
      <c r="BZ16" s="15">
        <v>1599323.71088667</v>
      </c>
      <c r="CA16" s="15">
        <v>1778395.5184600099</v>
      </c>
      <c r="CB16" s="15">
        <v>2024869.1595829099</v>
      </c>
      <c r="CC16" s="15">
        <v>1918497.1656100701</v>
      </c>
      <c r="CD16" s="15">
        <v>1837564.3534403399</v>
      </c>
      <c r="CE16" s="15">
        <v>1901632.3390214599</v>
      </c>
      <c r="CF16" s="15">
        <v>1907253.9478843301</v>
      </c>
      <c r="CG16" s="15">
        <v>1889831.54927333</v>
      </c>
      <c r="CH16" s="15">
        <v>1869299.4013387</v>
      </c>
      <c r="CI16" s="15">
        <v>2017819.26377864</v>
      </c>
      <c r="CJ16" s="15">
        <v>1974467.1000624499</v>
      </c>
      <c r="CK16" s="15">
        <v>2079744.6955935501</v>
      </c>
      <c r="CL16" s="15">
        <v>1943559.3325586701</v>
      </c>
      <c r="CM16" s="15">
        <v>1953861.9217266</v>
      </c>
      <c r="CN16" s="15">
        <v>1985332.61519333</v>
      </c>
      <c r="CO16" s="15">
        <v>2199181.4293888998</v>
      </c>
      <c r="CP16" s="15">
        <v>2478966.44565801</v>
      </c>
      <c r="CQ16" s="15">
        <v>2457329.59089889</v>
      </c>
      <c r="CR16" s="15">
        <v>2431294.4712547702</v>
      </c>
      <c r="CS16" s="15">
        <v>2339073.9375234498</v>
      </c>
      <c r="CT16" s="15">
        <v>2378492.4886485999</v>
      </c>
      <c r="CU16" s="15">
        <v>2391692.9843001398</v>
      </c>
      <c r="CV16" s="15">
        <v>2310126.9803282199</v>
      </c>
      <c r="CW16" s="15">
        <v>2520830.1740509202</v>
      </c>
      <c r="CX16" s="15">
        <v>2607808.9276301698</v>
      </c>
      <c r="CY16" s="15">
        <v>2774152.7277043201</v>
      </c>
      <c r="CZ16" s="15">
        <v>2415478.5771895698</v>
      </c>
      <c r="DA16" s="15">
        <v>2479588.6940031</v>
      </c>
      <c r="DB16" s="15">
        <v>2553229.7024284098</v>
      </c>
      <c r="DC16" s="15">
        <v>2544282.2633817801</v>
      </c>
      <c r="DD16" s="15">
        <v>2941618.7589531802</v>
      </c>
      <c r="DE16" s="15">
        <v>2776462.6459445301</v>
      </c>
      <c r="DF16" s="15">
        <v>2872953.2662390298</v>
      </c>
      <c r="DG16" s="15">
        <v>2742950.5111674801</v>
      </c>
      <c r="DH16" s="15">
        <v>2754121.2227598298</v>
      </c>
      <c r="DI16" s="15">
        <v>2783829.2336296299</v>
      </c>
      <c r="DJ16" s="15">
        <v>2598977.1500313301</v>
      </c>
      <c r="DK16" s="15">
        <v>2662045.0416081399</v>
      </c>
      <c r="DL16" s="15">
        <v>2507819.9826825201</v>
      </c>
      <c r="DM16" s="15">
        <v>2902088.2550858501</v>
      </c>
      <c r="DN16" s="15">
        <v>2630511.0958197401</v>
      </c>
      <c r="DO16" s="15">
        <v>2589614.05810733</v>
      </c>
      <c r="DP16" s="15">
        <v>2667732.6073519601</v>
      </c>
      <c r="DQ16" s="15">
        <v>2966340.61317115</v>
      </c>
      <c r="DR16" s="15">
        <v>3036155.3029731698</v>
      </c>
      <c r="DS16" s="15">
        <v>2906338.3295807098</v>
      </c>
      <c r="DT16" s="15">
        <v>2997265.44044152</v>
      </c>
      <c r="DU16" s="15">
        <v>3001247.9580721599</v>
      </c>
      <c r="DV16" s="15">
        <v>2969611.4152416699</v>
      </c>
      <c r="DW16" s="15">
        <v>2976524.9215416401</v>
      </c>
      <c r="DX16" s="15">
        <v>2989299.8249618998</v>
      </c>
      <c r="DY16" s="15">
        <v>3175071.9949359801</v>
      </c>
      <c r="DZ16" s="15">
        <v>3121192.3501831498</v>
      </c>
      <c r="EA16" s="15">
        <v>3713608.1109896498</v>
      </c>
      <c r="EB16" s="15">
        <v>3082185.9099489399</v>
      </c>
      <c r="EC16" s="15">
        <v>3095188.0566936699</v>
      </c>
      <c r="ED16" s="15">
        <v>3249793.0702676699</v>
      </c>
      <c r="EE16" s="15">
        <v>3485815.1563278302</v>
      </c>
      <c r="EF16" s="15">
        <v>3735009.3347656401</v>
      </c>
      <c r="EG16" s="15">
        <v>3584261.3553350898</v>
      </c>
      <c r="EH16" s="15">
        <v>3485468.4497003001</v>
      </c>
      <c r="EI16" s="15">
        <v>3610412.2455467298</v>
      </c>
      <c r="EJ16" s="15">
        <v>3601695.2821428501</v>
      </c>
      <c r="EK16" s="15">
        <v>3572638.5740322201</v>
      </c>
      <c r="EL16" s="15">
        <v>3177632.46075632</v>
      </c>
      <c r="EM16" s="15">
        <v>3273685.1725778398</v>
      </c>
      <c r="EN16" s="15">
        <v>3250505.2836987399</v>
      </c>
      <c r="EO16" s="15">
        <v>3358336.6688877498</v>
      </c>
      <c r="EP16" s="15">
        <v>3225658.8166670799</v>
      </c>
      <c r="EQ16" s="15">
        <v>3233940.9723442998</v>
      </c>
      <c r="ER16" s="15">
        <v>3265039.8964801598</v>
      </c>
      <c r="ES16" s="15">
        <v>3397547.3375390102</v>
      </c>
      <c r="ET16" s="15">
        <v>3338456.1949851802</v>
      </c>
      <c r="EU16" s="15">
        <v>3646390.2820758298</v>
      </c>
      <c r="EV16" s="15">
        <v>3574725.5108259502</v>
      </c>
      <c r="EW16" s="15">
        <v>3368001.7662621001</v>
      </c>
      <c r="EX16" s="15">
        <v>3460797.93820001</v>
      </c>
      <c r="EY16" s="15">
        <v>3489279.83135649</v>
      </c>
      <c r="EZ16" s="15">
        <v>3585314.6773068998</v>
      </c>
      <c r="FA16" s="15">
        <v>3768162.2299390999</v>
      </c>
      <c r="FB16" s="15">
        <v>3943942.61486588</v>
      </c>
      <c r="FC16" s="15">
        <v>4085668.05579264</v>
      </c>
      <c r="FD16" s="15">
        <v>3676738.4536230001</v>
      </c>
      <c r="FE16" s="15">
        <v>3765806.5073706298</v>
      </c>
      <c r="FF16" s="15">
        <v>3845771.8944761301</v>
      </c>
      <c r="FG16" s="15">
        <v>3858251.0445350301</v>
      </c>
      <c r="FH16" s="15">
        <v>4207515.5997631503</v>
      </c>
      <c r="FI16" s="15">
        <v>4348952.1685213996</v>
      </c>
      <c r="FJ16" s="15">
        <v>4821306.2984582204</v>
      </c>
      <c r="FK16" s="15">
        <v>4032883.32214909</v>
      </c>
      <c r="FL16" s="15">
        <v>4138239.6042731898</v>
      </c>
      <c r="FM16" s="15">
        <v>4309006.27781945</v>
      </c>
      <c r="FN16" s="15">
        <v>4107446.1183001902</v>
      </c>
      <c r="FO16" s="15">
        <v>4764216.37486728</v>
      </c>
      <c r="FP16" s="15">
        <v>4589191.37627027</v>
      </c>
      <c r="FQ16" s="15">
        <v>5030049.0806528004</v>
      </c>
      <c r="FR16" s="15">
        <v>4435831.2465837402</v>
      </c>
      <c r="FS16" s="15">
        <v>4486951.2898125798</v>
      </c>
      <c r="FT16" s="15">
        <v>4622725.7375226403</v>
      </c>
      <c r="FU16" s="15">
        <v>4311866.50760662</v>
      </c>
      <c r="FV16" s="15">
        <v>5130644.5500875097</v>
      </c>
      <c r="FW16" s="15">
        <v>4900631.7493670397</v>
      </c>
      <c r="FX16" s="15">
        <v>5111012.9892135402</v>
      </c>
      <c r="FY16" s="15">
        <v>4721255.5288470602</v>
      </c>
      <c r="FZ16" s="15">
        <v>4781047.60235372</v>
      </c>
      <c r="GA16" s="15">
        <v>4863538.9490686804</v>
      </c>
      <c r="GB16" s="15">
        <v>4445320.9652156802</v>
      </c>
      <c r="GC16" s="15">
        <v>5441729.16067887</v>
      </c>
      <c r="GD16" s="15">
        <v>5129527.46103762</v>
      </c>
      <c r="GE16" s="15">
        <v>5408025.0742354104</v>
      </c>
      <c r="GF16" s="15">
        <v>4943525.0629472705</v>
      </c>
      <c r="GG16" s="15">
        <v>5005525.8623107197</v>
      </c>
      <c r="GH16" s="15">
        <v>5106150.6652918896</v>
      </c>
      <c r="GI16" s="15">
        <v>4340861.62565073</v>
      </c>
      <c r="GJ16" s="15">
        <v>3736670.5896846801</v>
      </c>
      <c r="GK16" s="15">
        <v>6065819.7331532603</v>
      </c>
      <c r="GL16" s="15">
        <v>6290786.2300648103</v>
      </c>
      <c r="GM16" s="15">
        <v>4038766.1076676999</v>
      </c>
      <c r="GN16" s="15">
        <v>4714450.6494962201</v>
      </c>
      <c r="GO16" s="15">
        <v>5108534.5446383702</v>
      </c>
      <c r="GP16" s="15">
        <v>4268960.0395691898</v>
      </c>
      <c r="GQ16" s="15">
        <v>5548423.4784828098</v>
      </c>
      <c r="GR16" s="15">
        <v>5110561.3351116804</v>
      </c>
      <c r="GS16" s="15">
        <v>5879985.4055004902</v>
      </c>
      <c r="GT16" s="15">
        <v>4908691.7590260003</v>
      </c>
      <c r="GU16" s="15">
        <v>4975981.6177212195</v>
      </c>
      <c r="GV16" s="15">
        <v>5201982.5646660402</v>
      </c>
      <c r="GW16" s="15">
        <v>5166411.5833209697</v>
      </c>
      <c r="GX16" s="15">
        <v>5978014.6130406503</v>
      </c>
      <c r="GY16" s="14" t="s">
        <v>44</v>
      </c>
      <c r="GZ16" s="14" t="s">
        <v>44</v>
      </c>
      <c r="HA16" s="15">
        <v>5572213.09818081</v>
      </c>
      <c r="HB16" s="14" t="s">
        <v>44</v>
      </c>
      <c r="HC16" s="14" t="s">
        <v>44</v>
      </c>
    </row>
    <row r="17" spans="1:211">
      <c r="A17" s="8" t="s">
        <v>54</v>
      </c>
      <c r="B17" s="16">
        <v>70327.467893333305</v>
      </c>
      <c r="C17" s="16">
        <v>70296.548599999995</v>
      </c>
      <c r="D17" s="16">
        <v>83094.269719999997</v>
      </c>
      <c r="E17" s="16">
        <v>67852.168906666702</v>
      </c>
      <c r="F17" s="16">
        <v>70312.008246666694</v>
      </c>
      <c r="G17" s="16">
        <v>74572.762071111094</v>
      </c>
      <c r="H17" s="16">
        <v>72892.61378</v>
      </c>
      <c r="I17" s="16">
        <v>85927.030199999994</v>
      </c>
      <c r="J17" s="16">
        <v>99939.484719999993</v>
      </c>
      <c r="K17" s="16">
        <v>107372.87402666701</v>
      </c>
      <c r="L17" s="16">
        <v>107838.77327999999</v>
      </c>
      <c r="M17" s="16">
        <v>92933.257459999993</v>
      </c>
      <c r="N17" s="16">
        <v>97746.462982222205</v>
      </c>
      <c r="O17" s="16">
        <v>100269.54055666699</v>
      </c>
      <c r="P17" s="16">
        <v>32330.870346666699</v>
      </c>
      <c r="Q17" s="16">
        <v>-8784.3096000000005</v>
      </c>
      <c r="R17" s="16">
        <v>11189.6174933333</v>
      </c>
      <c r="S17" s="16">
        <v>3756.2368000000001</v>
      </c>
      <c r="T17" s="16">
        <v>11773.2803733333</v>
      </c>
      <c r="U17" s="16">
        <v>11578.72608</v>
      </c>
      <c r="V17" s="16">
        <v>9623.10376</v>
      </c>
      <c r="W17" s="16">
        <v>4916.9674400000004</v>
      </c>
      <c r="X17" s="16">
        <v>-7640.5859200000004</v>
      </c>
      <c r="Y17" s="16">
        <v>26141.00808</v>
      </c>
      <c r="Z17" s="16">
        <v>54367.012853333297</v>
      </c>
      <c r="AA17" s="16">
        <v>-1361.80924</v>
      </c>
      <c r="AB17" s="16">
        <v>7805.7965333333304</v>
      </c>
      <c r="AC17" s="16">
        <v>19446.100613333299</v>
      </c>
      <c r="AD17" s="16">
        <v>6920.3493333333299</v>
      </c>
      <c r="AE17" s="16">
        <v>37506.278400000003</v>
      </c>
      <c r="AF17" s="16">
        <v>80940.641759999999</v>
      </c>
      <c r="AG17" s="16">
        <v>118704.28428000001</v>
      </c>
      <c r="AH17" s="16">
        <v>22213.3138666667</v>
      </c>
      <c r="AI17" s="16">
        <v>41789.089831111101</v>
      </c>
      <c r="AJ17" s="16">
        <v>61017.888443333301</v>
      </c>
      <c r="AK17" s="16">
        <v>110573.68176000001</v>
      </c>
      <c r="AL17" s="16">
        <v>117623.70373333299</v>
      </c>
      <c r="AM17" s="16">
        <v>179072.94533333299</v>
      </c>
      <c r="AN17" s="16">
        <v>184420.89766666701</v>
      </c>
      <c r="AO17" s="16">
        <v>114098.692746667</v>
      </c>
      <c r="AP17" s="16">
        <v>135756.776942222</v>
      </c>
      <c r="AQ17" s="16">
        <v>147922.80712333301</v>
      </c>
      <c r="AR17" s="16">
        <v>145763.52354666701</v>
      </c>
      <c r="AS17" s="16">
        <v>108591.097533333</v>
      </c>
      <c r="AT17" s="16">
        <v>118495.30732000001</v>
      </c>
      <c r="AU17" s="16">
        <v>162854.90517333301</v>
      </c>
      <c r="AV17" s="16">
        <v>127177.31054000001</v>
      </c>
      <c r="AW17" s="16">
        <v>124283.30946666699</v>
      </c>
      <c r="AX17" s="16">
        <v>133926.20839333301</v>
      </c>
      <c r="AY17" s="16">
        <v>187206.86304</v>
      </c>
      <c r="AZ17" s="16">
        <v>133965.36720000001</v>
      </c>
      <c r="BA17" s="16">
        <v>150424.32248</v>
      </c>
      <c r="BB17" s="16">
        <v>237651.81953333301</v>
      </c>
      <c r="BC17" s="16">
        <v>160586.11512</v>
      </c>
      <c r="BD17" s="16">
        <v>157198.85090666701</v>
      </c>
      <c r="BE17" s="16">
        <v>177312.09306333301</v>
      </c>
      <c r="BF17" s="16">
        <v>184998.38759999999</v>
      </c>
      <c r="BG17" s="16">
        <v>132562.94811999999</v>
      </c>
      <c r="BH17" s="16">
        <v>123474.60869333299</v>
      </c>
      <c r="BI17" s="16">
        <v>213287.965413333</v>
      </c>
      <c r="BJ17" s="16">
        <v>158780.66785999999</v>
      </c>
      <c r="BK17" s="16">
        <v>147011.98147111101</v>
      </c>
      <c r="BL17" s="16">
        <v>163580.97745666699</v>
      </c>
      <c r="BM17" s="16">
        <v>128140.17336</v>
      </c>
      <c r="BN17" s="16">
        <v>99064.877519999995</v>
      </c>
      <c r="BO17" s="16">
        <v>116201.82848</v>
      </c>
      <c r="BP17" s="16">
        <v>173790.48952</v>
      </c>
      <c r="BQ17" s="16">
        <v>113602.52544</v>
      </c>
      <c r="BR17" s="16">
        <v>114468.95978666699</v>
      </c>
      <c r="BS17" s="16">
        <v>129299.34222000001</v>
      </c>
      <c r="BT17" s="16">
        <v>79590.21888</v>
      </c>
      <c r="BU17" s="16">
        <v>43142.65696</v>
      </c>
      <c r="BV17" s="16">
        <v>19033.36664</v>
      </c>
      <c r="BW17" s="16">
        <v>100915.56197333299</v>
      </c>
      <c r="BX17" s="16">
        <v>61366.437919999997</v>
      </c>
      <c r="BY17" s="16">
        <v>47255.41416</v>
      </c>
      <c r="BZ17" s="16">
        <v>60670.4511133333</v>
      </c>
      <c r="CA17" s="16">
        <v>59118.37876</v>
      </c>
      <c r="CB17" s="16">
        <v>-26594.185119999998</v>
      </c>
      <c r="CC17" s="16">
        <v>36794.086266666702</v>
      </c>
      <c r="CD17" s="16">
        <v>181832.76300000001</v>
      </c>
      <c r="CE17" s="16">
        <v>16262.096820000001</v>
      </c>
      <c r="CF17" s="16">
        <v>23106.093302222202</v>
      </c>
      <c r="CG17" s="16">
        <v>62787.760726666696</v>
      </c>
      <c r="CH17" s="16">
        <v>170678.86087999999</v>
      </c>
      <c r="CI17" s="16">
        <v>29296.424319999998</v>
      </c>
      <c r="CJ17" s="16">
        <v>29323.717280000001</v>
      </c>
      <c r="CK17" s="16">
        <v>108339.42474666701</v>
      </c>
      <c r="CL17" s="16">
        <v>99987.642600000006</v>
      </c>
      <c r="CM17" s="16">
        <v>76433.000826666699</v>
      </c>
      <c r="CN17" s="16">
        <v>84409.606806666707</v>
      </c>
      <c r="CO17" s="16">
        <v>59897.310167514603</v>
      </c>
      <c r="CP17" s="16">
        <v>-6988.5626178970197</v>
      </c>
      <c r="CQ17" s="16">
        <v>9189.6677171980991</v>
      </c>
      <c r="CR17" s="16">
        <v>76291.591532614606</v>
      </c>
      <c r="CS17" s="16">
        <v>26454.373774808799</v>
      </c>
      <c r="CT17" s="16">
        <v>20699.471755605198</v>
      </c>
      <c r="CU17" s="16">
        <v>34597.501699857603</v>
      </c>
      <c r="CV17" s="16">
        <v>211775.87975403</v>
      </c>
      <c r="CW17" s="16">
        <v>95914.552524300103</v>
      </c>
      <c r="CX17" s="16">
        <v>18922.7615103319</v>
      </c>
      <c r="CY17" s="16">
        <v>98889.412497709898</v>
      </c>
      <c r="CZ17" s="16">
        <v>153845.21613916499</v>
      </c>
      <c r="DA17" s="16">
        <v>108871.064596221</v>
      </c>
      <c r="DB17" s="16">
        <v>106375.651571593</v>
      </c>
      <c r="DC17" s="16">
        <v>177963.85386000801</v>
      </c>
      <c r="DD17" s="16">
        <v>93644.449300966997</v>
      </c>
      <c r="DE17" s="16">
        <v>159043.51229629101</v>
      </c>
      <c r="DF17" s="16">
        <v>346520.01402421098</v>
      </c>
      <c r="DG17" s="16">
        <v>135804.15158048799</v>
      </c>
      <c r="DH17" s="16">
        <v>143550.60515242201</v>
      </c>
      <c r="DI17" s="16">
        <v>194292.957370369</v>
      </c>
      <c r="DJ17" s="16">
        <v>108312.97546535201</v>
      </c>
      <c r="DK17" s="16">
        <v>39016.4619195634</v>
      </c>
      <c r="DL17" s="16">
        <v>243030.06973988001</v>
      </c>
      <c r="DM17" s="16">
        <v>74408.587467365898</v>
      </c>
      <c r="DN17" s="16">
        <v>73664.718692457696</v>
      </c>
      <c r="DO17" s="16">
        <v>130119.835708265</v>
      </c>
      <c r="DP17" s="16">
        <v>116192.02364804001</v>
      </c>
      <c r="DQ17" s="16">
        <v>8102.3133414492504</v>
      </c>
      <c r="DR17" s="16">
        <v>-4061.0703301947101</v>
      </c>
      <c r="DS17" s="16">
        <v>28626.4491991139</v>
      </c>
      <c r="DT17" s="16">
        <v>247676.80162308901</v>
      </c>
      <c r="DU17" s="16">
        <v>2020.6215056272699</v>
      </c>
      <c r="DV17" s="16">
        <v>10889.230736789499</v>
      </c>
      <c r="DW17" s="16">
        <v>70086.123458364498</v>
      </c>
      <c r="DX17" s="16">
        <v>140172.344680026</v>
      </c>
      <c r="DY17" s="16">
        <v>119084.763306572</v>
      </c>
      <c r="DZ17" s="16">
        <v>239759.13358300299</v>
      </c>
      <c r="EA17" s="16">
        <v>159105.293359723</v>
      </c>
      <c r="EB17" s="16">
        <v>129628.55399329901</v>
      </c>
      <c r="EC17" s="16">
        <v>166338.74718986699</v>
      </c>
      <c r="ED17" s="16">
        <v>164530.38373233101</v>
      </c>
      <c r="EE17" s="16">
        <v>194085.84028288501</v>
      </c>
      <c r="EF17" s="16">
        <v>83733.007399161506</v>
      </c>
      <c r="EG17" s="16">
        <v>123093.361312928</v>
      </c>
      <c r="EH17" s="16">
        <v>421800.19487616501</v>
      </c>
      <c r="EI17" s="16">
        <v>138909.423841023</v>
      </c>
      <c r="EJ17" s="16">
        <v>133637.40299832501</v>
      </c>
      <c r="EK17" s="16">
        <v>205678.10096778499</v>
      </c>
      <c r="EL17" s="16">
        <v>443919.55819530803</v>
      </c>
      <c r="EM17" s="16">
        <v>441421.48414072703</v>
      </c>
      <c r="EN17" s="16">
        <v>278887.606354794</v>
      </c>
      <c r="EO17" s="16">
        <v>420772.105388519</v>
      </c>
      <c r="EP17" s="16">
        <v>442670.52116801799</v>
      </c>
      <c r="EQ17" s="16">
        <v>388076.21623027598</v>
      </c>
      <c r="ER17" s="16">
        <v>396250.18851983699</v>
      </c>
      <c r="ES17" s="16">
        <v>506658.88920449099</v>
      </c>
      <c r="ET17" s="16">
        <v>404480.801143513</v>
      </c>
      <c r="EU17" s="16">
        <v>145643.57988584199</v>
      </c>
      <c r="EV17" s="16">
        <v>282418.25634018698</v>
      </c>
      <c r="EW17" s="16">
        <v>455569.845174002</v>
      </c>
      <c r="EX17" s="16">
        <v>352261.09007794899</v>
      </c>
      <c r="EY17" s="16">
        <v>334800.38164350798</v>
      </c>
      <c r="EZ17" s="16">
        <v>587047.97576182894</v>
      </c>
      <c r="FA17" s="16">
        <v>434821.08134062501</v>
      </c>
      <c r="FB17" s="16">
        <v>490560.27712959802</v>
      </c>
      <c r="FC17" s="16">
        <v>423393.58386342198</v>
      </c>
      <c r="FD17" s="16">
        <v>510934.52855122701</v>
      </c>
      <c r="FE17" s="16">
        <v>504143.11141068401</v>
      </c>
      <c r="FF17" s="16">
        <v>483955.72952386801</v>
      </c>
      <c r="FG17" s="16">
        <v>697653.59801761899</v>
      </c>
      <c r="FH17" s="16">
        <v>458569.24132951198</v>
      </c>
      <c r="FI17" s="16">
        <v>386841.347796374</v>
      </c>
      <c r="FJ17" s="16">
        <v>239900.43357869401</v>
      </c>
      <c r="FK17" s="16">
        <v>578111.41967356496</v>
      </c>
      <c r="FL17" s="16">
        <v>514354.72904783499</v>
      </c>
      <c r="FM17" s="16">
        <v>445741.15518055001</v>
      </c>
      <c r="FN17" s="16">
        <v>986572.90614559199</v>
      </c>
      <c r="FO17" s="16">
        <v>140221.47844099501</v>
      </c>
      <c r="FP17" s="16">
        <v>347617.41030987899</v>
      </c>
      <c r="FQ17" s="16">
        <v>130745.27501298601</v>
      </c>
      <c r="FR17" s="16">
        <v>563397.19229329296</v>
      </c>
      <c r="FS17" s="16">
        <v>491470.59829882201</v>
      </c>
      <c r="FT17" s="16">
        <v>401289.267477363</v>
      </c>
      <c r="FU17" s="16">
        <v>873943.59083719901</v>
      </c>
      <c r="FV17" s="16">
        <v>281018.198179478</v>
      </c>
      <c r="FW17" s="16">
        <v>483111.25645025901</v>
      </c>
      <c r="FX17" s="16">
        <v>278651.28625835798</v>
      </c>
      <c r="FY17" s="16">
        <v>577480.894508339</v>
      </c>
      <c r="FZ17" s="16">
        <v>546024.34848897904</v>
      </c>
      <c r="GA17" s="16">
        <v>479181.08293132402</v>
      </c>
      <c r="GB17" s="16">
        <v>895597.55470992904</v>
      </c>
      <c r="GC17" s="16">
        <v>-368558.05933657498</v>
      </c>
      <c r="GD17" s="16">
        <v>9055.8445028200404</v>
      </c>
      <c r="GE17" s="16">
        <v>-269634.16904375399</v>
      </c>
      <c r="GF17" s="16">
        <v>263519.74768667697</v>
      </c>
      <c r="GG17" s="16">
        <v>178698.44662539099</v>
      </c>
      <c r="GH17" s="16">
        <v>66615.292708105</v>
      </c>
      <c r="GI17" s="16">
        <v>600593.71765630494</v>
      </c>
      <c r="GJ17" s="16">
        <v>47209.282327498498</v>
      </c>
      <c r="GK17" s="16">
        <v>-1566028.81505568</v>
      </c>
      <c r="GL17" s="16">
        <v>-1531101.51948159</v>
      </c>
      <c r="GM17" s="16">
        <v>323901.49999190198</v>
      </c>
      <c r="GN17" s="16">
        <v>-306075.27169062599</v>
      </c>
      <c r="GO17" s="16">
        <v>-612331.83363836701</v>
      </c>
      <c r="GP17" s="16">
        <v>782756.34238331101</v>
      </c>
      <c r="GQ17" s="16">
        <v>-476713.386820118</v>
      </c>
      <c r="GR17" s="16">
        <v>352756.40900700702</v>
      </c>
      <c r="GS17" s="16">
        <v>-241495.04087500399</v>
      </c>
      <c r="GT17" s="16">
        <v>153021.477781597</v>
      </c>
      <c r="GU17" s="16">
        <v>219599.78819006699</v>
      </c>
      <c r="GV17" s="16">
        <v>104326.080923799</v>
      </c>
      <c r="GW17" s="16">
        <v>686241.20935656305</v>
      </c>
      <c r="GX17" s="16">
        <v>56045.091521514201</v>
      </c>
      <c r="GY17" s="11" t="s">
        <v>44</v>
      </c>
      <c r="GZ17" s="11" t="s">
        <v>44</v>
      </c>
      <c r="HA17" s="16">
        <v>371143.150439038</v>
      </c>
      <c r="HB17" s="11" t="s">
        <v>44</v>
      </c>
      <c r="HC17" s="11" t="s">
        <v>44</v>
      </c>
    </row>
    <row r="21" spans="1:211" ht="17.25">
      <c r="A21" s="2" t="s">
        <v>55</v>
      </c>
    </row>
    <row r="22" spans="1:211" ht="17.25">
      <c r="A22" s="2" t="s">
        <v>56</v>
      </c>
    </row>
    <row r="23" spans="1:211">
      <c r="A23" s="5" t="s">
        <v>57</v>
      </c>
    </row>
    <row r="24" spans="1:211">
      <c r="A24" s="5" t="s">
        <v>58</v>
      </c>
    </row>
    <row r="25" spans="1:211">
      <c r="A25" s="3"/>
    </row>
  </sheetData>
  <mergeCells count="30">
    <mergeCell ref="B5:H5"/>
    <mergeCell ref="I5:O5"/>
    <mergeCell ref="P5:V5"/>
    <mergeCell ref="W5:AC5"/>
    <mergeCell ref="AD5:AJ5"/>
    <mergeCell ref="AK5:AQ5"/>
    <mergeCell ref="AR5:AX5"/>
    <mergeCell ref="AY5:BE5"/>
    <mergeCell ref="BF5:BL5"/>
    <mergeCell ref="BM5:BS5"/>
    <mergeCell ref="BT5:BZ5"/>
    <mergeCell ref="CA5:CG5"/>
    <mergeCell ref="CH5:CN5"/>
    <mergeCell ref="CO5:CU5"/>
    <mergeCell ref="CV5:DB5"/>
    <mergeCell ref="DC5:DI5"/>
    <mergeCell ref="DJ5:DP5"/>
    <mergeCell ref="DQ5:DW5"/>
    <mergeCell ref="DX5:ED5"/>
    <mergeCell ref="EE5:EK5"/>
    <mergeCell ref="EL5:ER5"/>
    <mergeCell ref="ES5:EY5"/>
    <mergeCell ref="EZ5:FF5"/>
    <mergeCell ref="FG5:FM5"/>
    <mergeCell ref="FN5:FT5"/>
    <mergeCell ref="FU5:GA5"/>
    <mergeCell ref="GB5:GH5"/>
    <mergeCell ref="GI5:GO5"/>
    <mergeCell ref="GP5:GV5"/>
    <mergeCell ref="GW5:HC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0FDFD-2A3C-4903-8490-0183C6AE613A}">
  <sheetPr filterMode="1"/>
  <dimension ref="B2:K212"/>
  <sheetViews>
    <sheetView workbookViewId="0">
      <selection activeCell="D6" sqref="D6:D202"/>
    </sheetView>
  </sheetViews>
  <sheetFormatPr defaultRowHeight="15"/>
  <cols>
    <col min="3" max="3" width="29.140625" bestFit="1" customWidth="1"/>
  </cols>
  <sheetData>
    <row r="2" spans="2:11">
      <c r="B2" s="7"/>
      <c r="C2" s="9" t="s">
        <v>47</v>
      </c>
      <c r="G2" s="27" t="s">
        <v>85</v>
      </c>
      <c r="H2" s="27" t="s">
        <v>34</v>
      </c>
      <c r="I2" s="27" t="s">
        <v>35</v>
      </c>
      <c r="J2" s="27" t="s">
        <v>36</v>
      </c>
      <c r="K2" s="27" t="s">
        <v>37</v>
      </c>
    </row>
    <row r="3" spans="2:11" hidden="1">
      <c r="B3" s="10" t="s">
        <v>34</v>
      </c>
      <c r="C3" s="12">
        <v>19.993211089177699</v>
      </c>
      <c r="D3">
        <f>+IF(OR(B3="6 Meses",B3="9 Meses",B3="Anual"),0,C3)</f>
        <v>19.993211089177699</v>
      </c>
      <c r="G3">
        <v>1993</v>
      </c>
    </row>
    <row r="4" spans="2:11" hidden="1">
      <c r="B4" s="10" t="s">
        <v>35</v>
      </c>
      <c r="C4" s="12">
        <v>18.7840465718246</v>
      </c>
      <c r="D4">
        <f t="shared" ref="D4:D67" si="0">+IF(OR(B4="6 Meses",B4="9 Meses",B4="Anual"),0,C4)</f>
        <v>18.7840465718246</v>
      </c>
      <c r="H4">
        <v>22.1639230240331</v>
      </c>
    </row>
    <row r="5" spans="2:11" hidden="1">
      <c r="B5" s="10" t="s">
        <v>36</v>
      </c>
      <c r="C5" s="12">
        <v>16.7128219017196</v>
      </c>
      <c r="D5">
        <f t="shared" si="0"/>
        <v>16.7128219017196</v>
      </c>
      <c r="H5">
        <v>21.292623318154298</v>
      </c>
    </row>
    <row r="6" spans="2:11">
      <c r="B6" s="10" t="s">
        <v>37</v>
      </c>
      <c r="C6" s="12">
        <v>17.975949601620801</v>
      </c>
      <c r="D6">
        <f t="shared" si="0"/>
        <v>17.975949601620801</v>
      </c>
      <c r="H6">
        <v>22.173858517140701</v>
      </c>
    </row>
    <row r="7" spans="2:11" hidden="1">
      <c r="B7" s="10" t="s">
        <v>38</v>
      </c>
      <c r="C7" s="12">
        <v>19.378416034487199</v>
      </c>
      <c r="D7">
        <f t="shared" si="0"/>
        <v>0</v>
      </c>
      <c r="H7">
        <v>23.122224797031699</v>
      </c>
    </row>
    <row r="8" spans="2:11" hidden="1">
      <c r="B8" s="10" t="s">
        <v>39</v>
      </c>
      <c r="C8" s="12">
        <v>18.479947874200299</v>
      </c>
      <c r="D8">
        <f t="shared" si="0"/>
        <v>0</v>
      </c>
      <c r="H8">
        <v>22.472036068250599</v>
      </c>
    </row>
    <row r="9" spans="2:11" hidden="1">
      <c r="B9" s="10" t="s">
        <v>40</v>
      </c>
      <c r="C9" s="12">
        <v>18.348252168180199</v>
      </c>
      <c r="D9">
        <f t="shared" si="0"/>
        <v>0</v>
      </c>
      <c r="H9">
        <v>20.935570658024002</v>
      </c>
    </row>
    <row r="10" spans="2:11" hidden="1">
      <c r="B10" s="10" t="s">
        <v>34</v>
      </c>
      <c r="C10" s="12">
        <v>22.1639230240331</v>
      </c>
      <c r="D10">
        <f t="shared" si="0"/>
        <v>22.1639230240331</v>
      </c>
      <c r="G10">
        <f>+G3+1</f>
        <v>1994</v>
      </c>
    </row>
    <row r="11" spans="2:11" hidden="1">
      <c r="B11" s="10" t="s">
        <v>35</v>
      </c>
      <c r="C11" s="12">
        <v>20.1450259754393</v>
      </c>
      <c r="D11">
        <f t="shared" si="0"/>
        <v>20.1450259754393</v>
      </c>
      <c r="H11">
        <v>19.683599363217901</v>
      </c>
    </row>
    <row r="12" spans="2:11" hidden="1">
      <c r="B12" s="10" t="s">
        <v>36</v>
      </c>
      <c r="C12" s="12">
        <v>18.237784457372602</v>
      </c>
      <c r="D12">
        <f t="shared" si="0"/>
        <v>18.237784457372602</v>
      </c>
      <c r="H12">
        <v>19.585283866550999</v>
      </c>
    </row>
    <row r="13" spans="2:11">
      <c r="B13" s="10" t="s">
        <v>37</v>
      </c>
      <c r="C13" s="12">
        <v>16.962139587727201</v>
      </c>
      <c r="D13">
        <f t="shared" si="0"/>
        <v>16.962139587727201</v>
      </c>
      <c r="H13">
        <v>21.222757245746099</v>
      </c>
    </row>
    <row r="14" spans="2:11" hidden="1">
      <c r="B14" s="10" t="s">
        <v>38</v>
      </c>
      <c r="C14" s="12">
        <v>21.1223121272626</v>
      </c>
      <c r="D14">
        <f t="shared" si="0"/>
        <v>0</v>
      </c>
      <c r="H14">
        <v>21.305974003514901</v>
      </c>
    </row>
    <row r="15" spans="2:11" hidden="1">
      <c r="B15" s="10" t="s">
        <v>39</v>
      </c>
      <c r="C15" s="12">
        <v>20.140647581686999</v>
      </c>
      <c r="D15">
        <f t="shared" si="0"/>
        <v>0</v>
      </c>
      <c r="H15">
        <v>20.629831055471101</v>
      </c>
    </row>
    <row r="16" spans="2:11" hidden="1">
      <c r="B16" s="10" t="s">
        <v>40</v>
      </c>
      <c r="C16" s="12">
        <v>19.2947302036</v>
      </c>
      <c r="D16">
        <f t="shared" si="0"/>
        <v>0</v>
      </c>
      <c r="H16">
        <v>21.773147675680701</v>
      </c>
    </row>
    <row r="17" spans="2:8" hidden="1">
      <c r="B17" s="10" t="s">
        <v>34</v>
      </c>
      <c r="C17" s="12">
        <v>21.292623318154298</v>
      </c>
      <c r="D17">
        <f t="shared" si="0"/>
        <v>21.292623318154298</v>
      </c>
      <c r="G17">
        <f>+G10+1</f>
        <v>1995</v>
      </c>
    </row>
    <row r="18" spans="2:8" hidden="1">
      <c r="B18" s="10" t="s">
        <v>35</v>
      </c>
      <c r="C18" s="12">
        <v>19.722979617130498</v>
      </c>
      <c r="D18">
        <f t="shared" si="0"/>
        <v>19.722979617130498</v>
      </c>
      <c r="H18">
        <v>21.594442604386401</v>
      </c>
    </row>
    <row r="19" spans="2:8" hidden="1">
      <c r="B19" s="10" t="s">
        <v>36</v>
      </c>
      <c r="C19" s="12">
        <v>19.492764412608999</v>
      </c>
      <c r="D19">
        <f t="shared" si="0"/>
        <v>19.492764412608999</v>
      </c>
      <c r="H19">
        <v>22.299141829898598</v>
      </c>
    </row>
    <row r="20" spans="2:8">
      <c r="B20" s="10" t="s">
        <v>37</v>
      </c>
      <c r="C20" s="12">
        <v>21.634194486162801</v>
      </c>
      <c r="D20">
        <f t="shared" si="0"/>
        <v>21.634194486162801</v>
      </c>
      <c r="H20">
        <v>23.2050229336839</v>
      </c>
    </row>
    <row r="21" spans="2:8" hidden="1">
      <c r="B21" s="10" t="s">
        <v>38</v>
      </c>
      <c r="C21" s="12">
        <v>20.463885936771799</v>
      </c>
      <c r="D21">
        <f t="shared" si="0"/>
        <v>0</v>
      </c>
      <c r="H21">
        <v>21.4909495392263</v>
      </c>
    </row>
    <row r="22" spans="2:8" hidden="1">
      <c r="B22" s="10" t="s">
        <v>39</v>
      </c>
      <c r="C22" s="12">
        <v>20.117651654100399</v>
      </c>
      <c r="D22">
        <f t="shared" si="0"/>
        <v>0</v>
      </c>
      <c r="H22">
        <v>22.6162328506805</v>
      </c>
    </row>
    <row r="23" spans="2:8" hidden="1">
      <c r="B23" s="10" t="s">
        <v>40</v>
      </c>
      <c r="C23" s="12">
        <v>20.549550033005701</v>
      </c>
      <c r="D23">
        <f t="shared" si="0"/>
        <v>0</v>
      </c>
      <c r="H23">
        <v>20.152138224390701</v>
      </c>
    </row>
    <row r="24" spans="2:8" hidden="1">
      <c r="B24" s="10" t="s">
        <v>34</v>
      </c>
      <c r="C24" s="12">
        <v>22.173858517140701</v>
      </c>
      <c r="D24">
        <f t="shared" si="0"/>
        <v>22.173858517140701</v>
      </c>
      <c r="G24">
        <f>+G17+1</f>
        <v>1996</v>
      </c>
    </row>
    <row r="25" spans="2:8" hidden="1">
      <c r="B25" s="10" t="s">
        <v>35</v>
      </c>
      <c r="C25" s="12">
        <v>20.725322438601999</v>
      </c>
      <c r="D25">
        <f t="shared" si="0"/>
        <v>20.725322438601999</v>
      </c>
      <c r="H25">
        <v>20.165183442853099</v>
      </c>
    </row>
    <row r="26" spans="2:8" hidden="1">
      <c r="B26" s="10" t="s">
        <v>36</v>
      </c>
      <c r="C26" s="12">
        <v>21.047365640902701</v>
      </c>
      <c r="D26">
        <f t="shared" si="0"/>
        <v>21.047365640902701</v>
      </c>
      <c r="H26">
        <v>20.335290490172099</v>
      </c>
    </row>
    <row r="27" spans="2:8">
      <c r="B27" s="10" t="s">
        <v>37</v>
      </c>
      <c r="C27" s="12">
        <v>20.050320161008699</v>
      </c>
      <c r="D27">
        <f t="shared" si="0"/>
        <v>20.050320161008699</v>
      </c>
      <c r="H27">
        <v>19.262767239034901</v>
      </c>
    </row>
    <row r="28" spans="2:8" hidden="1">
      <c r="B28" s="10" t="s">
        <v>38</v>
      </c>
      <c r="C28" s="12">
        <v>21.4284956092764</v>
      </c>
      <c r="D28">
        <f t="shared" si="0"/>
        <v>0</v>
      </c>
      <c r="H28">
        <v>19.016397232514901</v>
      </c>
    </row>
    <row r="29" spans="2:8" hidden="1">
      <c r="B29" s="10" t="s">
        <v>39</v>
      </c>
      <c r="C29" s="12">
        <v>21.2959046928516</v>
      </c>
      <c r="D29">
        <f t="shared" si="0"/>
        <v>0</v>
      </c>
      <c r="H29">
        <v>18.565157474324799</v>
      </c>
    </row>
    <row r="30" spans="2:8" hidden="1">
      <c r="B30" s="10" t="s">
        <v>40</v>
      </c>
      <c r="C30" s="12">
        <v>20.949481587717202</v>
      </c>
      <c r="D30">
        <f t="shared" si="0"/>
        <v>0</v>
      </c>
      <c r="H30">
        <v>17.574659986707498</v>
      </c>
    </row>
    <row r="31" spans="2:8" hidden="1">
      <c r="B31" s="10" t="s">
        <v>34</v>
      </c>
      <c r="C31" s="12">
        <v>23.122224797031699</v>
      </c>
      <c r="D31">
        <f t="shared" si="0"/>
        <v>23.122224797031699</v>
      </c>
      <c r="G31">
        <f>+G24+1</f>
        <v>1997</v>
      </c>
    </row>
    <row r="32" spans="2:8" hidden="1">
      <c r="B32" s="10" t="s">
        <v>35</v>
      </c>
      <c r="C32" s="12">
        <v>21.010150984996201</v>
      </c>
      <c r="D32">
        <f t="shared" si="0"/>
        <v>21.010150984996201</v>
      </c>
    </row>
    <row r="33" spans="2:7" hidden="1">
      <c r="B33" s="10" t="s">
        <v>36</v>
      </c>
      <c r="C33" s="12">
        <v>20.853400999896301</v>
      </c>
      <c r="D33">
        <f t="shared" si="0"/>
        <v>20.853400999896301</v>
      </c>
    </row>
    <row r="34" spans="2:7">
      <c r="B34" s="10" t="s">
        <v>37</v>
      </c>
      <c r="C34" s="12">
        <v>19.581268492705998</v>
      </c>
      <c r="D34">
        <f t="shared" si="0"/>
        <v>19.581268492705998</v>
      </c>
    </row>
    <row r="35" spans="2:7" hidden="1">
      <c r="B35" s="10" t="s">
        <v>38</v>
      </c>
      <c r="C35" s="12">
        <v>22.022644634132899</v>
      </c>
      <c r="D35">
        <f t="shared" si="0"/>
        <v>0</v>
      </c>
    </row>
    <row r="36" spans="2:7" hidden="1">
      <c r="B36" s="10" t="s">
        <v>39</v>
      </c>
      <c r="C36" s="12">
        <v>21.615766444486699</v>
      </c>
      <c r="D36">
        <f t="shared" si="0"/>
        <v>0</v>
      </c>
    </row>
    <row r="37" spans="2:7" hidden="1">
      <c r="B37" s="10" t="s">
        <v>40</v>
      </c>
      <c r="C37" s="12">
        <v>21.057059429846898</v>
      </c>
      <c r="D37">
        <f t="shared" si="0"/>
        <v>0</v>
      </c>
    </row>
    <row r="38" spans="2:7" hidden="1">
      <c r="B38" s="10" t="s">
        <v>34</v>
      </c>
      <c r="C38" s="12">
        <v>22.472036068250599</v>
      </c>
      <c r="D38">
        <f t="shared" si="0"/>
        <v>22.472036068250599</v>
      </c>
      <c r="G38">
        <f>+G31+1</f>
        <v>1998</v>
      </c>
    </row>
    <row r="39" spans="2:7" hidden="1">
      <c r="B39" s="10" t="s">
        <v>35</v>
      </c>
      <c r="C39" s="12">
        <v>19.990756960763999</v>
      </c>
      <c r="D39">
        <f t="shared" si="0"/>
        <v>19.990756960763999</v>
      </c>
    </row>
    <row r="40" spans="2:7" hidden="1">
      <c r="B40" s="10" t="s">
        <v>36</v>
      </c>
      <c r="C40" s="12">
        <v>20.113157431417999</v>
      </c>
      <c r="D40">
        <f t="shared" si="0"/>
        <v>20.113157431417999</v>
      </c>
    </row>
    <row r="41" spans="2:7">
      <c r="B41" s="10" t="s">
        <v>37</v>
      </c>
      <c r="C41" s="12">
        <v>20.043741297091401</v>
      </c>
      <c r="D41">
        <f t="shared" si="0"/>
        <v>20.043741297091401</v>
      </c>
    </row>
    <row r="42" spans="2:7" hidden="1">
      <c r="B42" s="10" t="s">
        <v>38</v>
      </c>
      <c r="C42" s="12">
        <v>21.202723513184601</v>
      </c>
      <c r="D42">
        <f t="shared" si="0"/>
        <v>0</v>
      </c>
    </row>
    <row r="43" spans="2:7" hidden="1">
      <c r="B43" s="10" t="s">
        <v>39</v>
      </c>
      <c r="C43" s="12">
        <v>20.826680853293102</v>
      </c>
      <c r="D43">
        <f t="shared" si="0"/>
        <v>0</v>
      </c>
    </row>
    <row r="44" spans="2:7" hidden="1">
      <c r="B44" s="10" t="s">
        <v>40</v>
      </c>
      <c r="C44" s="12">
        <v>20.617922811356301</v>
      </c>
      <c r="D44">
        <f t="shared" si="0"/>
        <v>0</v>
      </c>
    </row>
    <row r="45" spans="2:7" hidden="1">
      <c r="B45" s="10" t="s">
        <v>34</v>
      </c>
      <c r="C45" s="12">
        <v>20.935570658024002</v>
      </c>
      <c r="D45">
        <f t="shared" si="0"/>
        <v>20.935570658024002</v>
      </c>
      <c r="G45">
        <f>+G38+1</f>
        <v>1999</v>
      </c>
    </row>
    <row r="46" spans="2:7" hidden="1">
      <c r="B46" s="10" t="s">
        <v>35</v>
      </c>
      <c r="C46" s="12">
        <v>20.052438806642598</v>
      </c>
      <c r="D46">
        <f t="shared" si="0"/>
        <v>20.052438806642598</v>
      </c>
    </row>
    <row r="47" spans="2:7" hidden="1">
      <c r="B47" s="10" t="s">
        <v>36</v>
      </c>
      <c r="C47" s="12">
        <v>20.376795006342</v>
      </c>
      <c r="D47">
        <f t="shared" si="0"/>
        <v>20.376795006342</v>
      </c>
    </row>
    <row r="48" spans="2:7">
      <c r="B48" s="10" t="s">
        <v>37</v>
      </c>
      <c r="C48" s="12">
        <v>19.689023900002098</v>
      </c>
      <c r="D48">
        <f t="shared" si="0"/>
        <v>19.689023900002098</v>
      </c>
    </row>
    <row r="49" spans="2:7" hidden="1">
      <c r="B49" s="10" t="s">
        <v>38</v>
      </c>
      <c r="C49" s="12">
        <v>20.482384132362601</v>
      </c>
      <c r="D49">
        <f t="shared" si="0"/>
        <v>0</v>
      </c>
    </row>
    <row r="50" spans="2:7" hidden="1">
      <c r="B50" s="10" t="s">
        <v>39</v>
      </c>
      <c r="C50" s="12">
        <v>20.4457764423281</v>
      </c>
      <c r="D50">
        <f t="shared" si="0"/>
        <v>0</v>
      </c>
    </row>
    <row r="51" spans="2:7" hidden="1">
      <c r="B51" s="10" t="s">
        <v>40</v>
      </c>
      <c r="C51" s="12">
        <v>20.244933905731301</v>
      </c>
      <c r="D51">
        <f t="shared" si="0"/>
        <v>0</v>
      </c>
    </row>
    <row r="52" spans="2:7" hidden="1">
      <c r="B52" s="10" t="s">
        <v>34</v>
      </c>
      <c r="C52" s="12">
        <v>21.0099789974802</v>
      </c>
      <c r="D52">
        <f t="shared" si="0"/>
        <v>21.0099789974802</v>
      </c>
      <c r="G52">
        <f>+G45+1</f>
        <v>2000</v>
      </c>
    </row>
    <row r="53" spans="2:7" hidden="1">
      <c r="B53" s="10" t="s">
        <v>35</v>
      </c>
      <c r="C53" s="12">
        <v>20.711006549355201</v>
      </c>
      <c r="D53">
        <f t="shared" si="0"/>
        <v>20.711006549355201</v>
      </c>
    </row>
    <row r="54" spans="2:7" hidden="1">
      <c r="B54" s="10" t="s">
        <v>36</v>
      </c>
      <c r="C54" s="12">
        <v>20.948232442857901</v>
      </c>
      <c r="D54">
        <f t="shared" si="0"/>
        <v>20.948232442857901</v>
      </c>
    </row>
    <row r="55" spans="2:7">
      <c r="B55" s="10" t="s">
        <v>37</v>
      </c>
      <c r="C55" s="12">
        <v>18.6397822293087</v>
      </c>
      <c r="D55">
        <f t="shared" si="0"/>
        <v>18.6397822293087</v>
      </c>
    </row>
    <row r="56" spans="2:7" hidden="1">
      <c r="B56" s="10" t="s">
        <v>38</v>
      </c>
      <c r="C56" s="12">
        <v>20.857652168407501</v>
      </c>
      <c r="D56">
        <f t="shared" si="0"/>
        <v>0</v>
      </c>
    </row>
    <row r="57" spans="2:7" hidden="1">
      <c r="B57" s="10" t="s">
        <v>39</v>
      </c>
      <c r="C57" s="12">
        <v>20.888658354790799</v>
      </c>
      <c r="D57">
        <f t="shared" si="0"/>
        <v>0</v>
      </c>
    </row>
    <row r="58" spans="2:7" hidden="1">
      <c r="B58" s="10" t="s">
        <v>40</v>
      </c>
      <c r="C58" s="12">
        <v>20.3092345588128</v>
      </c>
      <c r="D58">
        <f t="shared" si="0"/>
        <v>0</v>
      </c>
    </row>
    <row r="59" spans="2:7" hidden="1">
      <c r="B59" s="10" t="s">
        <v>34</v>
      </c>
      <c r="C59" s="12">
        <v>19.683599363217901</v>
      </c>
      <c r="D59">
        <f t="shared" si="0"/>
        <v>19.683599363217901</v>
      </c>
      <c r="G59">
        <f>+G52+1</f>
        <v>2001</v>
      </c>
    </row>
    <row r="60" spans="2:7" hidden="1">
      <c r="B60" s="10" t="s">
        <v>35</v>
      </c>
      <c r="C60" s="12">
        <v>18.273627012351</v>
      </c>
      <c r="D60">
        <f t="shared" si="0"/>
        <v>18.273627012351</v>
      </c>
    </row>
    <row r="61" spans="2:7" hidden="1">
      <c r="B61" s="10" t="s">
        <v>36</v>
      </c>
      <c r="C61" s="12">
        <v>19.033772253001001</v>
      </c>
      <c r="D61">
        <f t="shared" si="0"/>
        <v>19.033772253001001</v>
      </c>
    </row>
    <row r="62" spans="2:7">
      <c r="B62" s="10" t="s">
        <v>37</v>
      </c>
      <c r="C62" s="12">
        <v>17.115951680016199</v>
      </c>
      <c r="D62">
        <f t="shared" si="0"/>
        <v>17.115951680016199</v>
      </c>
    </row>
    <row r="63" spans="2:7" hidden="1">
      <c r="B63" s="10" t="s">
        <v>38</v>
      </c>
      <c r="C63" s="12">
        <v>18.972353570613102</v>
      </c>
      <c r="D63">
        <f t="shared" si="0"/>
        <v>0</v>
      </c>
    </row>
    <row r="64" spans="2:7" hidden="1">
      <c r="B64" s="10" t="s">
        <v>39</v>
      </c>
      <c r="C64" s="12">
        <v>18.992950556149001</v>
      </c>
      <c r="D64">
        <f t="shared" si="0"/>
        <v>0</v>
      </c>
    </row>
    <row r="65" spans="2:7" hidden="1">
      <c r="B65" s="10" t="s">
        <v>40</v>
      </c>
      <c r="C65" s="12">
        <v>18.521075099153901</v>
      </c>
      <c r="D65">
        <f t="shared" si="0"/>
        <v>0</v>
      </c>
    </row>
    <row r="66" spans="2:7" hidden="1">
      <c r="B66" s="10" t="s">
        <v>34</v>
      </c>
      <c r="C66" s="12">
        <v>19.585283866550999</v>
      </c>
      <c r="D66">
        <f t="shared" si="0"/>
        <v>19.585283866550999</v>
      </c>
      <c r="G66">
        <f>+G59+1</f>
        <v>2002</v>
      </c>
    </row>
    <row r="67" spans="2:7" hidden="1">
      <c r="B67" s="10" t="s">
        <v>35</v>
      </c>
      <c r="C67" s="12">
        <v>18.9457121004505</v>
      </c>
      <c r="D67">
        <f t="shared" si="0"/>
        <v>18.9457121004505</v>
      </c>
    </row>
    <row r="68" spans="2:7" hidden="1">
      <c r="B68" s="10" t="s">
        <v>36</v>
      </c>
      <c r="C68" s="12">
        <v>19.523582769944099</v>
      </c>
      <c r="D68">
        <f t="shared" ref="D68:D131" si="1">+IF(OR(B68="6 Meses",B68="9 Meses",B68="Anual"),0,C68)</f>
        <v>19.523582769944099</v>
      </c>
    </row>
    <row r="69" spans="2:7">
      <c r="B69" s="10" t="s">
        <v>37</v>
      </c>
      <c r="C69" s="12">
        <v>17.898117198839099</v>
      </c>
      <c r="D69">
        <f t="shared" si="1"/>
        <v>17.898117198839099</v>
      </c>
    </row>
    <row r="70" spans="2:7" hidden="1">
      <c r="B70" s="10" t="s">
        <v>38</v>
      </c>
      <c r="C70" s="12">
        <v>19.2524663892072</v>
      </c>
      <c r="D70">
        <f t="shared" si="1"/>
        <v>0</v>
      </c>
    </row>
    <row r="71" spans="2:7" hidden="1">
      <c r="B71" s="10" t="s">
        <v>39</v>
      </c>
      <c r="C71" s="12">
        <v>19.344998815878998</v>
      </c>
      <c r="D71">
        <f t="shared" si="1"/>
        <v>0</v>
      </c>
    </row>
    <row r="72" spans="2:7" hidden="1">
      <c r="B72" s="10" t="s">
        <v>40</v>
      </c>
      <c r="C72" s="12">
        <v>18.971484287395</v>
      </c>
      <c r="D72">
        <f t="shared" si="1"/>
        <v>0</v>
      </c>
    </row>
    <row r="73" spans="2:7" hidden="1">
      <c r="B73" s="10" t="s">
        <v>34</v>
      </c>
      <c r="C73" s="12">
        <v>21.222757245746099</v>
      </c>
      <c r="D73">
        <f t="shared" si="1"/>
        <v>21.222757245746099</v>
      </c>
      <c r="G73">
        <f>+G66+1</f>
        <v>2003</v>
      </c>
    </row>
    <row r="74" spans="2:7" hidden="1">
      <c r="B74" s="10" t="s">
        <v>35</v>
      </c>
      <c r="C74" s="12">
        <v>20.157438843655601</v>
      </c>
      <c r="D74">
        <f t="shared" si="1"/>
        <v>20.157438843655601</v>
      </c>
    </row>
    <row r="75" spans="2:7" hidden="1">
      <c r="B75" s="10" t="s">
        <v>36</v>
      </c>
      <c r="C75" s="12">
        <v>20.391253267893401</v>
      </c>
      <c r="D75">
        <f t="shared" si="1"/>
        <v>20.391253267893401</v>
      </c>
    </row>
    <row r="76" spans="2:7">
      <c r="B76" s="10" t="s">
        <v>37</v>
      </c>
      <c r="C76" s="12">
        <v>19.563312413792101</v>
      </c>
      <c r="D76">
        <f t="shared" si="1"/>
        <v>19.563312413792101</v>
      </c>
    </row>
    <row r="77" spans="2:7" hidden="1">
      <c r="B77" s="10" t="s">
        <v>38</v>
      </c>
      <c r="C77" s="12">
        <v>20.6854916608</v>
      </c>
      <c r="D77">
        <f t="shared" si="1"/>
        <v>0</v>
      </c>
    </row>
    <row r="78" spans="2:7" hidden="1">
      <c r="B78" s="10" t="s">
        <v>39</v>
      </c>
      <c r="C78" s="12">
        <v>20.587759890992501</v>
      </c>
      <c r="D78">
        <f t="shared" si="1"/>
        <v>0</v>
      </c>
    </row>
    <row r="79" spans="2:7" hidden="1">
      <c r="B79" s="10" t="s">
        <v>40</v>
      </c>
      <c r="C79" s="12">
        <v>20.3248496499311</v>
      </c>
      <c r="D79">
        <f t="shared" si="1"/>
        <v>0</v>
      </c>
    </row>
    <row r="80" spans="2:7" hidden="1">
      <c r="B80" s="10" t="s">
        <v>34</v>
      </c>
      <c r="C80" s="12">
        <v>21.305974003514901</v>
      </c>
      <c r="D80">
        <f t="shared" si="1"/>
        <v>21.305974003514901</v>
      </c>
      <c r="G80">
        <f>+G73+1</f>
        <v>2004</v>
      </c>
    </row>
    <row r="81" spans="2:7" hidden="1">
      <c r="B81" s="10" t="s">
        <v>35</v>
      </c>
      <c r="C81" s="12">
        <v>22.796879993966201</v>
      </c>
      <c r="D81">
        <f t="shared" si="1"/>
        <v>22.796879993966201</v>
      </c>
    </row>
    <row r="82" spans="2:7" hidden="1">
      <c r="B82" s="10" t="s">
        <v>36</v>
      </c>
      <c r="C82" s="12">
        <v>21.692559924127401</v>
      </c>
      <c r="D82">
        <f t="shared" si="1"/>
        <v>21.692559924127401</v>
      </c>
    </row>
    <row r="83" spans="2:7">
      <c r="B83" s="10" t="s">
        <v>37</v>
      </c>
      <c r="C83" s="12">
        <v>19.886452144916898</v>
      </c>
      <c r="D83">
        <f t="shared" si="1"/>
        <v>19.886452144916898</v>
      </c>
    </row>
    <row r="84" spans="2:7" hidden="1">
      <c r="B84" s="10" t="s">
        <v>38</v>
      </c>
      <c r="C84" s="12">
        <v>22.074587230554599</v>
      </c>
      <c r="D84">
        <f t="shared" si="1"/>
        <v>0</v>
      </c>
    </row>
    <row r="85" spans="2:7" hidden="1">
      <c r="B85" s="10" t="s">
        <v>39</v>
      </c>
      <c r="C85" s="12">
        <v>21.9450034522221</v>
      </c>
      <c r="D85">
        <f t="shared" si="1"/>
        <v>0</v>
      </c>
    </row>
    <row r="86" spans="2:7" hidden="1">
      <c r="B86" s="10" t="s">
        <v>40</v>
      </c>
      <c r="C86" s="12">
        <v>21.406353590830999</v>
      </c>
      <c r="D86">
        <f t="shared" si="1"/>
        <v>0</v>
      </c>
    </row>
    <row r="87" spans="2:7" hidden="1">
      <c r="B87" s="10" t="s">
        <v>34</v>
      </c>
      <c r="C87" s="12">
        <v>20.629831055471101</v>
      </c>
      <c r="D87">
        <f t="shared" si="1"/>
        <v>20.629831055471101</v>
      </c>
      <c r="G87">
        <f>+G80+1</f>
        <v>2005</v>
      </c>
    </row>
    <row r="88" spans="2:7" hidden="1">
      <c r="B88" s="10" t="s">
        <v>35</v>
      </c>
      <c r="C88" s="12">
        <v>20.923937574706599</v>
      </c>
      <c r="D88">
        <f t="shared" si="1"/>
        <v>20.923937574706599</v>
      </c>
    </row>
    <row r="89" spans="2:7" hidden="1">
      <c r="B89" s="10" t="s">
        <v>36</v>
      </c>
      <c r="C89" s="12">
        <v>20.622430494582598</v>
      </c>
      <c r="D89">
        <f t="shared" si="1"/>
        <v>20.622430494582598</v>
      </c>
    </row>
    <row r="90" spans="2:7">
      <c r="B90" s="10" t="s">
        <v>37</v>
      </c>
      <c r="C90" s="12">
        <v>20.8569184022674</v>
      </c>
      <c r="D90">
        <f t="shared" si="1"/>
        <v>20.8569184022674</v>
      </c>
    </row>
    <row r="91" spans="2:7" hidden="1">
      <c r="B91" s="10" t="s">
        <v>38</v>
      </c>
      <c r="C91" s="12">
        <v>20.7814633919856</v>
      </c>
      <c r="D91">
        <f t="shared" si="1"/>
        <v>0</v>
      </c>
    </row>
    <row r="92" spans="2:7" hidden="1">
      <c r="B92" s="10" t="s">
        <v>39</v>
      </c>
      <c r="C92" s="12">
        <v>20.727620132648699</v>
      </c>
      <c r="D92">
        <f t="shared" si="1"/>
        <v>0</v>
      </c>
    </row>
    <row r="93" spans="2:7" hidden="1">
      <c r="B93" s="10" t="s">
        <v>40</v>
      </c>
      <c r="C93" s="12">
        <v>20.761326692491799</v>
      </c>
      <c r="D93">
        <f t="shared" si="1"/>
        <v>0</v>
      </c>
    </row>
    <row r="94" spans="2:7" hidden="1">
      <c r="B94" s="10" t="s">
        <v>34</v>
      </c>
      <c r="C94" s="12">
        <v>21.773147675680701</v>
      </c>
      <c r="D94">
        <f t="shared" si="1"/>
        <v>21.773147675680701</v>
      </c>
      <c r="G94">
        <f>+G87+1</f>
        <v>2006</v>
      </c>
    </row>
    <row r="95" spans="2:7" hidden="1">
      <c r="B95" s="10" t="s">
        <v>35</v>
      </c>
      <c r="C95" s="12">
        <v>23.043715133451201</v>
      </c>
      <c r="D95">
        <f t="shared" si="1"/>
        <v>23.043715133451201</v>
      </c>
    </row>
    <row r="96" spans="2:7" hidden="1">
      <c r="B96" s="10" t="s">
        <v>36</v>
      </c>
      <c r="C96" s="12">
        <v>22.9582260002414</v>
      </c>
      <c r="D96">
        <f t="shared" si="1"/>
        <v>22.9582260002414</v>
      </c>
    </row>
    <row r="97" spans="2:7">
      <c r="B97" s="10" t="s">
        <v>37</v>
      </c>
      <c r="C97" s="12">
        <v>22.178936534492699</v>
      </c>
      <c r="D97">
        <f t="shared" si="1"/>
        <v>22.178936534492699</v>
      </c>
    </row>
    <row r="98" spans="2:7" hidden="1">
      <c r="B98" s="10" t="s">
        <v>38</v>
      </c>
      <c r="C98" s="12">
        <v>22.428449200269402</v>
      </c>
      <c r="D98">
        <f t="shared" si="1"/>
        <v>0</v>
      </c>
    </row>
    <row r="99" spans="2:7" hidden="1">
      <c r="B99" s="10" t="s">
        <v>39</v>
      </c>
      <c r="C99" s="12">
        <v>22.608112464245099</v>
      </c>
      <c r="D99">
        <f t="shared" si="1"/>
        <v>0</v>
      </c>
    </row>
    <row r="100" spans="2:7" hidden="1">
      <c r="B100" s="10" t="s">
        <v>40</v>
      </c>
      <c r="C100" s="12">
        <v>22.497475419665701</v>
      </c>
      <c r="D100">
        <f t="shared" si="1"/>
        <v>0</v>
      </c>
    </row>
    <row r="101" spans="2:7" hidden="1">
      <c r="B101" s="10" t="s">
        <v>34</v>
      </c>
      <c r="C101" s="12">
        <v>21.147279797650601</v>
      </c>
      <c r="D101">
        <f t="shared" si="1"/>
        <v>21.147279797650601</v>
      </c>
      <c r="G101">
        <f>+G94+1</f>
        <v>2007</v>
      </c>
    </row>
    <row r="102" spans="2:7" hidden="1">
      <c r="B102" s="10" t="s">
        <v>35</v>
      </c>
      <c r="C102" s="12">
        <v>21.9460625291144</v>
      </c>
      <c r="D102">
        <f t="shared" si="1"/>
        <v>21.9460625291144</v>
      </c>
    </row>
    <row r="103" spans="2:7" hidden="1">
      <c r="B103" s="10" t="s">
        <v>36</v>
      </c>
      <c r="C103" s="12">
        <v>22.639844252904499</v>
      </c>
      <c r="D103">
        <f t="shared" si="1"/>
        <v>22.639844252904499</v>
      </c>
    </row>
    <row r="104" spans="2:7">
      <c r="B104" s="10" t="s">
        <v>37</v>
      </c>
      <c r="C104" s="12">
        <v>22.951235882367001</v>
      </c>
      <c r="D104">
        <f t="shared" si="1"/>
        <v>22.951235882367001</v>
      </c>
    </row>
    <row r="105" spans="2:7" hidden="1">
      <c r="B105" s="10" t="s">
        <v>38</v>
      </c>
      <c r="C105" s="12">
        <v>21.556695644197902</v>
      </c>
      <c r="D105">
        <f t="shared" si="1"/>
        <v>0</v>
      </c>
    </row>
    <row r="106" spans="2:7" hidden="1">
      <c r="B106" s="10" t="s">
        <v>39</v>
      </c>
      <c r="C106" s="12">
        <v>21.924415861491301</v>
      </c>
      <c r="D106">
        <f t="shared" si="1"/>
        <v>0</v>
      </c>
    </row>
    <row r="107" spans="2:7" hidden="1">
      <c r="B107" s="10" t="s">
        <v>40</v>
      </c>
      <c r="C107" s="12">
        <v>22.1941319813976</v>
      </c>
      <c r="D107">
        <f t="shared" si="1"/>
        <v>0</v>
      </c>
    </row>
    <row r="108" spans="2:7" hidden="1">
      <c r="B108" s="10" t="s">
        <v>34</v>
      </c>
      <c r="C108" s="12">
        <v>21.594442604386401</v>
      </c>
      <c r="D108">
        <f t="shared" si="1"/>
        <v>21.594442604386401</v>
      </c>
      <c r="G108">
        <f>+G101+1</f>
        <v>2008</v>
      </c>
    </row>
    <row r="109" spans="2:7" hidden="1">
      <c r="B109" s="10" t="s">
        <v>35</v>
      </c>
      <c r="C109" s="12">
        <v>23.124004441327799</v>
      </c>
      <c r="D109">
        <f t="shared" si="1"/>
        <v>23.124004441327799</v>
      </c>
    </row>
    <row r="110" spans="2:7" hidden="1">
      <c r="B110" s="10" t="s">
        <v>36</v>
      </c>
      <c r="C110" s="12">
        <v>22.238781306645901</v>
      </c>
      <c r="D110">
        <f t="shared" si="1"/>
        <v>22.238781306645901</v>
      </c>
    </row>
    <row r="111" spans="2:7">
      <c r="B111" s="10" t="s">
        <v>37</v>
      </c>
      <c r="C111" s="12">
        <v>23.117847957526699</v>
      </c>
      <c r="D111">
        <f t="shared" si="1"/>
        <v>23.117847957526699</v>
      </c>
    </row>
    <row r="112" spans="2:7" hidden="1">
      <c r="B112" s="10" t="s">
        <v>38</v>
      </c>
      <c r="C112" s="12">
        <v>22.388529413437301</v>
      </c>
      <c r="D112">
        <f t="shared" si="1"/>
        <v>0</v>
      </c>
    </row>
    <row r="113" spans="2:7" hidden="1">
      <c r="B113" s="10" t="s">
        <v>39</v>
      </c>
      <c r="C113" s="12">
        <v>22.3379839875636</v>
      </c>
      <c r="D113">
        <f t="shared" si="1"/>
        <v>0</v>
      </c>
    </row>
    <row r="114" spans="2:7" hidden="1">
      <c r="B114" s="10" t="s">
        <v>40</v>
      </c>
      <c r="C114" s="12">
        <v>22.5341112043156</v>
      </c>
      <c r="D114">
        <f t="shared" si="1"/>
        <v>0</v>
      </c>
    </row>
    <row r="115" spans="2:7" hidden="1">
      <c r="B115" s="10" t="s">
        <v>34</v>
      </c>
      <c r="C115" s="12">
        <v>22.299141829898598</v>
      </c>
      <c r="D115">
        <f t="shared" si="1"/>
        <v>22.299141829898598</v>
      </c>
      <c r="G115">
        <f>+G108+1</f>
        <v>2009</v>
      </c>
    </row>
    <row r="116" spans="2:7" hidden="1">
      <c r="B116" s="10" t="s">
        <v>35</v>
      </c>
      <c r="C116" s="12">
        <v>22.2907732329239</v>
      </c>
      <c r="D116">
        <f t="shared" si="1"/>
        <v>22.2907732329239</v>
      </c>
    </row>
    <row r="117" spans="2:7" hidden="1">
      <c r="B117" s="10" t="s">
        <v>36</v>
      </c>
      <c r="C117" s="12">
        <v>20.559632261749599</v>
      </c>
      <c r="D117">
        <f t="shared" si="1"/>
        <v>20.559632261749599</v>
      </c>
    </row>
    <row r="118" spans="2:7">
      <c r="B118" s="10" t="s">
        <v>37</v>
      </c>
      <c r="C118" s="12">
        <v>22.574071545426001</v>
      </c>
      <c r="D118">
        <f t="shared" si="1"/>
        <v>22.574071545426001</v>
      </c>
    </row>
    <row r="119" spans="2:7" hidden="1">
      <c r="B119" s="10" t="s">
        <v>38</v>
      </c>
      <c r="C119" s="12">
        <v>22.294906585838199</v>
      </c>
      <c r="D119">
        <f t="shared" si="1"/>
        <v>0</v>
      </c>
    </row>
    <row r="120" spans="2:7" hidden="1">
      <c r="B120" s="10" t="s">
        <v>39</v>
      </c>
      <c r="C120" s="12">
        <v>21.703584202280101</v>
      </c>
      <c r="D120">
        <f t="shared" si="1"/>
        <v>0</v>
      </c>
    </row>
    <row r="121" spans="2:7" hidden="1">
      <c r="B121" s="10" t="s">
        <v>40</v>
      </c>
      <c r="C121" s="12">
        <v>21.933607035915401</v>
      </c>
      <c r="D121">
        <f t="shared" si="1"/>
        <v>0</v>
      </c>
    </row>
    <row r="122" spans="2:7" hidden="1">
      <c r="B122" s="10" t="s">
        <v>34</v>
      </c>
      <c r="C122" s="12">
        <v>23.2050229336839</v>
      </c>
      <c r="D122">
        <f t="shared" si="1"/>
        <v>23.2050229336839</v>
      </c>
      <c r="G122">
        <f>+G115+1</f>
        <v>2010</v>
      </c>
    </row>
    <row r="123" spans="2:7" hidden="1">
      <c r="B123" s="10" t="s">
        <v>35</v>
      </c>
      <c r="C123" s="12">
        <v>22.858663328369499</v>
      </c>
      <c r="D123">
        <f t="shared" si="1"/>
        <v>22.858663328369499</v>
      </c>
    </row>
    <row r="124" spans="2:7" hidden="1">
      <c r="B124" s="10" t="s">
        <v>36</v>
      </c>
      <c r="C124" s="12">
        <v>21.776810499613099</v>
      </c>
      <c r="D124">
        <f t="shared" si="1"/>
        <v>21.776810499613099</v>
      </c>
    </row>
    <row r="125" spans="2:7">
      <c r="B125" s="10" t="s">
        <v>37</v>
      </c>
      <c r="C125" s="12">
        <v>21.3267699085199</v>
      </c>
      <c r="D125">
        <f t="shared" si="1"/>
        <v>21.3267699085199</v>
      </c>
    </row>
    <row r="126" spans="2:7" hidden="1">
      <c r="B126" s="10" t="s">
        <v>38</v>
      </c>
      <c r="C126" s="12">
        <v>23.0285270122606</v>
      </c>
      <c r="D126">
        <f t="shared" si="1"/>
        <v>0</v>
      </c>
    </row>
    <row r="127" spans="2:7" hidden="1">
      <c r="B127" s="10" t="s">
        <v>39</v>
      </c>
      <c r="C127" s="12">
        <v>22.604654864093298</v>
      </c>
      <c r="D127">
        <f t="shared" si="1"/>
        <v>0</v>
      </c>
    </row>
    <row r="128" spans="2:7" hidden="1">
      <c r="B128" s="10" t="s">
        <v>40</v>
      </c>
      <c r="C128" s="12">
        <v>22.268748542753201</v>
      </c>
      <c r="D128">
        <f t="shared" si="1"/>
        <v>0</v>
      </c>
    </row>
    <row r="129" spans="2:7" hidden="1">
      <c r="B129" s="10" t="s">
        <v>34</v>
      </c>
      <c r="C129" s="12">
        <v>21.4909495392263</v>
      </c>
      <c r="D129">
        <f t="shared" si="1"/>
        <v>21.4909495392263</v>
      </c>
      <c r="G129">
        <f>+G122+1</f>
        <v>2011</v>
      </c>
    </row>
    <row r="130" spans="2:7" hidden="1">
      <c r="B130" s="10" t="s">
        <v>35</v>
      </c>
      <c r="C130" s="12">
        <v>22.0861117456984</v>
      </c>
      <c r="D130">
        <f t="shared" si="1"/>
        <v>22.0861117456984</v>
      </c>
    </row>
    <row r="131" spans="2:7" hidden="1">
      <c r="B131" s="10" t="s">
        <v>36</v>
      </c>
      <c r="C131" s="12">
        <v>21.317096685392901</v>
      </c>
      <c r="D131">
        <f t="shared" si="1"/>
        <v>21.317096685392901</v>
      </c>
    </row>
    <row r="132" spans="2:7">
      <c r="B132" s="10" t="s">
        <v>37</v>
      </c>
      <c r="C132" s="12">
        <v>23.600758526682</v>
      </c>
      <c r="D132">
        <f t="shared" ref="D132:D195" si="2">+IF(OR(B132="6 Meses",B132="9 Meses",B132="Anual"),0,C132)</f>
        <v>23.600758526682</v>
      </c>
    </row>
    <row r="133" spans="2:7" hidden="1">
      <c r="B133" s="10" t="s">
        <v>38</v>
      </c>
      <c r="C133" s="12">
        <v>21.793436422321001</v>
      </c>
      <c r="D133">
        <f t="shared" si="2"/>
        <v>0</v>
      </c>
    </row>
    <row r="134" spans="2:7" hidden="1">
      <c r="B134" s="10" t="s">
        <v>39</v>
      </c>
      <c r="C134" s="12">
        <v>21.630965034213101</v>
      </c>
      <c r="D134">
        <f t="shared" si="2"/>
        <v>0</v>
      </c>
    </row>
    <row r="135" spans="2:7" hidden="1">
      <c r="B135" s="10" t="s">
        <v>40</v>
      </c>
      <c r="C135" s="12">
        <v>22.159327159571799</v>
      </c>
      <c r="D135">
        <f t="shared" si="2"/>
        <v>0</v>
      </c>
    </row>
    <row r="136" spans="2:7" hidden="1">
      <c r="B136" s="10" t="s">
        <v>34</v>
      </c>
      <c r="C136" s="12">
        <v>22.6162328506805</v>
      </c>
      <c r="D136">
        <f t="shared" si="2"/>
        <v>22.6162328506805</v>
      </c>
      <c r="G136">
        <f>+G129+1</f>
        <v>2012</v>
      </c>
    </row>
    <row r="137" spans="2:7" hidden="1">
      <c r="B137" s="10" t="s">
        <v>35</v>
      </c>
      <c r="C137" s="12">
        <v>23.773008257035102</v>
      </c>
      <c r="D137">
        <f t="shared" si="2"/>
        <v>23.773008257035102</v>
      </c>
    </row>
    <row r="138" spans="2:7" hidden="1">
      <c r="B138" s="10" t="s">
        <v>36</v>
      </c>
      <c r="C138" s="12">
        <v>22.727279220126601</v>
      </c>
      <c r="D138">
        <f t="shared" si="2"/>
        <v>22.727279220126601</v>
      </c>
    </row>
    <row r="139" spans="2:7">
      <c r="B139" s="10" t="s">
        <v>37</v>
      </c>
      <c r="C139" s="12">
        <v>21.2836814617343</v>
      </c>
      <c r="D139">
        <f t="shared" si="2"/>
        <v>21.2836814617343</v>
      </c>
    </row>
    <row r="140" spans="2:7" hidden="1">
      <c r="B140" s="10" t="s">
        <v>38</v>
      </c>
      <c r="C140" s="12">
        <v>23.200162923958601</v>
      </c>
      <c r="D140">
        <f t="shared" si="2"/>
        <v>0</v>
      </c>
    </row>
    <row r="141" spans="2:7" hidden="1">
      <c r="B141" s="10" t="s">
        <v>39</v>
      </c>
      <c r="C141" s="12">
        <v>23.041131789709201</v>
      </c>
      <c r="D141">
        <f t="shared" si="2"/>
        <v>0</v>
      </c>
    </row>
    <row r="142" spans="2:7" hidden="1">
      <c r="B142" s="10" t="s">
        <v>40</v>
      </c>
      <c r="C142" s="12">
        <v>22.586256191166498</v>
      </c>
      <c r="D142">
        <f t="shared" si="2"/>
        <v>0</v>
      </c>
    </row>
    <row r="143" spans="2:7" hidden="1">
      <c r="B143" s="10" t="s">
        <v>34</v>
      </c>
      <c r="C143" s="12">
        <v>20.152138224390701</v>
      </c>
      <c r="D143">
        <f t="shared" si="2"/>
        <v>20.152138224390701</v>
      </c>
      <c r="G143">
        <f>+G136+1</f>
        <v>2013</v>
      </c>
    </row>
    <row r="144" spans="2:7" hidden="1">
      <c r="B144" s="10" t="s">
        <v>35</v>
      </c>
      <c r="C144" s="12">
        <v>20.209989949708302</v>
      </c>
      <c r="D144">
        <f t="shared" si="2"/>
        <v>20.209989949708302</v>
      </c>
    </row>
    <row r="145" spans="2:7" hidden="1">
      <c r="B145" s="10" t="s">
        <v>36</v>
      </c>
      <c r="C145" s="12">
        <v>20.060413626849101</v>
      </c>
      <c r="D145">
        <f t="shared" si="2"/>
        <v>20.060413626849101</v>
      </c>
    </row>
    <row r="146" spans="2:7">
      <c r="B146" s="10" t="s">
        <v>37</v>
      </c>
      <c r="C146" s="12">
        <v>19.826528540498899</v>
      </c>
      <c r="D146">
        <f t="shared" si="2"/>
        <v>19.826528540498899</v>
      </c>
    </row>
    <row r="147" spans="2:7" hidden="1">
      <c r="B147" s="10" t="s">
        <v>38</v>
      </c>
      <c r="C147" s="12">
        <v>20.181453308305201</v>
      </c>
      <c r="D147">
        <f t="shared" si="2"/>
        <v>0</v>
      </c>
    </row>
    <row r="148" spans="2:7" hidden="1">
      <c r="B148" s="10" t="s">
        <v>39</v>
      </c>
      <c r="C148" s="12">
        <v>20.140737712412999</v>
      </c>
      <c r="D148">
        <f t="shared" si="2"/>
        <v>0</v>
      </c>
    </row>
    <row r="149" spans="2:7" hidden="1">
      <c r="B149" s="10" t="s">
        <v>40</v>
      </c>
      <c r="C149" s="12">
        <v>20.058993490607399</v>
      </c>
      <c r="D149">
        <f t="shared" si="2"/>
        <v>0</v>
      </c>
    </row>
    <row r="150" spans="2:7" hidden="1">
      <c r="B150" s="10" t="s">
        <v>34</v>
      </c>
      <c r="C150" s="12">
        <v>20.259393724757398</v>
      </c>
      <c r="D150">
        <f t="shared" si="2"/>
        <v>20.259393724757398</v>
      </c>
      <c r="G150">
        <f>+G143+1</f>
        <v>2014</v>
      </c>
    </row>
    <row r="151" spans="2:7" hidden="1">
      <c r="B151" s="10" t="s">
        <v>35</v>
      </c>
      <c r="C151" s="12">
        <v>19.155987810189899</v>
      </c>
      <c r="D151">
        <f t="shared" si="2"/>
        <v>19.155987810189899</v>
      </c>
    </row>
    <row r="152" spans="2:7" hidden="1">
      <c r="B152" s="10" t="s">
        <v>36</v>
      </c>
      <c r="C152" s="12">
        <v>20.8831099165259</v>
      </c>
      <c r="D152">
        <f t="shared" si="2"/>
        <v>20.8831099165259</v>
      </c>
    </row>
    <row r="153" spans="2:7">
      <c r="B153" s="10" t="s">
        <v>37</v>
      </c>
      <c r="C153" s="12">
        <v>19.5572166621184</v>
      </c>
      <c r="D153">
        <f t="shared" si="2"/>
        <v>19.5572166621184</v>
      </c>
    </row>
    <row r="154" spans="2:7" hidden="1">
      <c r="B154" s="10" t="s">
        <v>38</v>
      </c>
      <c r="C154" s="12">
        <v>19.697083403314402</v>
      </c>
      <c r="D154">
        <f t="shared" si="2"/>
        <v>0</v>
      </c>
    </row>
    <row r="155" spans="2:7" hidden="1">
      <c r="B155" s="10" t="s">
        <v>39</v>
      </c>
      <c r="C155" s="12">
        <v>20.097965792739299</v>
      </c>
      <c r="D155">
        <f t="shared" si="2"/>
        <v>0</v>
      </c>
    </row>
    <row r="156" spans="2:7" hidden="1">
      <c r="B156" s="10" t="s">
        <v>40</v>
      </c>
      <c r="C156" s="12">
        <v>19.956639455898799</v>
      </c>
      <c r="D156">
        <f t="shared" si="2"/>
        <v>0</v>
      </c>
    </row>
    <row r="157" spans="2:7" hidden="1">
      <c r="B157" s="10" t="s">
        <v>34</v>
      </c>
      <c r="C157" s="12">
        <v>20.165183442853099</v>
      </c>
      <c r="D157">
        <f t="shared" si="2"/>
        <v>20.165183442853099</v>
      </c>
      <c r="G157">
        <f>+G150+1</f>
        <v>2015</v>
      </c>
    </row>
    <row r="158" spans="2:7" hidden="1">
      <c r="B158" s="10" t="s">
        <v>35</v>
      </c>
      <c r="C158" s="12">
        <v>20.366641516556701</v>
      </c>
      <c r="D158">
        <f t="shared" si="2"/>
        <v>20.366641516556701</v>
      </c>
    </row>
    <row r="159" spans="2:7" hidden="1">
      <c r="B159" s="10" t="s">
        <v>36</v>
      </c>
      <c r="C159" s="12">
        <v>21.101838870999</v>
      </c>
      <c r="D159">
        <f t="shared" si="2"/>
        <v>21.101838870999</v>
      </c>
    </row>
    <row r="160" spans="2:7">
      <c r="B160" s="10" t="s">
        <v>37</v>
      </c>
      <c r="C160" s="12">
        <v>21.150601530829402</v>
      </c>
      <c r="D160">
        <f t="shared" si="2"/>
        <v>21.150601530829402</v>
      </c>
    </row>
    <row r="161" spans="2:7" hidden="1">
      <c r="B161" s="10" t="s">
        <v>38</v>
      </c>
      <c r="C161" s="12">
        <v>20.267916740441901</v>
      </c>
      <c r="D161">
        <f t="shared" si="2"/>
        <v>0</v>
      </c>
    </row>
    <row r="162" spans="2:7" hidden="1">
      <c r="B162" s="10" t="s">
        <v>39</v>
      </c>
      <c r="C162" s="12">
        <v>20.551446680661201</v>
      </c>
      <c r="D162">
        <f t="shared" si="2"/>
        <v>0</v>
      </c>
    </row>
    <row r="163" spans="2:7" hidden="1">
      <c r="B163" s="10" t="s">
        <v>40</v>
      </c>
      <c r="C163" s="12">
        <v>20.7072433647295</v>
      </c>
      <c r="D163">
        <f t="shared" si="2"/>
        <v>0</v>
      </c>
    </row>
    <row r="164" spans="2:7" hidden="1">
      <c r="B164" s="10" t="s">
        <v>34</v>
      </c>
      <c r="C164" s="12">
        <v>20.335290490172099</v>
      </c>
      <c r="D164">
        <f t="shared" si="2"/>
        <v>20.335290490172099</v>
      </c>
      <c r="G164">
        <f>+G157+1</f>
        <v>2016</v>
      </c>
    </row>
    <row r="165" spans="2:7" hidden="1">
      <c r="B165" s="10" t="s">
        <v>35</v>
      </c>
      <c r="C165" s="12">
        <v>21.053221856376101</v>
      </c>
      <c r="D165">
        <f t="shared" si="2"/>
        <v>21.053221856376101</v>
      </c>
    </row>
    <row r="166" spans="2:7" hidden="1">
      <c r="B166" s="10" t="s">
        <v>36</v>
      </c>
      <c r="C166" s="12">
        <v>21.569085885825601</v>
      </c>
      <c r="D166">
        <f t="shared" si="2"/>
        <v>21.569085885825601</v>
      </c>
    </row>
    <row r="167" spans="2:7">
      <c r="B167" s="10" t="s">
        <v>37</v>
      </c>
      <c r="C167" s="12">
        <v>22.534716222653199</v>
      </c>
      <c r="D167">
        <f t="shared" si="2"/>
        <v>22.534716222653199</v>
      </c>
    </row>
    <row r="168" spans="2:7" hidden="1">
      <c r="B168" s="10" t="s">
        <v>38</v>
      </c>
      <c r="C168" s="12">
        <v>20.703580468609101</v>
      </c>
      <c r="D168">
        <f t="shared" si="2"/>
        <v>0</v>
      </c>
    </row>
    <row r="169" spans="2:7" hidden="1">
      <c r="B169" s="10" t="s">
        <v>39</v>
      </c>
      <c r="C169" s="12">
        <v>20.9987553160604</v>
      </c>
      <c r="D169">
        <f t="shared" si="2"/>
        <v>0</v>
      </c>
    </row>
    <row r="170" spans="2:7" hidden="1">
      <c r="B170" s="10" t="s">
        <v>40</v>
      </c>
      <c r="C170" s="12">
        <v>21.406895506597198</v>
      </c>
      <c r="D170">
        <f t="shared" si="2"/>
        <v>0</v>
      </c>
    </row>
    <row r="171" spans="2:7" hidden="1">
      <c r="B171" s="10" t="s">
        <v>34</v>
      </c>
      <c r="C171" s="12">
        <v>19.262767239034901</v>
      </c>
      <c r="D171">
        <f t="shared" si="2"/>
        <v>19.262767239034901</v>
      </c>
      <c r="G171">
        <f>+G164+1</f>
        <v>2017</v>
      </c>
    </row>
    <row r="172" spans="2:7" hidden="1">
      <c r="B172" s="10" t="s">
        <v>35</v>
      </c>
      <c r="C172" s="12">
        <v>21.845910243640802</v>
      </c>
      <c r="D172">
        <f t="shared" si="2"/>
        <v>21.845910243640802</v>
      </c>
    </row>
    <row r="173" spans="2:7" hidden="1">
      <c r="B173" s="10" t="s">
        <v>36</v>
      </c>
      <c r="C173" s="12">
        <v>21.1236077478355</v>
      </c>
      <c r="D173">
        <f t="shared" si="2"/>
        <v>21.1236077478355</v>
      </c>
    </row>
    <row r="174" spans="2:7">
      <c r="B174" s="10" t="s">
        <v>37</v>
      </c>
      <c r="C174" s="12">
        <v>21.984730472852601</v>
      </c>
      <c r="D174">
        <f t="shared" si="2"/>
        <v>21.984730472852601</v>
      </c>
    </row>
    <row r="175" spans="2:7" hidden="1">
      <c r="B175" s="10" t="s">
        <v>38</v>
      </c>
      <c r="C175" s="12">
        <v>20.568863116645499</v>
      </c>
      <c r="D175">
        <f t="shared" si="2"/>
        <v>0</v>
      </c>
    </row>
    <row r="176" spans="2:7" hidden="1">
      <c r="B176" s="10" t="s">
        <v>39</v>
      </c>
      <c r="C176" s="12">
        <v>20.754688394181301</v>
      </c>
      <c r="D176">
        <f t="shared" si="2"/>
        <v>0</v>
      </c>
    </row>
    <row r="177" spans="2:7" hidden="1">
      <c r="B177" s="10" t="s">
        <v>40</v>
      </c>
      <c r="C177" s="12">
        <v>21.0754555528415</v>
      </c>
      <c r="D177">
        <f t="shared" si="2"/>
        <v>0</v>
      </c>
    </row>
    <row r="178" spans="2:7" hidden="1">
      <c r="B178" s="10" t="s">
        <v>34</v>
      </c>
      <c r="C178" s="12">
        <v>19.016397232514901</v>
      </c>
      <c r="D178">
        <f t="shared" si="2"/>
        <v>19.016397232514901</v>
      </c>
      <c r="G178">
        <f>+G171+1</f>
        <v>2018</v>
      </c>
    </row>
    <row r="179" spans="2:7" hidden="1">
      <c r="B179" s="10" t="s">
        <v>35</v>
      </c>
      <c r="C179" s="12">
        <v>21.692417964734599</v>
      </c>
      <c r="D179">
        <f t="shared" si="2"/>
        <v>21.692417964734599</v>
      </c>
    </row>
    <row r="180" spans="2:7" hidden="1">
      <c r="B180" s="10" t="s">
        <v>36</v>
      </c>
      <c r="C180" s="12">
        <v>20.950136683321499</v>
      </c>
      <c r="D180">
        <f t="shared" si="2"/>
        <v>20.950136683321499</v>
      </c>
    </row>
    <row r="181" spans="2:7">
      <c r="B181" s="10" t="s">
        <v>37</v>
      </c>
      <c r="C181" s="12">
        <v>20.964454127022901</v>
      </c>
      <c r="D181">
        <f t="shared" si="2"/>
        <v>20.964454127022901</v>
      </c>
    </row>
    <row r="182" spans="2:7" hidden="1">
      <c r="B182" s="10" t="s">
        <v>38</v>
      </c>
      <c r="C182" s="12">
        <v>20.382634921543701</v>
      </c>
      <c r="D182">
        <f t="shared" si="2"/>
        <v>0</v>
      </c>
    </row>
    <row r="183" spans="2:7" hidden="1">
      <c r="B183" s="10" t="s">
        <v>39</v>
      </c>
      <c r="C183" s="12">
        <v>20.573043558949301</v>
      </c>
      <c r="D183">
        <f t="shared" si="2"/>
        <v>0</v>
      </c>
    </row>
    <row r="184" spans="2:7" hidden="1">
      <c r="B184" s="10" t="s">
        <v>40</v>
      </c>
      <c r="C184" s="12">
        <v>20.674452817839001</v>
      </c>
      <c r="D184">
        <f t="shared" si="2"/>
        <v>0</v>
      </c>
    </row>
    <row r="185" spans="2:7" hidden="1">
      <c r="B185" s="10" t="s">
        <v>34</v>
      </c>
      <c r="C185" s="12">
        <v>18.565157474324799</v>
      </c>
      <c r="D185">
        <f t="shared" si="2"/>
        <v>18.565157474324799</v>
      </c>
      <c r="G185">
        <f>+G178+1</f>
        <v>2019</v>
      </c>
    </row>
    <row r="186" spans="2:7" hidden="1">
      <c r="B186" s="10" t="s">
        <v>35</v>
      </c>
      <c r="C186" s="12">
        <v>22.3127703215577</v>
      </c>
      <c r="D186">
        <f t="shared" si="2"/>
        <v>22.3127703215577</v>
      </c>
    </row>
    <row r="187" spans="2:7" hidden="1">
      <c r="B187" s="10" t="s">
        <v>36</v>
      </c>
      <c r="C187" s="12">
        <v>21.037681477592201</v>
      </c>
      <c r="D187">
        <f t="shared" si="2"/>
        <v>21.037681477592201</v>
      </c>
    </row>
    <row r="188" spans="2:7">
      <c r="B188" s="10" t="s">
        <v>37</v>
      </c>
      <c r="C188" s="12">
        <v>21.573821313664499</v>
      </c>
      <c r="D188">
        <f t="shared" si="2"/>
        <v>21.573821313664499</v>
      </c>
    </row>
    <row r="189" spans="2:7" hidden="1">
      <c r="B189" s="10" t="s">
        <v>38</v>
      </c>
      <c r="C189" s="12">
        <v>20.456176378986399</v>
      </c>
      <c r="D189">
        <f t="shared" si="2"/>
        <v>0</v>
      </c>
    </row>
    <row r="190" spans="2:7" hidden="1">
      <c r="B190" s="10" t="s">
        <v>39</v>
      </c>
      <c r="C190" s="12">
        <v>20.651163792441899</v>
      </c>
      <c r="D190">
        <f t="shared" si="2"/>
        <v>0</v>
      </c>
    </row>
    <row r="191" spans="2:7" hidden="1">
      <c r="B191" s="10" t="s">
        <v>40</v>
      </c>
      <c r="C191" s="12">
        <v>20.887695329047101</v>
      </c>
      <c r="D191">
        <f t="shared" si="2"/>
        <v>0</v>
      </c>
    </row>
    <row r="192" spans="2:7" hidden="1">
      <c r="B192" s="10" t="s">
        <v>34</v>
      </c>
      <c r="C192" s="12">
        <v>17.574659986707498</v>
      </c>
      <c r="D192">
        <f t="shared" si="2"/>
        <v>17.574659986707498</v>
      </c>
      <c r="G192">
        <f>+G185+1</f>
        <v>2020</v>
      </c>
    </row>
    <row r="193" spans="2:7" hidden="1">
      <c r="B193" s="10" t="s">
        <v>35</v>
      </c>
      <c r="C193" s="12">
        <v>18.5011256872906</v>
      </c>
      <c r="D193">
        <f t="shared" si="2"/>
        <v>18.5011256872906</v>
      </c>
    </row>
    <row r="194" spans="2:7" hidden="1">
      <c r="B194" s="10" t="s">
        <v>36</v>
      </c>
      <c r="C194" s="12">
        <v>25.8266420309015</v>
      </c>
      <c r="D194">
        <f t="shared" si="2"/>
        <v>25.8266420309015</v>
      </c>
    </row>
    <row r="195" spans="2:7">
      <c r="B195" s="10" t="s">
        <v>37</v>
      </c>
      <c r="C195" s="12">
        <v>24.885295516233999</v>
      </c>
      <c r="D195">
        <f t="shared" si="2"/>
        <v>24.885295516233999</v>
      </c>
    </row>
    <row r="196" spans="2:7" hidden="1">
      <c r="B196" s="10" t="s">
        <v>38</v>
      </c>
      <c r="C196" s="12">
        <v>17.991436411950598</v>
      </c>
      <c r="D196">
        <f t="shared" ref="D196:D212" si="3">+IF(OR(B196="6 Meses",B196="9 Meses",B196="Anual"),0,C196)</f>
        <v>0</v>
      </c>
    </row>
    <row r="197" spans="2:7" hidden="1">
      <c r="B197" s="10" t="s">
        <v>39</v>
      </c>
      <c r="C197" s="12">
        <v>20.6824905907893</v>
      </c>
      <c r="D197">
        <f t="shared" si="3"/>
        <v>0</v>
      </c>
    </row>
    <row r="198" spans="2:7" hidden="1">
      <c r="B198" s="10" t="s">
        <v>40</v>
      </c>
      <c r="C198" s="12">
        <v>21.816812528766398</v>
      </c>
      <c r="D198">
        <f t="shared" si="3"/>
        <v>0</v>
      </c>
    </row>
    <row r="199" spans="2:7" hidden="1">
      <c r="B199" s="10" t="s">
        <v>34</v>
      </c>
      <c r="C199" s="12">
        <v>16.9862017897246</v>
      </c>
      <c r="D199">
        <f t="shared" si="3"/>
        <v>16.9862017897246</v>
      </c>
      <c r="G199">
        <f>+G192+1</f>
        <v>2021</v>
      </c>
    </row>
    <row r="200" spans="2:7" hidden="1">
      <c r="B200" s="10" t="s">
        <v>35</v>
      </c>
      <c r="C200" s="12">
        <v>21.1162134126069</v>
      </c>
      <c r="D200">
        <f t="shared" si="3"/>
        <v>21.1162134126069</v>
      </c>
    </row>
    <row r="201" spans="2:7" hidden="1">
      <c r="B201" s="10" t="s">
        <v>36</v>
      </c>
      <c r="C201" s="12">
        <v>19.555837549982598</v>
      </c>
      <c r="D201">
        <f t="shared" si="3"/>
        <v>19.555837549982598</v>
      </c>
    </row>
    <row r="202" spans="2:7">
      <c r="B202" s="10" t="s">
        <v>37</v>
      </c>
      <c r="C202" s="12">
        <v>21.340332384546901</v>
      </c>
      <c r="D202">
        <f t="shared" si="3"/>
        <v>21.340332384546901</v>
      </c>
    </row>
    <row r="203" spans="2:7" hidden="1">
      <c r="B203" s="10" t="s">
        <v>38</v>
      </c>
      <c r="C203" s="12">
        <v>19.097150304729499</v>
      </c>
      <c r="D203">
        <f t="shared" si="3"/>
        <v>0</v>
      </c>
    </row>
    <row r="204" spans="2:7" hidden="1">
      <c r="B204" s="10" t="s">
        <v>39</v>
      </c>
      <c r="C204" s="12">
        <v>19.251739379601101</v>
      </c>
      <c r="D204">
        <f t="shared" si="3"/>
        <v>0</v>
      </c>
    </row>
    <row r="205" spans="2:7" hidden="1">
      <c r="B205" s="10" t="s">
        <v>40</v>
      </c>
      <c r="C205" s="12">
        <v>19.799322865227602</v>
      </c>
      <c r="D205">
        <f t="shared" si="3"/>
        <v>0</v>
      </c>
    </row>
    <row r="206" spans="2:7" ht="17.25" hidden="1">
      <c r="B206" s="10" t="s">
        <v>41</v>
      </c>
      <c r="C206" s="12">
        <v>18.693744059404501</v>
      </c>
      <c r="D206">
        <f t="shared" si="3"/>
        <v>18.693744059404501</v>
      </c>
    </row>
    <row r="207" spans="2:7" ht="17.25" hidden="1">
      <c r="B207" s="10" t="s">
        <v>42</v>
      </c>
      <c r="C207" s="12">
        <v>20.447064644953201</v>
      </c>
      <c r="D207">
        <f t="shared" si="3"/>
        <v>20.447064644953201</v>
      </c>
    </row>
    <row r="208" spans="2:7" hidden="1">
      <c r="B208" s="10" t="s">
        <v>36</v>
      </c>
      <c r="C208" s="14" t="s">
        <v>44</v>
      </c>
      <c r="D208" t="str">
        <f t="shared" si="3"/>
        <v/>
      </c>
    </row>
    <row r="209" spans="2:4">
      <c r="B209" s="10" t="s">
        <v>37</v>
      </c>
      <c r="C209" s="14" t="s">
        <v>44</v>
      </c>
      <c r="D209" t="str">
        <f t="shared" si="3"/>
        <v/>
      </c>
    </row>
    <row r="210" spans="2:4" hidden="1">
      <c r="B210" s="10" t="s">
        <v>38</v>
      </c>
      <c r="C210" s="12">
        <v>19.595058188428101</v>
      </c>
      <c r="D210">
        <f t="shared" si="3"/>
        <v>0</v>
      </c>
    </row>
    <row r="211" spans="2:4" hidden="1">
      <c r="B211" s="10" t="s">
        <v>39</v>
      </c>
      <c r="C211" s="14" t="s">
        <v>44</v>
      </c>
      <c r="D211">
        <f t="shared" si="3"/>
        <v>0</v>
      </c>
    </row>
    <row r="212" spans="2:4" hidden="1">
      <c r="B212" s="10" t="s">
        <v>40</v>
      </c>
      <c r="C212" s="14" t="s">
        <v>44</v>
      </c>
      <c r="D212">
        <f t="shared" si="3"/>
        <v>0</v>
      </c>
    </row>
  </sheetData>
  <autoFilter ref="B2:D212" xr:uid="{6340FDFD-2A3C-4903-8490-0183C6AE613A}">
    <filterColumn colId="0">
      <filters>
        <filter val="T4"/>
      </filters>
    </filterColumn>
    <filterColumn colId="2">
      <filters blank="1">
        <filter val="16.7128219"/>
        <filter val="16.96213959"/>
        <filter val="16.98620179"/>
        <filter val="17.11595168"/>
        <filter val="17.57465999"/>
        <filter val="17.8981172"/>
        <filter val="17.9759496"/>
        <filter val="18.23778446"/>
        <filter val="18.27362701"/>
        <filter val="18.50112569"/>
        <filter val="18.56515747"/>
        <filter val="18.63978223"/>
        <filter val="18.69374406"/>
        <filter val="18.78404657"/>
        <filter val="18.9457121"/>
        <filter val="19.01639723"/>
        <filter val="19.03377225"/>
        <filter val="19.15598781"/>
        <filter val="19.26276724"/>
        <filter val="19.49276441"/>
        <filter val="19.52358277"/>
        <filter val="19.55583755"/>
        <filter val="19.55721666"/>
        <filter val="19.56331241"/>
        <filter val="19.58126849"/>
        <filter val="19.58528387"/>
        <filter val="19.68359936"/>
        <filter val="19.6890239"/>
        <filter val="19.72297962"/>
        <filter val="19.82652854"/>
        <filter val="19.88645214"/>
        <filter val="19.99075696"/>
        <filter val="19.99321109"/>
        <filter val="20.0437413"/>
        <filter val="20.05032016"/>
        <filter val="20.05243881"/>
        <filter val="20.06041363"/>
        <filter val="20.11315743"/>
        <filter val="20.14502598"/>
        <filter val="20.15213822"/>
        <filter val="20.15743884"/>
        <filter val="20.16518344"/>
        <filter val="20.20998995"/>
        <filter val="20.25939372"/>
        <filter val="20.33529049"/>
        <filter val="20.36664152"/>
        <filter val="20.37679501"/>
        <filter val="20.39125327"/>
        <filter val="20.44706464"/>
        <filter val="20.55963226"/>
        <filter val="20.62243049"/>
        <filter val="20.62983106"/>
        <filter val="20.71100655"/>
        <filter val="20.72532244"/>
        <filter val="20.853401"/>
        <filter val="20.8569184"/>
        <filter val="20.88310992"/>
        <filter val="20.92393757"/>
        <filter val="20.93557066"/>
        <filter val="20.94823244"/>
        <filter val="20.95013668"/>
        <filter val="20.96445413"/>
        <filter val="21.009979"/>
        <filter val="21.01015098"/>
        <filter val="21.03768148"/>
        <filter val="21.04736564"/>
        <filter val="21.05322186"/>
        <filter val="21.10183887"/>
        <filter val="21.11621341"/>
        <filter val="21.12360775"/>
        <filter val="21.1472798"/>
        <filter val="21.15060153"/>
        <filter val="21.22275725"/>
        <filter val="21.28368146"/>
        <filter val="21.29262332"/>
        <filter val="21.305974"/>
        <filter val="21.31709669"/>
        <filter val="21.32676991"/>
        <filter val="21.34033238"/>
        <filter val="21.49094954"/>
        <filter val="21.56908589"/>
        <filter val="21.57382131"/>
        <filter val="21.5944426"/>
        <filter val="21.63419449"/>
        <filter val="21.69241796"/>
        <filter val="21.69255992"/>
        <filter val="21.77314768"/>
        <filter val="21.7768105"/>
        <filter val="21.84591024"/>
        <filter val="21.94606253"/>
        <filter val="21.98473047"/>
        <filter val="22.08611175"/>
        <filter val="22.16392302"/>
        <filter val="22.17385852"/>
        <filter val="22.17893653"/>
        <filter val="22.23878131"/>
        <filter val="22.29077323"/>
        <filter val="22.29914183"/>
        <filter val="22.31277032"/>
        <filter val="22.47203607"/>
        <filter val="22.53471622"/>
        <filter val="22.57407155"/>
        <filter val="22.61623285"/>
        <filter val="22.63984425"/>
        <filter val="22.72727922"/>
        <filter val="22.79687999"/>
        <filter val="22.85866333"/>
        <filter val="22.95123588"/>
        <filter val="22.958226"/>
        <filter val="23.04371513"/>
        <filter val="23.11784796"/>
        <filter val="23.1222248"/>
        <filter val="23.12400444"/>
        <filter val="23.20502293"/>
        <filter val="23.60075853"/>
        <filter val="23.77300826"/>
        <filter val="24.88529552"/>
        <filter val="25.82664203"/>
      </filters>
    </filterColumn>
  </autoFilter>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FF6AC5-D228-4841-B940-A4EEFA884D06}">
  <dimension ref="A3:BR269"/>
  <sheetViews>
    <sheetView topLeftCell="AP233" workbookViewId="0">
      <selection activeCell="AR4" sqref="AR4:AS268"/>
    </sheetView>
  </sheetViews>
  <sheetFormatPr defaultRowHeight="15"/>
  <sheetData>
    <row r="3" spans="1:70">
      <c r="A3" s="18"/>
      <c r="B3" s="19"/>
      <c r="C3" s="20"/>
    </row>
    <row r="4" spans="1:70">
      <c r="A4" s="21"/>
      <c r="B4" s="22"/>
      <c r="C4" s="23"/>
      <c r="AR4" s="27" t="s">
        <v>86</v>
      </c>
      <c r="AS4" s="27" t="s">
        <v>87</v>
      </c>
    </row>
    <row r="5" spans="1:70">
      <c r="A5" s="21"/>
      <c r="B5" s="22"/>
      <c r="C5" s="23"/>
      <c r="J5" s="27" t="s">
        <v>85</v>
      </c>
      <c r="K5" s="27" t="s">
        <v>34</v>
      </c>
      <c r="L5" s="27" t="s">
        <v>35</v>
      </c>
      <c r="M5" s="27" t="s">
        <v>36</v>
      </c>
      <c r="N5" s="27" t="s">
        <v>37</v>
      </c>
      <c r="O5" s="29">
        <v>1</v>
      </c>
      <c r="P5" s="29">
        <v>2</v>
      </c>
      <c r="Q5" s="29">
        <v>3</v>
      </c>
      <c r="R5" s="29">
        <v>4</v>
      </c>
      <c r="S5" s="29">
        <v>5</v>
      </c>
      <c r="T5" s="29">
        <v>6</v>
      </c>
      <c r="U5" s="29">
        <v>7</v>
      </c>
      <c r="V5" s="29">
        <v>8</v>
      </c>
      <c r="W5" s="29">
        <v>9</v>
      </c>
      <c r="X5" s="29">
        <v>10</v>
      </c>
      <c r="Y5" s="29">
        <v>11</v>
      </c>
      <c r="Z5" s="29">
        <v>12</v>
      </c>
      <c r="AC5" s="29">
        <v>1</v>
      </c>
      <c r="AD5" s="29">
        <v>2</v>
      </c>
      <c r="AE5" s="29">
        <v>3</v>
      </c>
      <c r="AF5" s="29">
        <v>4</v>
      </c>
      <c r="AG5" s="29">
        <v>5</v>
      </c>
      <c r="AH5" s="29">
        <v>6</v>
      </c>
      <c r="AI5" s="29">
        <v>7</v>
      </c>
      <c r="AJ5" s="29">
        <v>8</v>
      </c>
      <c r="AK5" s="29">
        <v>9</v>
      </c>
      <c r="AL5" s="29">
        <v>10</v>
      </c>
      <c r="AM5" s="29">
        <v>11</v>
      </c>
      <c r="AN5" s="29">
        <v>12</v>
      </c>
      <c r="AQ5" s="29"/>
      <c r="AR5" s="31">
        <v>36526</v>
      </c>
      <c r="AS5" s="30">
        <f t="array" ref="AS5:AS16">+TRANSPOSE(AC6:AN6)</f>
        <v>21.0099789974802</v>
      </c>
      <c r="AW5">
        <v>2000</v>
      </c>
      <c r="AX5">
        <v>2001</v>
      </c>
      <c r="AY5">
        <v>2002</v>
      </c>
      <c r="AZ5">
        <v>2003</v>
      </c>
      <c r="BA5">
        <v>2004</v>
      </c>
      <c r="BB5">
        <v>2005</v>
      </c>
      <c r="BC5">
        <v>2006</v>
      </c>
      <c r="BD5">
        <v>2007</v>
      </c>
      <c r="BE5">
        <v>2008</v>
      </c>
      <c r="BF5">
        <v>2009</v>
      </c>
      <c r="BG5">
        <v>2010</v>
      </c>
      <c r="BH5">
        <v>2011</v>
      </c>
      <c r="BI5">
        <v>2012</v>
      </c>
      <c r="BJ5">
        <v>2013</v>
      </c>
      <c r="BK5">
        <v>2014</v>
      </c>
      <c r="BL5">
        <v>2015</v>
      </c>
      <c r="BM5">
        <v>2016</v>
      </c>
      <c r="BN5">
        <v>2017</v>
      </c>
      <c r="BO5">
        <v>2018</v>
      </c>
      <c r="BP5">
        <v>2019</v>
      </c>
      <c r="BQ5">
        <v>2020</v>
      </c>
      <c r="BR5">
        <v>2021</v>
      </c>
    </row>
    <row r="6" spans="1:70">
      <c r="A6" s="21"/>
      <c r="B6" s="22"/>
      <c r="C6" s="23"/>
      <c r="J6">
        <v>1993</v>
      </c>
      <c r="K6">
        <v>19.993211089177699</v>
      </c>
      <c r="L6">
        <v>18.7840465718246</v>
      </c>
      <c r="M6">
        <v>16.7128219017196</v>
      </c>
      <c r="N6" s="28">
        <v>17.975949601620801</v>
      </c>
      <c r="O6">
        <f>+$K6</f>
        <v>19.993211089177699</v>
      </c>
      <c r="P6">
        <f t="shared" ref="P6:Q21" si="0">+$K6</f>
        <v>19.993211089177699</v>
      </c>
      <c r="Q6">
        <f t="shared" si="0"/>
        <v>19.993211089177699</v>
      </c>
      <c r="R6">
        <f>+$L6</f>
        <v>18.7840465718246</v>
      </c>
      <c r="S6">
        <f t="shared" ref="S6:T21" si="1">+$L6</f>
        <v>18.7840465718246</v>
      </c>
      <c r="T6">
        <f t="shared" si="1"/>
        <v>18.7840465718246</v>
      </c>
      <c r="U6">
        <f>+$M6</f>
        <v>16.7128219017196</v>
      </c>
      <c r="V6">
        <f t="shared" ref="V6:W21" si="2">+$M6</f>
        <v>16.7128219017196</v>
      </c>
      <c r="W6">
        <f t="shared" si="2"/>
        <v>16.7128219017196</v>
      </c>
      <c r="X6">
        <f>+$N6</f>
        <v>17.975949601620801</v>
      </c>
      <c r="Y6">
        <f t="shared" ref="Y6:Z21" si="3">+$N6</f>
        <v>17.975949601620801</v>
      </c>
      <c r="Z6">
        <f t="shared" si="3"/>
        <v>17.975949601620801</v>
      </c>
      <c r="AB6">
        <v>2000</v>
      </c>
      <c r="AC6" s="30">
        <v>21.0099789974802</v>
      </c>
      <c r="AD6">
        <v>21.0099789974802</v>
      </c>
      <c r="AE6">
        <v>21.0099789974802</v>
      </c>
      <c r="AF6">
        <v>20.711006549355201</v>
      </c>
      <c r="AG6">
        <v>20.711006549355201</v>
      </c>
      <c r="AH6">
        <v>20.711006549355201</v>
      </c>
      <c r="AI6">
        <v>20.948232442857901</v>
      </c>
      <c r="AJ6">
        <v>20.948232442857901</v>
      </c>
      <c r="AK6">
        <v>20.948232442857901</v>
      </c>
      <c r="AL6">
        <v>18.6397822293087</v>
      </c>
      <c r="AM6">
        <v>18.6397822293087</v>
      </c>
      <c r="AN6">
        <v>18.6397822293087</v>
      </c>
      <c r="AQ6" s="29"/>
      <c r="AR6" s="31">
        <v>36557</v>
      </c>
      <c r="AS6">
        <v>21.0099789974802</v>
      </c>
      <c r="AV6" s="29">
        <v>1</v>
      </c>
      <c r="AW6" s="30">
        <v>21.0099789974802</v>
      </c>
      <c r="AX6" s="30">
        <v>19.683599363217901</v>
      </c>
      <c r="AY6" s="30">
        <v>19.585283866550999</v>
      </c>
      <c r="AZ6" s="30">
        <v>21.222757245746099</v>
      </c>
      <c r="BA6" s="30">
        <v>21.305974003514901</v>
      </c>
      <c r="BB6" s="30">
        <v>20.629831055471101</v>
      </c>
      <c r="BC6" s="30">
        <v>21.773147675680701</v>
      </c>
      <c r="BD6" s="30">
        <v>21.147279797650601</v>
      </c>
      <c r="BE6" s="30">
        <v>21.594442604386401</v>
      </c>
      <c r="BF6" s="30">
        <v>22.299141829898598</v>
      </c>
      <c r="BG6" s="30">
        <v>23.2050229336839</v>
      </c>
      <c r="BH6">
        <v>21.4909495392263</v>
      </c>
      <c r="BI6">
        <v>22.6162328506805</v>
      </c>
      <c r="BJ6">
        <v>20.152138224390701</v>
      </c>
      <c r="BK6">
        <v>20.259393724757398</v>
      </c>
      <c r="BL6">
        <v>20.165183442853099</v>
      </c>
      <c r="BM6">
        <v>20.335290490172099</v>
      </c>
      <c r="BN6">
        <v>19.262767239034901</v>
      </c>
      <c r="BO6">
        <v>19.016397232514901</v>
      </c>
      <c r="BP6">
        <v>18.565157474324799</v>
      </c>
      <c r="BQ6">
        <v>17.574659986707498</v>
      </c>
      <c r="BR6">
        <v>16.9862017897246</v>
      </c>
    </row>
    <row r="7" spans="1:70">
      <c r="A7" s="21"/>
      <c r="B7" s="22"/>
      <c r="C7" s="23"/>
      <c r="J7">
        <v>1994</v>
      </c>
      <c r="K7">
        <v>22.1639230240331</v>
      </c>
      <c r="L7">
        <v>20.1450259754393</v>
      </c>
      <c r="M7">
        <v>18.237784457372602</v>
      </c>
      <c r="N7" s="28">
        <v>16.962139587727201</v>
      </c>
      <c r="O7">
        <f t="shared" ref="O7:Q34" si="4">+$K7</f>
        <v>22.1639230240331</v>
      </c>
      <c r="P7">
        <f t="shared" si="0"/>
        <v>22.1639230240331</v>
      </c>
      <c r="Q7">
        <f t="shared" si="0"/>
        <v>22.1639230240331</v>
      </c>
      <c r="R7">
        <f t="shared" ref="R7:T34" si="5">+$L7</f>
        <v>20.1450259754393</v>
      </c>
      <c r="S7">
        <f t="shared" si="1"/>
        <v>20.1450259754393</v>
      </c>
      <c r="T7">
        <f t="shared" si="1"/>
        <v>20.1450259754393</v>
      </c>
      <c r="U7">
        <f t="shared" ref="U7:W34" si="6">+$M7</f>
        <v>18.237784457372602</v>
      </c>
      <c r="V7">
        <f t="shared" si="2"/>
        <v>18.237784457372602</v>
      </c>
      <c r="W7">
        <f t="shared" si="2"/>
        <v>18.237784457372602</v>
      </c>
      <c r="X7">
        <f t="shared" ref="X7:Z34" si="7">+$N7</f>
        <v>16.962139587727201</v>
      </c>
      <c r="Y7">
        <f t="shared" si="3"/>
        <v>16.962139587727201</v>
      </c>
      <c r="Z7">
        <f t="shared" si="3"/>
        <v>16.962139587727201</v>
      </c>
      <c r="AB7">
        <v>2001</v>
      </c>
      <c r="AC7" s="30">
        <v>19.683599363217901</v>
      </c>
      <c r="AD7">
        <v>19.683599363217901</v>
      </c>
      <c r="AE7">
        <v>19.683599363217901</v>
      </c>
      <c r="AF7">
        <v>18.273627012351</v>
      </c>
      <c r="AG7">
        <v>18.273627012351</v>
      </c>
      <c r="AH7">
        <v>18.273627012351</v>
      </c>
      <c r="AI7">
        <v>19.033772253001001</v>
      </c>
      <c r="AJ7">
        <v>19.033772253001001</v>
      </c>
      <c r="AK7">
        <v>19.033772253001001</v>
      </c>
      <c r="AL7">
        <v>17.115951680016199</v>
      </c>
      <c r="AM7">
        <v>17.115951680016199</v>
      </c>
      <c r="AN7">
        <v>17.115951680016199</v>
      </c>
      <c r="AQ7" s="29"/>
      <c r="AR7" s="31">
        <v>36586</v>
      </c>
      <c r="AS7">
        <v>21.0099789974802</v>
      </c>
      <c r="AV7" s="29">
        <v>2</v>
      </c>
      <c r="AW7">
        <v>21.0099789974802</v>
      </c>
      <c r="AX7">
        <v>19.683599363217901</v>
      </c>
      <c r="AY7">
        <v>19.585283866550999</v>
      </c>
      <c r="AZ7">
        <v>21.222757245746099</v>
      </c>
      <c r="BA7">
        <v>21.305974003514901</v>
      </c>
      <c r="BB7">
        <v>20.629831055471101</v>
      </c>
      <c r="BC7">
        <v>21.773147675680701</v>
      </c>
      <c r="BD7">
        <v>21.147279797650601</v>
      </c>
      <c r="BE7">
        <v>21.594442604386401</v>
      </c>
      <c r="BF7">
        <v>22.299141829898598</v>
      </c>
      <c r="BG7">
        <v>23.2050229336839</v>
      </c>
      <c r="BH7">
        <v>21.4909495392263</v>
      </c>
      <c r="BI7">
        <v>22.6162328506805</v>
      </c>
      <c r="BJ7">
        <v>20.152138224390701</v>
      </c>
      <c r="BK7">
        <v>20.259393724757398</v>
      </c>
      <c r="BL7">
        <v>20.165183442853099</v>
      </c>
      <c r="BM7">
        <v>20.335290490172099</v>
      </c>
      <c r="BN7">
        <v>19.262767239034901</v>
      </c>
      <c r="BO7">
        <v>19.016397232514901</v>
      </c>
      <c r="BP7">
        <v>18.565157474324799</v>
      </c>
      <c r="BQ7">
        <v>17.574659986707498</v>
      </c>
      <c r="BR7">
        <v>16.9862017897246</v>
      </c>
    </row>
    <row r="8" spans="1:70">
      <c r="A8" s="21"/>
      <c r="B8" s="22"/>
      <c r="C8" s="23"/>
      <c r="J8">
        <v>1995</v>
      </c>
      <c r="K8">
        <v>21.292623318154298</v>
      </c>
      <c r="L8">
        <v>19.722979617130498</v>
      </c>
      <c r="M8">
        <v>19.492764412608999</v>
      </c>
      <c r="N8" s="28">
        <v>21.634194486162801</v>
      </c>
      <c r="O8">
        <f t="shared" si="4"/>
        <v>21.292623318154298</v>
      </c>
      <c r="P8">
        <f t="shared" si="0"/>
        <v>21.292623318154298</v>
      </c>
      <c r="Q8">
        <f t="shared" si="0"/>
        <v>21.292623318154298</v>
      </c>
      <c r="R8">
        <f t="shared" si="5"/>
        <v>19.722979617130498</v>
      </c>
      <c r="S8">
        <f t="shared" si="1"/>
        <v>19.722979617130498</v>
      </c>
      <c r="T8">
        <f t="shared" si="1"/>
        <v>19.722979617130498</v>
      </c>
      <c r="U8">
        <f t="shared" si="6"/>
        <v>19.492764412608999</v>
      </c>
      <c r="V8">
        <f t="shared" si="2"/>
        <v>19.492764412608999</v>
      </c>
      <c r="W8">
        <f t="shared" si="2"/>
        <v>19.492764412608999</v>
      </c>
      <c r="X8">
        <f t="shared" si="7"/>
        <v>21.634194486162801</v>
      </c>
      <c r="Y8">
        <f t="shared" si="3"/>
        <v>21.634194486162801</v>
      </c>
      <c r="Z8">
        <f t="shared" si="3"/>
        <v>21.634194486162801</v>
      </c>
      <c r="AB8">
        <v>2002</v>
      </c>
      <c r="AC8" s="30">
        <v>19.585283866550999</v>
      </c>
      <c r="AD8">
        <v>19.585283866550999</v>
      </c>
      <c r="AE8">
        <v>19.585283866550999</v>
      </c>
      <c r="AF8">
        <v>18.9457121004505</v>
      </c>
      <c r="AG8">
        <v>18.9457121004505</v>
      </c>
      <c r="AH8">
        <v>18.9457121004505</v>
      </c>
      <c r="AI8">
        <v>19.523582769944099</v>
      </c>
      <c r="AJ8">
        <v>19.523582769944099</v>
      </c>
      <c r="AK8">
        <v>19.523582769944099</v>
      </c>
      <c r="AL8">
        <v>17.898117198839099</v>
      </c>
      <c r="AM8">
        <v>17.898117198839099</v>
      </c>
      <c r="AN8">
        <v>17.898117198839099</v>
      </c>
      <c r="AQ8" s="29"/>
      <c r="AR8" s="31">
        <v>36617</v>
      </c>
      <c r="AS8">
        <v>20.711006549355201</v>
      </c>
      <c r="AV8" s="29">
        <v>3</v>
      </c>
      <c r="AW8">
        <v>21.0099789974802</v>
      </c>
      <c r="AX8">
        <v>19.683599363217901</v>
      </c>
      <c r="AY8">
        <v>19.585283866550999</v>
      </c>
      <c r="AZ8">
        <v>21.222757245746099</v>
      </c>
      <c r="BA8">
        <v>21.305974003514901</v>
      </c>
      <c r="BB8">
        <v>20.629831055471101</v>
      </c>
      <c r="BC8">
        <v>21.773147675680701</v>
      </c>
      <c r="BD8">
        <v>21.147279797650601</v>
      </c>
      <c r="BE8">
        <v>21.594442604386401</v>
      </c>
      <c r="BF8">
        <v>22.299141829898598</v>
      </c>
      <c r="BG8">
        <v>23.2050229336839</v>
      </c>
      <c r="BH8">
        <v>21.4909495392263</v>
      </c>
      <c r="BI8">
        <v>22.6162328506805</v>
      </c>
      <c r="BJ8">
        <v>20.152138224390701</v>
      </c>
      <c r="BK8">
        <v>20.259393724757398</v>
      </c>
      <c r="BL8">
        <v>20.165183442853099</v>
      </c>
      <c r="BM8">
        <v>20.335290490172099</v>
      </c>
      <c r="BN8">
        <v>19.262767239034901</v>
      </c>
      <c r="BO8">
        <v>19.016397232514901</v>
      </c>
      <c r="BP8">
        <v>18.565157474324799</v>
      </c>
      <c r="BQ8">
        <v>17.574659986707498</v>
      </c>
      <c r="BR8">
        <v>16.9862017897246</v>
      </c>
    </row>
    <row r="9" spans="1:70">
      <c r="A9" s="21"/>
      <c r="B9" s="22"/>
      <c r="C9" s="23"/>
      <c r="J9">
        <v>1996</v>
      </c>
      <c r="K9">
        <v>22.173858517140701</v>
      </c>
      <c r="L9">
        <v>20.725322438601999</v>
      </c>
      <c r="M9">
        <v>21.047365640902701</v>
      </c>
      <c r="N9" s="28">
        <v>20.050320161008699</v>
      </c>
      <c r="O9">
        <f t="shared" si="4"/>
        <v>22.173858517140701</v>
      </c>
      <c r="P9">
        <f t="shared" si="0"/>
        <v>22.173858517140701</v>
      </c>
      <c r="Q9">
        <f t="shared" si="0"/>
        <v>22.173858517140701</v>
      </c>
      <c r="R9">
        <f t="shared" si="5"/>
        <v>20.725322438601999</v>
      </c>
      <c r="S9">
        <f t="shared" si="1"/>
        <v>20.725322438601999</v>
      </c>
      <c r="T9">
        <f t="shared" si="1"/>
        <v>20.725322438601999</v>
      </c>
      <c r="U9">
        <f t="shared" si="6"/>
        <v>21.047365640902701</v>
      </c>
      <c r="V9">
        <f t="shared" si="2"/>
        <v>21.047365640902701</v>
      </c>
      <c r="W9">
        <f t="shared" si="2"/>
        <v>21.047365640902701</v>
      </c>
      <c r="X9">
        <f t="shared" si="7"/>
        <v>20.050320161008699</v>
      </c>
      <c r="Y9">
        <f t="shared" si="3"/>
        <v>20.050320161008699</v>
      </c>
      <c r="Z9">
        <f t="shared" si="3"/>
        <v>20.050320161008699</v>
      </c>
      <c r="AB9">
        <v>2003</v>
      </c>
      <c r="AC9" s="30">
        <v>21.222757245746099</v>
      </c>
      <c r="AD9">
        <v>21.222757245746099</v>
      </c>
      <c r="AE9">
        <v>21.222757245746099</v>
      </c>
      <c r="AF9">
        <v>20.157438843655601</v>
      </c>
      <c r="AG9">
        <v>20.157438843655601</v>
      </c>
      <c r="AH9">
        <v>20.157438843655601</v>
      </c>
      <c r="AI9">
        <v>20.391253267893401</v>
      </c>
      <c r="AJ9">
        <v>20.391253267893401</v>
      </c>
      <c r="AK9">
        <v>20.391253267893401</v>
      </c>
      <c r="AL9">
        <v>19.563312413792101</v>
      </c>
      <c r="AM9">
        <v>19.563312413792101</v>
      </c>
      <c r="AN9">
        <v>19.563312413792101</v>
      </c>
      <c r="AQ9" s="29"/>
      <c r="AR9" s="31">
        <v>36647</v>
      </c>
      <c r="AS9">
        <v>20.711006549355201</v>
      </c>
      <c r="AV9" s="29">
        <v>4</v>
      </c>
      <c r="AW9">
        <v>20.711006549355201</v>
      </c>
      <c r="AX9">
        <v>18.273627012351</v>
      </c>
      <c r="AY9">
        <v>18.9457121004505</v>
      </c>
      <c r="AZ9">
        <v>20.157438843655601</v>
      </c>
      <c r="BA9">
        <v>22.796879993966201</v>
      </c>
      <c r="BB9">
        <v>20.923937574706599</v>
      </c>
      <c r="BC9">
        <v>23.043715133451201</v>
      </c>
      <c r="BD9">
        <v>21.9460625291144</v>
      </c>
      <c r="BE9">
        <v>23.124004441327799</v>
      </c>
      <c r="BF9">
        <v>22.2907732329239</v>
      </c>
      <c r="BG9">
        <v>22.858663328369499</v>
      </c>
      <c r="BH9">
        <v>22.0861117456984</v>
      </c>
      <c r="BI9">
        <v>23.773008257035102</v>
      </c>
      <c r="BJ9">
        <v>20.209989949708302</v>
      </c>
      <c r="BK9">
        <v>19.155987810189899</v>
      </c>
      <c r="BL9">
        <v>20.366641516556701</v>
      </c>
      <c r="BM9">
        <v>21.053221856376101</v>
      </c>
      <c r="BN9">
        <v>21.845910243640802</v>
      </c>
      <c r="BO9">
        <v>21.692417964734599</v>
      </c>
      <c r="BP9">
        <v>22.3127703215577</v>
      </c>
      <c r="BQ9">
        <v>18.5011256872906</v>
      </c>
      <c r="BR9">
        <v>21.1162134126069</v>
      </c>
    </row>
    <row r="10" spans="1:70">
      <c r="A10" s="21"/>
      <c r="B10" s="22"/>
      <c r="C10" s="23"/>
      <c r="J10">
        <v>1997</v>
      </c>
      <c r="K10">
        <v>23.122224797031699</v>
      </c>
      <c r="L10">
        <v>21.010150984996201</v>
      </c>
      <c r="M10">
        <v>20.853400999896301</v>
      </c>
      <c r="N10" s="28">
        <v>19.581268492705998</v>
      </c>
      <c r="O10">
        <f t="shared" si="4"/>
        <v>23.122224797031699</v>
      </c>
      <c r="P10">
        <f t="shared" si="0"/>
        <v>23.122224797031699</v>
      </c>
      <c r="Q10">
        <f t="shared" si="0"/>
        <v>23.122224797031699</v>
      </c>
      <c r="R10">
        <f t="shared" si="5"/>
        <v>21.010150984996201</v>
      </c>
      <c r="S10">
        <f t="shared" si="1"/>
        <v>21.010150984996201</v>
      </c>
      <c r="T10">
        <f t="shared" si="1"/>
        <v>21.010150984996201</v>
      </c>
      <c r="U10">
        <f t="shared" si="6"/>
        <v>20.853400999896301</v>
      </c>
      <c r="V10">
        <f t="shared" si="2"/>
        <v>20.853400999896301</v>
      </c>
      <c r="W10">
        <f t="shared" si="2"/>
        <v>20.853400999896301</v>
      </c>
      <c r="X10">
        <f t="shared" si="7"/>
        <v>19.581268492705998</v>
      </c>
      <c r="Y10">
        <f t="shared" si="3"/>
        <v>19.581268492705998</v>
      </c>
      <c r="Z10">
        <f t="shared" si="3"/>
        <v>19.581268492705998</v>
      </c>
      <c r="AB10">
        <v>2004</v>
      </c>
      <c r="AC10" s="30">
        <v>21.305974003514901</v>
      </c>
      <c r="AD10">
        <v>21.305974003514901</v>
      </c>
      <c r="AE10">
        <v>21.305974003514901</v>
      </c>
      <c r="AF10">
        <v>22.796879993966201</v>
      </c>
      <c r="AG10">
        <v>22.796879993966201</v>
      </c>
      <c r="AH10">
        <v>22.796879993966201</v>
      </c>
      <c r="AI10">
        <v>21.692559924127401</v>
      </c>
      <c r="AJ10">
        <v>21.692559924127401</v>
      </c>
      <c r="AK10">
        <v>21.692559924127401</v>
      </c>
      <c r="AL10">
        <v>19.886452144916898</v>
      </c>
      <c r="AM10">
        <v>19.886452144916898</v>
      </c>
      <c r="AN10">
        <v>19.886452144916898</v>
      </c>
      <c r="AQ10" s="29"/>
      <c r="AR10" s="31">
        <v>36678</v>
      </c>
      <c r="AS10">
        <v>20.711006549355201</v>
      </c>
      <c r="AV10" s="29">
        <v>5</v>
      </c>
      <c r="AW10">
        <v>20.711006549355201</v>
      </c>
      <c r="AX10">
        <v>18.273627012351</v>
      </c>
      <c r="AY10">
        <v>18.9457121004505</v>
      </c>
      <c r="AZ10">
        <v>20.157438843655601</v>
      </c>
      <c r="BA10">
        <v>22.796879993966201</v>
      </c>
      <c r="BB10">
        <v>20.923937574706599</v>
      </c>
      <c r="BC10">
        <v>23.043715133451201</v>
      </c>
      <c r="BD10">
        <v>21.9460625291144</v>
      </c>
      <c r="BE10">
        <v>23.124004441327799</v>
      </c>
      <c r="BF10">
        <v>22.2907732329239</v>
      </c>
      <c r="BG10">
        <v>22.858663328369499</v>
      </c>
      <c r="BH10">
        <v>22.0861117456984</v>
      </c>
      <c r="BI10">
        <v>23.773008257035102</v>
      </c>
      <c r="BJ10">
        <v>20.209989949708302</v>
      </c>
      <c r="BK10">
        <v>19.155987810189899</v>
      </c>
      <c r="BL10">
        <v>20.366641516556701</v>
      </c>
      <c r="BM10">
        <v>21.053221856376101</v>
      </c>
      <c r="BN10">
        <v>21.845910243640802</v>
      </c>
      <c r="BO10">
        <v>21.692417964734599</v>
      </c>
      <c r="BP10">
        <v>22.3127703215577</v>
      </c>
      <c r="BQ10">
        <v>18.5011256872906</v>
      </c>
      <c r="BR10">
        <v>21.1162134126069</v>
      </c>
    </row>
    <row r="11" spans="1:70">
      <c r="A11" s="21"/>
      <c r="B11" s="22"/>
      <c r="C11" s="23"/>
      <c r="J11">
        <v>1998</v>
      </c>
      <c r="K11">
        <v>22.472036068250599</v>
      </c>
      <c r="L11">
        <v>19.990756960763999</v>
      </c>
      <c r="M11">
        <v>20.113157431417999</v>
      </c>
      <c r="N11" s="28">
        <v>20.043741297091401</v>
      </c>
      <c r="O11">
        <f t="shared" si="4"/>
        <v>22.472036068250599</v>
      </c>
      <c r="P11">
        <f t="shared" si="0"/>
        <v>22.472036068250599</v>
      </c>
      <c r="Q11">
        <f t="shared" si="0"/>
        <v>22.472036068250599</v>
      </c>
      <c r="R11">
        <f t="shared" si="5"/>
        <v>19.990756960763999</v>
      </c>
      <c r="S11">
        <f t="shared" si="1"/>
        <v>19.990756960763999</v>
      </c>
      <c r="T11">
        <f t="shared" si="1"/>
        <v>19.990756960763999</v>
      </c>
      <c r="U11">
        <f t="shared" si="6"/>
        <v>20.113157431417999</v>
      </c>
      <c r="V11">
        <f t="shared" si="2"/>
        <v>20.113157431417999</v>
      </c>
      <c r="W11">
        <f t="shared" si="2"/>
        <v>20.113157431417999</v>
      </c>
      <c r="X11">
        <f t="shared" si="7"/>
        <v>20.043741297091401</v>
      </c>
      <c r="Y11">
        <f t="shared" si="3"/>
        <v>20.043741297091401</v>
      </c>
      <c r="Z11">
        <f t="shared" si="3"/>
        <v>20.043741297091401</v>
      </c>
      <c r="AB11">
        <v>2005</v>
      </c>
      <c r="AC11" s="30">
        <v>20.629831055471101</v>
      </c>
      <c r="AD11">
        <v>20.629831055471101</v>
      </c>
      <c r="AE11">
        <v>20.629831055471101</v>
      </c>
      <c r="AF11">
        <v>20.923937574706599</v>
      </c>
      <c r="AG11">
        <v>20.923937574706599</v>
      </c>
      <c r="AH11">
        <v>20.923937574706599</v>
      </c>
      <c r="AI11">
        <v>20.622430494582598</v>
      </c>
      <c r="AJ11">
        <v>20.622430494582598</v>
      </c>
      <c r="AK11">
        <v>20.622430494582598</v>
      </c>
      <c r="AL11">
        <v>20.8569184022674</v>
      </c>
      <c r="AM11">
        <v>20.8569184022674</v>
      </c>
      <c r="AN11">
        <v>20.8569184022674</v>
      </c>
      <c r="AQ11" s="29"/>
      <c r="AR11" s="31">
        <v>36708</v>
      </c>
      <c r="AS11">
        <v>20.948232442857901</v>
      </c>
      <c r="AV11" s="29">
        <v>6</v>
      </c>
      <c r="AW11">
        <v>20.711006549355201</v>
      </c>
      <c r="AX11">
        <v>18.273627012351</v>
      </c>
      <c r="AY11">
        <v>18.9457121004505</v>
      </c>
      <c r="AZ11">
        <v>20.157438843655601</v>
      </c>
      <c r="BA11">
        <v>22.796879993966201</v>
      </c>
      <c r="BB11">
        <v>20.923937574706599</v>
      </c>
      <c r="BC11">
        <v>23.043715133451201</v>
      </c>
      <c r="BD11">
        <v>21.9460625291144</v>
      </c>
      <c r="BE11">
        <v>23.124004441327799</v>
      </c>
      <c r="BF11">
        <v>22.2907732329239</v>
      </c>
      <c r="BG11">
        <v>22.858663328369499</v>
      </c>
      <c r="BH11">
        <v>22.0861117456984</v>
      </c>
      <c r="BI11">
        <v>23.773008257035102</v>
      </c>
      <c r="BJ11">
        <v>20.209989949708302</v>
      </c>
      <c r="BK11">
        <v>19.155987810189899</v>
      </c>
      <c r="BL11">
        <v>20.366641516556701</v>
      </c>
      <c r="BM11">
        <v>21.053221856376101</v>
      </c>
      <c r="BN11">
        <v>21.845910243640802</v>
      </c>
      <c r="BO11">
        <v>21.692417964734599</v>
      </c>
      <c r="BP11">
        <v>22.3127703215577</v>
      </c>
      <c r="BQ11">
        <v>18.5011256872906</v>
      </c>
      <c r="BR11">
        <v>21.1162134126069</v>
      </c>
    </row>
    <row r="12" spans="1:70">
      <c r="A12" s="21"/>
      <c r="B12" s="22"/>
      <c r="C12" s="23"/>
      <c r="J12">
        <v>1999</v>
      </c>
      <c r="K12">
        <v>20.935570658024002</v>
      </c>
      <c r="L12">
        <v>20.052438806642598</v>
      </c>
      <c r="M12">
        <v>20.376795006342</v>
      </c>
      <c r="N12" s="28">
        <v>19.689023900002098</v>
      </c>
      <c r="O12">
        <f t="shared" si="4"/>
        <v>20.935570658024002</v>
      </c>
      <c r="P12">
        <f t="shared" si="0"/>
        <v>20.935570658024002</v>
      </c>
      <c r="Q12">
        <f t="shared" si="0"/>
        <v>20.935570658024002</v>
      </c>
      <c r="R12">
        <f t="shared" si="5"/>
        <v>20.052438806642598</v>
      </c>
      <c r="S12">
        <f t="shared" si="1"/>
        <v>20.052438806642598</v>
      </c>
      <c r="T12">
        <f t="shared" si="1"/>
        <v>20.052438806642598</v>
      </c>
      <c r="U12">
        <f t="shared" si="6"/>
        <v>20.376795006342</v>
      </c>
      <c r="V12">
        <f t="shared" si="2"/>
        <v>20.376795006342</v>
      </c>
      <c r="W12">
        <f t="shared" si="2"/>
        <v>20.376795006342</v>
      </c>
      <c r="X12">
        <f t="shared" si="7"/>
        <v>19.689023900002098</v>
      </c>
      <c r="Y12">
        <f t="shared" si="3"/>
        <v>19.689023900002098</v>
      </c>
      <c r="Z12">
        <f t="shared" si="3"/>
        <v>19.689023900002098</v>
      </c>
      <c r="AB12">
        <v>2006</v>
      </c>
      <c r="AC12" s="30">
        <v>21.773147675680701</v>
      </c>
      <c r="AD12">
        <v>21.773147675680701</v>
      </c>
      <c r="AE12">
        <v>21.773147675680701</v>
      </c>
      <c r="AF12">
        <v>23.043715133451201</v>
      </c>
      <c r="AG12">
        <v>23.043715133451201</v>
      </c>
      <c r="AH12">
        <v>23.043715133451201</v>
      </c>
      <c r="AI12">
        <v>22.9582260002414</v>
      </c>
      <c r="AJ12">
        <v>22.9582260002414</v>
      </c>
      <c r="AK12">
        <v>22.9582260002414</v>
      </c>
      <c r="AL12">
        <v>22.178936534492699</v>
      </c>
      <c r="AM12">
        <v>22.178936534492699</v>
      </c>
      <c r="AN12">
        <v>22.178936534492699</v>
      </c>
      <c r="AQ12" s="29"/>
      <c r="AR12" s="31">
        <v>36739</v>
      </c>
      <c r="AS12">
        <v>20.948232442857901</v>
      </c>
      <c r="AV12" s="29">
        <v>7</v>
      </c>
      <c r="AW12">
        <v>20.948232442857901</v>
      </c>
      <c r="AX12">
        <v>19.033772253001001</v>
      </c>
      <c r="AY12">
        <v>19.523582769944099</v>
      </c>
      <c r="AZ12">
        <v>20.391253267893401</v>
      </c>
      <c r="BA12">
        <v>21.692559924127401</v>
      </c>
      <c r="BB12">
        <v>20.622430494582598</v>
      </c>
      <c r="BC12">
        <v>22.9582260002414</v>
      </c>
      <c r="BD12">
        <v>22.639844252904499</v>
      </c>
      <c r="BE12">
        <v>22.238781306645901</v>
      </c>
      <c r="BF12">
        <v>20.559632261749599</v>
      </c>
      <c r="BG12">
        <v>21.776810499613099</v>
      </c>
      <c r="BH12">
        <v>21.317096685392901</v>
      </c>
      <c r="BI12">
        <v>22.727279220126601</v>
      </c>
      <c r="BJ12">
        <v>20.060413626849101</v>
      </c>
      <c r="BK12">
        <v>20.8831099165259</v>
      </c>
      <c r="BL12">
        <v>21.101838870999</v>
      </c>
      <c r="BM12">
        <v>21.569085885825601</v>
      </c>
      <c r="BN12">
        <v>21.1236077478355</v>
      </c>
      <c r="BO12">
        <v>20.950136683321499</v>
      </c>
      <c r="BP12">
        <v>21.037681477592201</v>
      </c>
      <c r="BQ12">
        <v>25.8266420309015</v>
      </c>
      <c r="BR12">
        <v>19.555837549982598</v>
      </c>
    </row>
    <row r="13" spans="1:70">
      <c r="A13" s="21"/>
      <c r="B13" s="22"/>
      <c r="C13" s="23"/>
      <c r="J13">
        <v>2000</v>
      </c>
      <c r="K13">
        <v>21.0099789974802</v>
      </c>
      <c r="L13">
        <v>20.711006549355201</v>
      </c>
      <c r="M13">
        <v>20.948232442857901</v>
      </c>
      <c r="N13" s="28">
        <v>18.6397822293087</v>
      </c>
      <c r="O13">
        <f t="shared" si="4"/>
        <v>21.0099789974802</v>
      </c>
      <c r="P13">
        <f t="shared" si="0"/>
        <v>21.0099789974802</v>
      </c>
      <c r="Q13">
        <f t="shared" si="0"/>
        <v>21.0099789974802</v>
      </c>
      <c r="R13">
        <f t="shared" si="5"/>
        <v>20.711006549355201</v>
      </c>
      <c r="S13">
        <f t="shared" si="1"/>
        <v>20.711006549355201</v>
      </c>
      <c r="T13">
        <f t="shared" si="1"/>
        <v>20.711006549355201</v>
      </c>
      <c r="U13">
        <f t="shared" si="6"/>
        <v>20.948232442857901</v>
      </c>
      <c r="V13">
        <f t="shared" si="2"/>
        <v>20.948232442857901</v>
      </c>
      <c r="W13">
        <f t="shared" si="2"/>
        <v>20.948232442857901</v>
      </c>
      <c r="X13">
        <f t="shared" si="7"/>
        <v>18.6397822293087</v>
      </c>
      <c r="Y13">
        <f t="shared" si="3"/>
        <v>18.6397822293087</v>
      </c>
      <c r="Z13">
        <f t="shared" si="3"/>
        <v>18.6397822293087</v>
      </c>
      <c r="AB13">
        <v>2007</v>
      </c>
      <c r="AC13" s="30">
        <v>21.147279797650601</v>
      </c>
      <c r="AD13">
        <v>21.147279797650601</v>
      </c>
      <c r="AE13">
        <v>21.147279797650601</v>
      </c>
      <c r="AF13">
        <v>21.9460625291144</v>
      </c>
      <c r="AG13">
        <v>21.9460625291144</v>
      </c>
      <c r="AH13">
        <v>21.9460625291144</v>
      </c>
      <c r="AI13">
        <v>22.639844252904499</v>
      </c>
      <c r="AJ13">
        <v>22.639844252904499</v>
      </c>
      <c r="AK13">
        <v>22.639844252904499</v>
      </c>
      <c r="AL13">
        <v>22.951235882367001</v>
      </c>
      <c r="AM13">
        <v>22.951235882367001</v>
      </c>
      <c r="AN13">
        <v>22.951235882367001</v>
      </c>
      <c r="AQ13" s="29"/>
      <c r="AR13" s="31">
        <v>36770</v>
      </c>
      <c r="AS13">
        <v>20.948232442857901</v>
      </c>
      <c r="AV13" s="29">
        <v>8</v>
      </c>
      <c r="AW13">
        <v>20.948232442857901</v>
      </c>
      <c r="AX13">
        <v>19.033772253001001</v>
      </c>
      <c r="AY13">
        <v>19.523582769944099</v>
      </c>
      <c r="AZ13">
        <v>20.391253267893401</v>
      </c>
      <c r="BA13">
        <v>21.692559924127401</v>
      </c>
      <c r="BB13">
        <v>20.622430494582598</v>
      </c>
      <c r="BC13">
        <v>22.9582260002414</v>
      </c>
      <c r="BD13">
        <v>22.639844252904499</v>
      </c>
      <c r="BE13">
        <v>22.238781306645901</v>
      </c>
      <c r="BF13">
        <v>20.559632261749599</v>
      </c>
      <c r="BG13">
        <v>21.776810499613099</v>
      </c>
      <c r="BH13">
        <v>21.317096685392901</v>
      </c>
      <c r="BI13">
        <v>22.727279220126601</v>
      </c>
      <c r="BJ13">
        <v>20.060413626849101</v>
      </c>
      <c r="BK13">
        <v>20.8831099165259</v>
      </c>
      <c r="BL13">
        <v>21.101838870999</v>
      </c>
      <c r="BM13">
        <v>21.569085885825601</v>
      </c>
      <c r="BN13">
        <v>21.1236077478355</v>
      </c>
      <c r="BO13">
        <v>20.950136683321499</v>
      </c>
      <c r="BP13">
        <v>21.037681477592201</v>
      </c>
      <c r="BQ13">
        <v>25.8266420309015</v>
      </c>
      <c r="BR13">
        <v>19.555837549982598</v>
      </c>
    </row>
    <row r="14" spans="1:70">
      <c r="A14" s="21"/>
      <c r="B14" s="22"/>
      <c r="C14" s="23"/>
      <c r="J14">
        <v>2001</v>
      </c>
      <c r="K14">
        <v>19.683599363217901</v>
      </c>
      <c r="L14">
        <v>18.273627012351</v>
      </c>
      <c r="M14">
        <v>19.033772253001001</v>
      </c>
      <c r="N14" s="28">
        <v>17.115951680016199</v>
      </c>
      <c r="O14">
        <f t="shared" si="4"/>
        <v>19.683599363217901</v>
      </c>
      <c r="P14">
        <f t="shared" si="0"/>
        <v>19.683599363217901</v>
      </c>
      <c r="Q14">
        <f t="shared" si="0"/>
        <v>19.683599363217901</v>
      </c>
      <c r="R14">
        <f t="shared" si="5"/>
        <v>18.273627012351</v>
      </c>
      <c r="S14">
        <f t="shared" si="1"/>
        <v>18.273627012351</v>
      </c>
      <c r="T14">
        <f t="shared" si="1"/>
        <v>18.273627012351</v>
      </c>
      <c r="U14">
        <f t="shared" si="6"/>
        <v>19.033772253001001</v>
      </c>
      <c r="V14">
        <f t="shared" si="2"/>
        <v>19.033772253001001</v>
      </c>
      <c r="W14">
        <f t="shared" si="2"/>
        <v>19.033772253001001</v>
      </c>
      <c r="X14">
        <f t="shared" si="7"/>
        <v>17.115951680016199</v>
      </c>
      <c r="Y14">
        <f t="shared" si="3"/>
        <v>17.115951680016199</v>
      </c>
      <c r="Z14">
        <f t="shared" si="3"/>
        <v>17.115951680016199</v>
      </c>
      <c r="AB14">
        <v>2008</v>
      </c>
      <c r="AC14" s="30">
        <v>21.594442604386401</v>
      </c>
      <c r="AD14">
        <v>21.594442604386401</v>
      </c>
      <c r="AE14">
        <v>21.594442604386401</v>
      </c>
      <c r="AF14">
        <v>23.124004441327799</v>
      </c>
      <c r="AG14">
        <v>23.124004441327799</v>
      </c>
      <c r="AH14">
        <v>23.124004441327799</v>
      </c>
      <c r="AI14">
        <v>22.238781306645901</v>
      </c>
      <c r="AJ14">
        <v>22.238781306645901</v>
      </c>
      <c r="AK14">
        <v>22.238781306645901</v>
      </c>
      <c r="AL14">
        <v>23.117847957526699</v>
      </c>
      <c r="AM14">
        <v>23.117847957526699</v>
      </c>
      <c r="AN14">
        <v>23.117847957526699</v>
      </c>
      <c r="AQ14" s="29"/>
      <c r="AR14" s="31">
        <v>36800</v>
      </c>
      <c r="AS14">
        <v>18.6397822293087</v>
      </c>
      <c r="AV14" s="29">
        <v>9</v>
      </c>
      <c r="AW14">
        <v>20.948232442857901</v>
      </c>
      <c r="AX14">
        <v>19.033772253001001</v>
      </c>
      <c r="AY14">
        <v>19.523582769944099</v>
      </c>
      <c r="AZ14">
        <v>20.391253267893401</v>
      </c>
      <c r="BA14">
        <v>21.692559924127401</v>
      </c>
      <c r="BB14">
        <v>20.622430494582598</v>
      </c>
      <c r="BC14">
        <v>22.9582260002414</v>
      </c>
      <c r="BD14">
        <v>22.639844252904499</v>
      </c>
      <c r="BE14">
        <v>22.238781306645901</v>
      </c>
      <c r="BF14">
        <v>20.559632261749599</v>
      </c>
      <c r="BG14">
        <v>21.776810499613099</v>
      </c>
      <c r="BH14">
        <v>21.317096685392901</v>
      </c>
      <c r="BI14">
        <v>22.727279220126601</v>
      </c>
      <c r="BJ14">
        <v>20.060413626849101</v>
      </c>
      <c r="BK14">
        <v>20.8831099165259</v>
      </c>
      <c r="BL14">
        <v>21.101838870999</v>
      </c>
      <c r="BM14">
        <v>21.569085885825601</v>
      </c>
      <c r="BN14">
        <v>21.1236077478355</v>
      </c>
      <c r="BO14">
        <v>20.950136683321499</v>
      </c>
      <c r="BP14">
        <v>21.037681477592201</v>
      </c>
      <c r="BQ14">
        <v>25.8266420309015</v>
      </c>
      <c r="BR14">
        <v>19.555837549982598</v>
      </c>
    </row>
    <row r="15" spans="1:70">
      <c r="A15" s="21"/>
      <c r="B15" s="22"/>
      <c r="C15" s="23"/>
      <c r="J15">
        <v>2002</v>
      </c>
      <c r="K15">
        <v>19.585283866550999</v>
      </c>
      <c r="L15">
        <v>18.9457121004505</v>
      </c>
      <c r="M15">
        <v>19.523582769944099</v>
      </c>
      <c r="N15" s="28">
        <v>17.898117198839099</v>
      </c>
      <c r="O15">
        <f t="shared" si="4"/>
        <v>19.585283866550999</v>
      </c>
      <c r="P15">
        <f t="shared" si="0"/>
        <v>19.585283866550999</v>
      </c>
      <c r="Q15">
        <f t="shared" si="0"/>
        <v>19.585283866550999</v>
      </c>
      <c r="R15">
        <f t="shared" si="5"/>
        <v>18.9457121004505</v>
      </c>
      <c r="S15">
        <f t="shared" si="1"/>
        <v>18.9457121004505</v>
      </c>
      <c r="T15">
        <f t="shared" si="1"/>
        <v>18.9457121004505</v>
      </c>
      <c r="U15">
        <f t="shared" si="6"/>
        <v>19.523582769944099</v>
      </c>
      <c r="V15">
        <f t="shared" si="2"/>
        <v>19.523582769944099</v>
      </c>
      <c r="W15">
        <f t="shared" si="2"/>
        <v>19.523582769944099</v>
      </c>
      <c r="X15">
        <f t="shared" si="7"/>
        <v>17.898117198839099</v>
      </c>
      <c r="Y15">
        <f t="shared" si="3"/>
        <v>17.898117198839099</v>
      </c>
      <c r="Z15">
        <f t="shared" si="3"/>
        <v>17.898117198839099</v>
      </c>
      <c r="AB15">
        <v>2009</v>
      </c>
      <c r="AC15" s="30">
        <v>22.299141829898598</v>
      </c>
      <c r="AD15">
        <v>22.299141829898598</v>
      </c>
      <c r="AE15">
        <v>22.299141829898598</v>
      </c>
      <c r="AF15">
        <v>22.2907732329239</v>
      </c>
      <c r="AG15">
        <v>22.2907732329239</v>
      </c>
      <c r="AH15">
        <v>22.2907732329239</v>
      </c>
      <c r="AI15">
        <v>20.559632261749599</v>
      </c>
      <c r="AJ15">
        <v>20.559632261749599</v>
      </c>
      <c r="AK15">
        <v>20.559632261749599</v>
      </c>
      <c r="AL15">
        <v>22.574071545426001</v>
      </c>
      <c r="AM15">
        <v>22.574071545426001</v>
      </c>
      <c r="AN15">
        <v>22.574071545426001</v>
      </c>
      <c r="AQ15" s="29"/>
      <c r="AR15" s="31">
        <v>36831</v>
      </c>
      <c r="AS15">
        <v>18.6397822293087</v>
      </c>
      <c r="AV15" s="29">
        <v>10</v>
      </c>
      <c r="AW15">
        <v>18.6397822293087</v>
      </c>
      <c r="AX15">
        <v>17.115951680016199</v>
      </c>
      <c r="AY15">
        <v>17.898117198839099</v>
      </c>
      <c r="AZ15">
        <v>19.563312413792101</v>
      </c>
      <c r="BA15">
        <v>19.886452144916898</v>
      </c>
      <c r="BB15">
        <v>20.8569184022674</v>
      </c>
      <c r="BC15">
        <v>22.178936534492699</v>
      </c>
      <c r="BD15">
        <v>22.951235882367001</v>
      </c>
      <c r="BE15">
        <v>23.117847957526699</v>
      </c>
      <c r="BF15">
        <v>22.574071545426001</v>
      </c>
      <c r="BG15">
        <v>21.3267699085199</v>
      </c>
      <c r="BH15">
        <v>23.600758526682</v>
      </c>
      <c r="BI15">
        <v>21.2836814617343</v>
      </c>
      <c r="BJ15">
        <v>19.826528540498899</v>
      </c>
      <c r="BK15">
        <v>19.5572166621184</v>
      </c>
      <c r="BL15">
        <v>21.150601530829402</v>
      </c>
      <c r="BM15">
        <v>22.534716222653199</v>
      </c>
      <c r="BN15">
        <v>21.984730472852601</v>
      </c>
      <c r="BO15">
        <v>20.964454127022901</v>
      </c>
      <c r="BP15">
        <v>21.573821313664499</v>
      </c>
      <c r="BQ15">
        <v>24.885295516233999</v>
      </c>
      <c r="BR15">
        <v>21.340332384546901</v>
      </c>
    </row>
    <row r="16" spans="1:70">
      <c r="A16" s="21"/>
      <c r="B16" s="22"/>
      <c r="C16" s="23"/>
      <c r="J16">
        <v>2003</v>
      </c>
      <c r="K16">
        <v>21.222757245746099</v>
      </c>
      <c r="L16">
        <v>20.157438843655601</v>
      </c>
      <c r="M16">
        <v>20.391253267893401</v>
      </c>
      <c r="N16" s="28">
        <v>19.563312413792101</v>
      </c>
      <c r="O16">
        <f t="shared" si="4"/>
        <v>21.222757245746099</v>
      </c>
      <c r="P16">
        <f t="shared" si="0"/>
        <v>21.222757245746099</v>
      </c>
      <c r="Q16">
        <f t="shared" si="0"/>
        <v>21.222757245746099</v>
      </c>
      <c r="R16">
        <f t="shared" si="5"/>
        <v>20.157438843655601</v>
      </c>
      <c r="S16">
        <f t="shared" si="1"/>
        <v>20.157438843655601</v>
      </c>
      <c r="T16">
        <f t="shared" si="1"/>
        <v>20.157438843655601</v>
      </c>
      <c r="U16">
        <f t="shared" si="6"/>
        <v>20.391253267893401</v>
      </c>
      <c r="V16">
        <f t="shared" si="2"/>
        <v>20.391253267893401</v>
      </c>
      <c r="W16">
        <f t="shared" si="2"/>
        <v>20.391253267893401</v>
      </c>
      <c r="X16">
        <f t="shared" si="7"/>
        <v>19.563312413792101</v>
      </c>
      <c r="Y16">
        <f t="shared" si="3"/>
        <v>19.563312413792101</v>
      </c>
      <c r="Z16">
        <f t="shared" si="3"/>
        <v>19.563312413792101</v>
      </c>
      <c r="AB16">
        <v>2010</v>
      </c>
      <c r="AC16" s="30">
        <v>23.2050229336839</v>
      </c>
      <c r="AD16">
        <v>23.2050229336839</v>
      </c>
      <c r="AE16">
        <v>23.2050229336839</v>
      </c>
      <c r="AF16">
        <v>22.858663328369499</v>
      </c>
      <c r="AG16">
        <v>22.858663328369499</v>
      </c>
      <c r="AH16">
        <v>22.858663328369499</v>
      </c>
      <c r="AI16">
        <v>21.776810499613099</v>
      </c>
      <c r="AJ16">
        <v>21.776810499613099</v>
      </c>
      <c r="AK16">
        <v>21.776810499613099</v>
      </c>
      <c r="AL16">
        <v>21.3267699085199</v>
      </c>
      <c r="AM16">
        <v>21.3267699085199</v>
      </c>
      <c r="AN16">
        <v>21.3267699085199</v>
      </c>
      <c r="AQ16" s="29"/>
      <c r="AR16" s="31">
        <v>36861</v>
      </c>
      <c r="AS16">
        <v>18.6397822293087</v>
      </c>
      <c r="AV16" s="29">
        <v>11</v>
      </c>
      <c r="AW16">
        <v>18.6397822293087</v>
      </c>
      <c r="AX16">
        <v>17.115951680016199</v>
      </c>
      <c r="AY16">
        <v>17.898117198839099</v>
      </c>
      <c r="AZ16">
        <v>19.563312413792101</v>
      </c>
      <c r="BA16">
        <v>19.886452144916898</v>
      </c>
      <c r="BB16">
        <v>20.8569184022674</v>
      </c>
      <c r="BC16">
        <v>22.178936534492699</v>
      </c>
      <c r="BD16">
        <v>22.951235882367001</v>
      </c>
      <c r="BE16">
        <v>23.117847957526699</v>
      </c>
      <c r="BF16">
        <v>22.574071545426001</v>
      </c>
      <c r="BG16">
        <v>21.3267699085199</v>
      </c>
      <c r="BH16">
        <v>23.600758526682</v>
      </c>
      <c r="BI16">
        <v>21.2836814617343</v>
      </c>
      <c r="BJ16">
        <v>19.826528540498899</v>
      </c>
      <c r="BK16">
        <v>19.5572166621184</v>
      </c>
      <c r="BL16">
        <v>21.150601530829402</v>
      </c>
      <c r="BM16">
        <v>22.534716222653199</v>
      </c>
      <c r="BN16">
        <v>21.984730472852601</v>
      </c>
      <c r="BO16">
        <v>20.964454127022901</v>
      </c>
      <c r="BP16">
        <v>21.573821313664499</v>
      </c>
      <c r="BQ16">
        <v>24.885295516233999</v>
      </c>
      <c r="BR16">
        <v>21.340332384546901</v>
      </c>
    </row>
    <row r="17" spans="1:70">
      <c r="A17" s="21"/>
      <c r="B17" s="22"/>
      <c r="C17" s="23"/>
      <c r="J17">
        <v>2004</v>
      </c>
      <c r="K17">
        <v>21.305974003514901</v>
      </c>
      <c r="L17">
        <v>22.796879993966201</v>
      </c>
      <c r="M17">
        <v>21.692559924127401</v>
      </c>
      <c r="N17" s="28">
        <v>19.886452144916898</v>
      </c>
      <c r="O17">
        <f t="shared" si="4"/>
        <v>21.305974003514901</v>
      </c>
      <c r="P17">
        <f t="shared" si="0"/>
        <v>21.305974003514901</v>
      </c>
      <c r="Q17">
        <f t="shared" si="0"/>
        <v>21.305974003514901</v>
      </c>
      <c r="R17">
        <f t="shared" si="5"/>
        <v>22.796879993966201</v>
      </c>
      <c r="S17">
        <f t="shared" si="1"/>
        <v>22.796879993966201</v>
      </c>
      <c r="T17">
        <f t="shared" si="1"/>
        <v>22.796879993966201</v>
      </c>
      <c r="U17">
        <f t="shared" si="6"/>
        <v>21.692559924127401</v>
      </c>
      <c r="V17">
        <f t="shared" si="2"/>
        <v>21.692559924127401</v>
      </c>
      <c r="W17">
        <f t="shared" si="2"/>
        <v>21.692559924127401</v>
      </c>
      <c r="X17">
        <f t="shared" si="7"/>
        <v>19.886452144916898</v>
      </c>
      <c r="Y17">
        <f t="shared" si="3"/>
        <v>19.886452144916898</v>
      </c>
      <c r="Z17">
        <f t="shared" si="3"/>
        <v>19.886452144916898</v>
      </c>
      <c r="AB17">
        <v>2011</v>
      </c>
      <c r="AC17">
        <v>21.4909495392263</v>
      </c>
      <c r="AD17">
        <v>21.4909495392263</v>
      </c>
      <c r="AE17">
        <v>21.4909495392263</v>
      </c>
      <c r="AF17">
        <v>22.0861117456984</v>
      </c>
      <c r="AG17">
        <v>22.0861117456984</v>
      </c>
      <c r="AH17">
        <v>22.0861117456984</v>
      </c>
      <c r="AI17">
        <v>21.317096685392901</v>
      </c>
      <c r="AJ17">
        <v>21.317096685392901</v>
      </c>
      <c r="AK17">
        <v>21.317096685392901</v>
      </c>
      <c r="AL17">
        <v>23.600758526682</v>
      </c>
      <c r="AM17">
        <v>23.600758526682</v>
      </c>
      <c r="AN17">
        <v>23.600758526682</v>
      </c>
      <c r="AR17" s="31">
        <v>36892</v>
      </c>
      <c r="AS17" s="30">
        <v>19.683599363217901</v>
      </c>
      <c r="AV17" s="29">
        <v>12</v>
      </c>
      <c r="AW17">
        <v>18.6397822293087</v>
      </c>
      <c r="AX17">
        <v>17.115951680016199</v>
      </c>
      <c r="AY17">
        <v>17.898117198839099</v>
      </c>
      <c r="AZ17">
        <v>19.563312413792101</v>
      </c>
      <c r="BA17">
        <v>19.886452144916898</v>
      </c>
      <c r="BB17">
        <v>20.8569184022674</v>
      </c>
      <c r="BC17">
        <v>22.178936534492699</v>
      </c>
      <c r="BD17">
        <v>22.951235882367001</v>
      </c>
      <c r="BE17">
        <v>23.117847957526699</v>
      </c>
      <c r="BF17">
        <v>22.574071545426001</v>
      </c>
      <c r="BG17">
        <v>21.3267699085199</v>
      </c>
      <c r="BH17">
        <v>23.600758526682</v>
      </c>
      <c r="BI17">
        <v>21.2836814617343</v>
      </c>
      <c r="BJ17">
        <v>19.826528540498899</v>
      </c>
      <c r="BK17">
        <v>19.5572166621184</v>
      </c>
      <c r="BL17">
        <v>21.150601530829402</v>
      </c>
      <c r="BM17">
        <v>22.534716222653199</v>
      </c>
      <c r="BN17">
        <v>21.984730472852601</v>
      </c>
      <c r="BO17">
        <v>20.964454127022901</v>
      </c>
      <c r="BP17">
        <v>21.573821313664499</v>
      </c>
      <c r="BQ17">
        <v>24.885295516233999</v>
      </c>
      <c r="BR17">
        <v>21.340332384546901</v>
      </c>
    </row>
    <row r="18" spans="1:70">
      <c r="A18" s="21"/>
      <c r="B18" s="22"/>
      <c r="C18" s="23"/>
      <c r="J18">
        <v>2005</v>
      </c>
      <c r="K18">
        <v>20.629831055471101</v>
      </c>
      <c r="L18">
        <v>20.923937574706599</v>
      </c>
      <c r="M18">
        <v>20.622430494582598</v>
      </c>
      <c r="N18" s="28">
        <v>20.8569184022674</v>
      </c>
      <c r="O18">
        <f t="shared" si="4"/>
        <v>20.629831055471101</v>
      </c>
      <c r="P18">
        <f t="shared" si="0"/>
        <v>20.629831055471101</v>
      </c>
      <c r="Q18">
        <f t="shared" si="0"/>
        <v>20.629831055471101</v>
      </c>
      <c r="R18">
        <f t="shared" si="5"/>
        <v>20.923937574706599</v>
      </c>
      <c r="S18">
        <f t="shared" si="1"/>
        <v>20.923937574706599</v>
      </c>
      <c r="T18">
        <f t="shared" si="1"/>
        <v>20.923937574706599</v>
      </c>
      <c r="U18">
        <f t="shared" si="6"/>
        <v>20.622430494582598</v>
      </c>
      <c r="V18">
        <f t="shared" si="2"/>
        <v>20.622430494582598</v>
      </c>
      <c r="W18">
        <f t="shared" si="2"/>
        <v>20.622430494582598</v>
      </c>
      <c r="X18">
        <f t="shared" si="7"/>
        <v>20.8569184022674</v>
      </c>
      <c r="Y18">
        <f t="shared" si="3"/>
        <v>20.8569184022674</v>
      </c>
      <c r="Z18">
        <f t="shared" si="3"/>
        <v>20.8569184022674</v>
      </c>
      <c r="AB18">
        <v>2012</v>
      </c>
      <c r="AC18">
        <v>22.6162328506805</v>
      </c>
      <c r="AD18">
        <v>22.6162328506805</v>
      </c>
      <c r="AE18">
        <v>22.6162328506805</v>
      </c>
      <c r="AF18">
        <v>23.773008257035102</v>
      </c>
      <c r="AG18">
        <v>23.773008257035102</v>
      </c>
      <c r="AH18">
        <v>23.773008257035102</v>
      </c>
      <c r="AI18">
        <v>22.727279220126601</v>
      </c>
      <c r="AJ18">
        <v>22.727279220126601</v>
      </c>
      <c r="AK18">
        <v>22.727279220126601</v>
      </c>
      <c r="AL18">
        <v>21.2836814617343</v>
      </c>
      <c r="AM18">
        <v>21.2836814617343</v>
      </c>
      <c r="AN18">
        <v>21.2836814617343</v>
      </c>
      <c r="AR18" s="31">
        <v>36923</v>
      </c>
      <c r="AS18">
        <v>19.683599363217901</v>
      </c>
    </row>
    <row r="19" spans="1:70">
      <c r="A19" s="21"/>
      <c r="B19" s="22"/>
      <c r="C19" s="23"/>
      <c r="J19">
        <v>2006</v>
      </c>
      <c r="K19">
        <v>21.773147675680701</v>
      </c>
      <c r="L19">
        <v>23.043715133451201</v>
      </c>
      <c r="M19">
        <v>22.9582260002414</v>
      </c>
      <c r="N19" s="28">
        <v>22.178936534492699</v>
      </c>
      <c r="O19">
        <f t="shared" si="4"/>
        <v>21.773147675680701</v>
      </c>
      <c r="P19">
        <f t="shared" si="0"/>
        <v>21.773147675680701</v>
      </c>
      <c r="Q19">
        <f t="shared" si="0"/>
        <v>21.773147675680701</v>
      </c>
      <c r="R19">
        <f t="shared" si="5"/>
        <v>23.043715133451201</v>
      </c>
      <c r="S19">
        <f t="shared" si="1"/>
        <v>23.043715133451201</v>
      </c>
      <c r="T19">
        <f t="shared" si="1"/>
        <v>23.043715133451201</v>
      </c>
      <c r="U19">
        <f t="shared" si="6"/>
        <v>22.9582260002414</v>
      </c>
      <c r="V19">
        <f t="shared" si="2"/>
        <v>22.9582260002414</v>
      </c>
      <c r="W19">
        <f t="shared" si="2"/>
        <v>22.9582260002414</v>
      </c>
      <c r="X19">
        <f t="shared" si="7"/>
        <v>22.178936534492699</v>
      </c>
      <c r="Y19">
        <f t="shared" si="3"/>
        <v>22.178936534492699</v>
      </c>
      <c r="Z19">
        <f t="shared" si="3"/>
        <v>22.178936534492699</v>
      </c>
      <c r="AB19">
        <v>2013</v>
      </c>
      <c r="AC19">
        <v>20.152138224390701</v>
      </c>
      <c r="AD19">
        <v>20.152138224390701</v>
      </c>
      <c r="AE19">
        <v>20.152138224390701</v>
      </c>
      <c r="AF19">
        <v>20.209989949708302</v>
      </c>
      <c r="AG19">
        <v>20.209989949708302</v>
      </c>
      <c r="AH19">
        <v>20.209989949708302</v>
      </c>
      <c r="AI19">
        <v>20.060413626849101</v>
      </c>
      <c r="AJ19">
        <v>20.060413626849101</v>
      </c>
      <c r="AK19">
        <v>20.060413626849101</v>
      </c>
      <c r="AL19">
        <v>19.826528540498899</v>
      </c>
      <c r="AM19">
        <v>19.826528540498899</v>
      </c>
      <c r="AN19">
        <v>19.826528540498899</v>
      </c>
      <c r="AR19" s="31">
        <v>36951</v>
      </c>
      <c r="AS19">
        <v>19.683599363217901</v>
      </c>
    </row>
    <row r="20" spans="1:70">
      <c r="A20" s="24"/>
      <c r="B20" s="25"/>
      <c r="C20" s="26"/>
      <c r="J20">
        <v>2007</v>
      </c>
      <c r="K20">
        <v>21.147279797650601</v>
      </c>
      <c r="L20">
        <v>21.9460625291144</v>
      </c>
      <c r="M20">
        <v>22.639844252904499</v>
      </c>
      <c r="N20" s="28">
        <v>22.951235882367001</v>
      </c>
      <c r="O20">
        <f t="shared" si="4"/>
        <v>21.147279797650601</v>
      </c>
      <c r="P20">
        <f t="shared" si="0"/>
        <v>21.147279797650601</v>
      </c>
      <c r="Q20">
        <f t="shared" si="0"/>
        <v>21.147279797650601</v>
      </c>
      <c r="R20">
        <f t="shared" si="5"/>
        <v>21.9460625291144</v>
      </c>
      <c r="S20">
        <f t="shared" si="1"/>
        <v>21.9460625291144</v>
      </c>
      <c r="T20">
        <f t="shared" si="1"/>
        <v>21.9460625291144</v>
      </c>
      <c r="U20">
        <f t="shared" si="6"/>
        <v>22.639844252904499</v>
      </c>
      <c r="V20">
        <f t="shared" si="2"/>
        <v>22.639844252904499</v>
      </c>
      <c r="W20">
        <f t="shared" si="2"/>
        <v>22.639844252904499</v>
      </c>
      <c r="X20">
        <f t="shared" si="7"/>
        <v>22.951235882367001</v>
      </c>
      <c r="Y20">
        <f t="shared" si="3"/>
        <v>22.951235882367001</v>
      </c>
      <c r="Z20">
        <f t="shared" si="3"/>
        <v>22.951235882367001</v>
      </c>
      <c r="AB20">
        <v>2014</v>
      </c>
      <c r="AC20">
        <v>20.259393724757398</v>
      </c>
      <c r="AD20">
        <v>20.259393724757398</v>
      </c>
      <c r="AE20">
        <v>20.259393724757398</v>
      </c>
      <c r="AF20">
        <v>19.155987810189899</v>
      </c>
      <c r="AG20">
        <v>19.155987810189899</v>
      </c>
      <c r="AH20">
        <v>19.155987810189899</v>
      </c>
      <c r="AI20">
        <v>20.8831099165259</v>
      </c>
      <c r="AJ20">
        <v>20.8831099165259</v>
      </c>
      <c r="AK20">
        <v>20.8831099165259</v>
      </c>
      <c r="AL20">
        <v>19.5572166621184</v>
      </c>
      <c r="AM20">
        <v>19.5572166621184</v>
      </c>
      <c r="AN20">
        <v>19.5572166621184</v>
      </c>
      <c r="AR20" s="31">
        <v>36982</v>
      </c>
      <c r="AS20">
        <v>18.273627012351</v>
      </c>
    </row>
    <row r="21" spans="1:70">
      <c r="J21">
        <v>2008</v>
      </c>
      <c r="K21">
        <v>21.594442604386401</v>
      </c>
      <c r="L21">
        <v>23.124004441327799</v>
      </c>
      <c r="M21">
        <v>22.238781306645901</v>
      </c>
      <c r="N21" s="28">
        <v>23.117847957526699</v>
      </c>
      <c r="O21">
        <f t="shared" si="4"/>
        <v>21.594442604386401</v>
      </c>
      <c r="P21">
        <f t="shared" si="0"/>
        <v>21.594442604386401</v>
      </c>
      <c r="Q21">
        <f t="shared" si="0"/>
        <v>21.594442604386401</v>
      </c>
      <c r="R21">
        <f t="shared" si="5"/>
        <v>23.124004441327799</v>
      </c>
      <c r="S21">
        <f t="shared" si="1"/>
        <v>23.124004441327799</v>
      </c>
      <c r="T21">
        <f t="shared" si="1"/>
        <v>23.124004441327799</v>
      </c>
      <c r="U21">
        <f t="shared" si="6"/>
        <v>22.238781306645901</v>
      </c>
      <c r="V21">
        <f t="shared" si="2"/>
        <v>22.238781306645901</v>
      </c>
      <c r="W21">
        <f t="shared" si="2"/>
        <v>22.238781306645901</v>
      </c>
      <c r="X21">
        <f t="shared" si="7"/>
        <v>23.117847957526699</v>
      </c>
      <c r="Y21">
        <f t="shared" si="3"/>
        <v>23.117847957526699</v>
      </c>
      <c r="Z21">
        <f t="shared" si="3"/>
        <v>23.117847957526699</v>
      </c>
      <c r="AB21">
        <v>2015</v>
      </c>
      <c r="AC21">
        <v>20.165183442853099</v>
      </c>
      <c r="AD21">
        <v>20.165183442853099</v>
      </c>
      <c r="AE21">
        <v>20.165183442853099</v>
      </c>
      <c r="AF21">
        <v>20.366641516556701</v>
      </c>
      <c r="AG21">
        <v>20.366641516556701</v>
      </c>
      <c r="AH21">
        <v>20.366641516556701</v>
      </c>
      <c r="AI21">
        <v>21.101838870999</v>
      </c>
      <c r="AJ21">
        <v>21.101838870999</v>
      </c>
      <c r="AK21">
        <v>21.101838870999</v>
      </c>
      <c r="AL21">
        <v>21.150601530829402</v>
      </c>
      <c r="AM21">
        <v>21.150601530829402</v>
      </c>
      <c r="AN21">
        <v>21.150601530829402</v>
      </c>
      <c r="AR21" s="31">
        <v>37012</v>
      </c>
      <c r="AS21">
        <v>18.273627012351</v>
      </c>
    </row>
    <row r="22" spans="1:70">
      <c r="J22">
        <v>2009</v>
      </c>
      <c r="K22">
        <v>22.299141829898598</v>
      </c>
      <c r="L22">
        <v>22.2907732329239</v>
      </c>
      <c r="M22">
        <v>20.559632261749599</v>
      </c>
      <c r="N22" s="28">
        <v>22.574071545426001</v>
      </c>
      <c r="O22">
        <f t="shared" si="4"/>
        <v>22.299141829898598</v>
      </c>
      <c r="P22">
        <f t="shared" si="4"/>
        <v>22.299141829898598</v>
      </c>
      <c r="Q22">
        <f t="shared" si="4"/>
        <v>22.299141829898598</v>
      </c>
      <c r="R22">
        <f t="shared" si="5"/>
        <v>22.2907732329239</v>
      </c>
      <c r="S22">
        <f t="shared" si="5"/>
        <v>22.2907732329239</v>
      </c>
      <c r="T22">
        <f t="shared" si="5"/>
        <v>22.2907732329239</v>
      </c>
      <c r="U22">
        <f t="shared" si="6"/>
        <v>20.559632261749599</v>
      </c>
      <c r="V22">
        <f t="shared" si="6"/>
        <v>20.559632261749599</v>
      </c>
      <c r="W22">
        <f t="shared" si="6"/>
        <v>20.559632261749599</v>
      </c>
      <c r="X22">
        <f t="shared" si="7"/>
        <v>22.574071545426001</v>
      </c>
      <c r="Y22">
        <f t="shared" si="7"/>
        <v>22.574071545426001</v>
      </c>
      <c r="Z22">
        <f t="shared" si="7"/>
        <v>22.574071545426001</v>
      </c>
      <c r="AB22">
        <v>2016</v>
      </c>
      <c r="AC22">
        <v>20.335290490172099</v>
      </c>
      <c r="AD22">
        <v>20.335290490172099</v>
      </c>
      <c r="AE22">
        <v>20.335290490172099</v>
      </c>
      <c r="AF22">
        <v>21.053221856376101</v>
      </c>
      <c r="AG22">
        <v>21.053221856376101</v>
      </c>
      <c r="AH22">
        <v>21.053221856376101</v>
      </c>
      <c r="AI22">
        <v>21.569085885825601</v>
      </c>
      <c r="AJ22">
        <v>21.569085885825601</v>
      </c>
      <c r="AK22">
        <v>21.569085885825601</v>
      </c>
      <c r="AL22">
        <v>22.534716222653199</v>
      </c>
      <c r="AM22">
        <v>22.534716222653199</v>
      </c>
      <c r="AN22">
        <v>22.534716222653199</v>
      </c>
      <c r="AR22" s="31">
        <v>37043</v>
      </c>
      <c r="AS22">
        <v>18.273627012351</v>
      </c>
    </row>
    <row r="23" spans="1:70">
      <c r="J23">
        <v>2010</v>
      </c>
      <c r="K23">
        <v>23.2050229336839</v>
      </c>
      <c r="L23">
        <v>22.858663328369499</v>
      </c>
      <c r="M23">
        <v>21.776810499613099</v>
      </c>
      <c r="N23" s="28">
        <v>21.3267699085199</v>
      </c>
      <c r="O23">
        <f t="shared" si="4"/>
        <v>23.2050229336839</v>
      </c>
      <c r="P23">
        <f t="shared" si="4"/>
        <v>23.2050229336839</v>
      </c>
      <c r="Q23">
        <f t="shared" si="4"/>
        <v>23.2050229336839</v>
      </c>
      <c r="R23">
        <f t="shared" si="5"/>
        <v>22.858663328369499</v>
      </c>
      <c r="S23">
        <f t="shared" si="5"/>
        <v>22.858663328369499</v>
      </c>
      <c r="T23">
        <f t="shared" si="5"/>
        <v>22.858663328369499</v>
      </c>
      <c r="U23">
        <f t="shared" si="6"/>
        <v>21.776810499613099</v>
      </c>
      <c r="V23">
        <f t="shared" si="6"/>
        <v>21.776810499613099</v>
      </c>
      <c r="W23">
        <f t="shared" si="6"/>
        <v>21.776810499613099</v>
      </c>
      <c r="X23">
        <f t="shared" si="7"/>
        <v>21.3267699085199</v>
      </c>
      <c r="Y23">
        <f t="shared" si="7"/>
        <v>21.3267699085199</v>
      </c>
      <c r="Z23">
        <f t="shared" si="7"/>
        <v>21.3267699085199</v>
      </c>
      <c r="AB23">
        <v>2017</v>
      </c>
      <c r="AC23">
        <v>19.262767239034901</v>
      </c>
      <c r="AD23">
        <v>19.262767239034901</v>
      </c>
      <c r="AE23">
        <v>19.262767239034901</v>
      </c>
      <c r="AF23">
        <v>21.845910243640802</v>
      </c>
      <c r="AG23">
        <v>21.845910243640802</v>
      </c>
      <c r="AH23">
        <v>21.845910243640802</v>
      </c>
      <c r="AI23">
        <v>21.1236077478355</v>
      </c>
      <c r="AJ23">
        <v>21.1236077478355</v>
      </c>
      <c r="AK23">
        <v>21.1236077478355</v>
      </c>
      <c r="AL23">
        <v>21.984730472852601</v>
      </c>
      <c r="AM23">
        <v>21.984730472852601</v>
      </c>
      <c r="AN23">
        <v>21.984730472852601</v>
      </c>
      <c r="AR23" s="31">
        <v>37073</v>
      </c>
      <c r="AS23">
        <v>19.033772253001001</v>
      </c>
    </row>
    <row r="24" spans="1:70">
      <c r="J24">
        <v>2011</v>
      </c>
      <c r="K24">
        <v>21.4909495392263</v>
      </c>
      <c r="L24">
        <v>22.0861117456984</v>
      </c>
      <c r="M24">
        <v>21.317096685392901</v>
      </c>
      <c r="N24" s="28">
        <v>23.600758526682</v>
      </c>
      <c r="O24">
        <f t="shared" si="4"/>
        <v>21.4909495392263</v>
      </c>
      <c r="P24">
        <f t="shared" si="4"/>
        <v>21.4909495392263</v>
      </c>
      <c r="Q24">
        <f t="shared" si="4"/>
        <v>21.4909495392263</v>
      </c>
      <c r="R24">
        <f t="shared" si="5"/>
        <v>22.0861117456984</v>
      </c>
      <c r="S24">
        <f t="shared" si="5"/>
        <v>22.0861117456984</v>
      </c>
      <c r="T24">
        <f t="shared" si="5"/>
        <v>22.0861117456984</v>
      </c>
      <c r="U24">
        <f t="shared" si="6"/>
        <v>21.317096685392901</v>
      </c>
      <c r="V24">
        <f t="shared" si="6"/>
        <v>21.317096685392901</v>
      </c>
      <c r="W24">
        <f t="shared" si="6"/>
        <v>21.317096685392901</v>
      </c>
      <c r="X24">
        <f t="shared" si="7"/>
        <v>23.600758526682</v>
      </c>
      <c r="Y24">
        <f t="shared" si="7"/>
        <v>23.600758526682</v>
      </c>
      <c r="Z24">
        <f t="shared" si="7"/>
        <v>23.600758526682</v>
      </c>
      <c r="AB24">
        <v>2018</v>
      </c>
      <c r="AC24">
        <v>19.016397232514901</v>
      </c>
      <c r="AD24">
        <v>19.016397232514901</v>
      </c>
      <c r="AE24">
        <v>19.016397232514901</v>
      </c>
      <c r="AF24">
        <v>21.692417964734599</v>
      </c>
      <c r="AG24">
        <v>21.692417964734599</v>
      </c>
      <c r="AH24">
        <v>21.692417964734599</v>
      </c>
      <c r="AI24">
        <v>20.950136683321499</v>
      </c>
      <c r="AJ24">
        <v>20.950136683321499</v>
      </c>
      <c r="AK24">
        <v>20.950136683321499</v>
      </c>
      <c r="AL24">
        <v>20.964454127022901</v>
      </c>
      <c r="AM24">
        <v>20.964454127022901</v>
      </c>
      <c r="AN24">
        <v>20.964454127022901</v>
      </c>
      <c r="AR24" s="31">
        <v>37104</v>
      </c>
      <c r="AS24">
        <v>19.033772253001001</v>
      </c>
    </row>
    <row r="25" spans="1:70">
      <c r="J25">
        <v>2012</v>
      </c>
      <c r="K25">
        <v>22.6162328506805</v>
      </c>
      <c r="L25">
        <v>23.773008257035102</v>
      </c>
      <c r="M25">
        <v>22.727279220126601</v>
      </c>
      <c r="N25" s="28">
        <v>21.2836814617343</v>
      </c>
      <c r="O25">
        <f t="shared" si="4"/>
        <v>22.6162328506805</v>
      </c>
      <c r="P25">
        <f t="shared" si="4"/>
        <v>22.6162328506805</v>
      </c>
      <c r="Q25">
        <f t="shared" si="4"/>
        <v>22.6162328506805</v>
      </c>
      <c r="R25">
        <f t="shared" si="5"/>
        <v>23.773008257035102</v>
      </c>
      <c r="S25">
        <f t="shared" si="5"/>
        <v>23.773008257035102</v>
      </c>
      <c r="T25">
        <f t="shared" si="5"/>
        <v>23.773008257035102</v>
      </c>
      <c r="U25">
        <f t="shared" si="6"/>
        <v>22.727279220126601</v>
      </c>
      <c r="V25">
        <f t="shared" si="6"/>
        <v>22.727279220126601</v>
      </c>
      <c r="W25">
        <f t="shared" si="6"/>
        <v>22.727279220126601</v>
      </c>
      <c r="X25">
        <f t="shared" si="7"/>
        <v>21.2836814617343</v>
      </c>
      <c r="Y25">
        <f t="shared" si="7"/>
        <v>21.2836814617343</v>
      </c>
      <c r="Z25">
        <f t="shared" si="7"/>
        <v>21.2836814617343</v>
      </c>
      <c r="AB25">
        <v>2019</v>
      </c>
      <c r="AC25">
        <v>18.565157474324799</v>
      </c>
      <c r="AD25">
        <v>18.565157474324799</v>
      </c>
      <c r="AE25">
        <v>18.565157474324799</v>
      </c>
      <c r="AF25">
        <v>22.3127703215577</v>
      </c>
      <c r="AG25">
        <v>22.3127703215577</v>
      </c>
      <c r="AH25">
        <v>22.3127703215577</v>
      </c>
      <c r="AI25">
        <v>21.037681477592201</v>
      </c>
      <c r="AJ25">
        <v>21.037681477592201</v>
      </c>
      <c r="AK25">
        <v>21.037681477592201</v>
      </c>
      <c r="AL25">
        <v>21.573821313664499</v>
      </c>
      <c r="AM25">
        <v>21.573821313664499</v>
      </c>
      <c r="AN25">
        <v>21.573821313664499</v>
      </c>
      <c r="AR25" s="31">
        <v>37135</v>
      </c>
      <c r="AS25">
        <v>19.033772253001001</v>
      </c>
    </row>
    <row r="26" spans="1:70">
      <c r="J26">
        <v>2013</v>
      </c>
      <c r="K26">
        <v>20.152138224390701</v>
      </c>
      <c r="L26">
        <v>20.209989949708302</v>
      </c>
      <c r="M26">
        <v>20.060413626849101</v>
      </c>
      <c r="N26" s="28">
        <v>19.826528540498899</v>
      </c>
      <c r="O26">
        <f t="shared" si="4"/>
        <v>20.152138224390701</v>
      </c>
      <c r="P26">
        <f t="shared" si="4"/>
        <v>20.152138224390701</v>
      </c>
      <c r="Q26">
        <f t="shared" si="4"/>
        <v>20.152138224390701</v>
      </c>
      <c r="R26">
        <f t="shared" si="5"/>
        <v>20.209989949708302</v>
      </c>
      <c r="S26">
        <f t="shared" si="5"/>
        <v>20.209989949708302</v>
      </c>
      <c r="T26">
        <f t="shared" si="5"/>
        <v>20.209989949708302</v>
      </c>
      <c r="U26">
        <f t="shared" si="6"/>
        <v>20.060413626849101</v>
      </c>
      <c r="V26">
        <f t="shared" si="6"/>
        <v>20.060413626849101</v>
      </c>
      <c r="W26">
        <f t="shared" si="6"/>
        <v>20.060413626849101</v>
      </c>
      <c r="X26">
        <f t="shared" si="7"/>
        <v>19.826528540498899</v>
      </c>
      <c r="Y26">
        <f t="shared" si="7"/>
        <v>19.826528540498899</v>
      </c>
      <c r="Z26">
        <f t="shared" si="7"/>
        <v>19.826528540498899</v>
      </c>
      <c r="AB26">
        <v>2020</v>
      </c>
      <c r="AC26">
        <v>17.574659986707498</v>
      </c>
      <c r="AD26">
        <v>17.574659986707498</v>
      </c>
      <c r="AE26">
        <v>17.574659986707498</v>
      </c>
      <c r="AF26">
        <v>18.5011256872906</v>
      </c>
      <c r="AG26">
        <v>18.5011256872906</v>
      </c>
      <c r="AH26">
        <v>18.5011256872906</v>
      </c>
      <c r="AI26">
        <v>25.8266420309015</v>
      </c>
      <c r="AJ26">
        <v>25.8266420309015</v>
      </c>
      <c r="AK26">
        <v>25.8266420309015</v>
      </c>
      <c r="AL26">
        <v>24.885295516233999</v>
      </c>
      <c r="AM26">
        <v>24.885295516233999</v>
      </c>
      <c r="AN26">
        <v>24.885295516233999</v>
      </c>
      <c r="AR26" s="31">
        <v>37165</v>
      </c>
      <c r="AS26">
        <v>17.115951680016199</v>
      </c>
    </row>
    <row r="27" spans="1:70">
      <c r="J27">
        <v>2014</v>
      </c>
      <c r="K27">
        <v>20.259393724757398</v>
      </c>
      <c r="L27">
        <v>19.155987810189899</v>
      </c>
      <c r="M27">
        <v>20.8831099165259</v>
      </c>
      <c r="N27" s="28">
        <v>19.5572166621184</v>
      </c>
      <c r="O27">
        <f t="shared" si="4"/>
        <v>20.259393724757398</v>
      </c>
      <c r="P27">
        <f t="shared" si="4"/>
        <v>20.259393724757398</v>
      </c>
      <c r="Q27">
        <f t="shared" si="4"/>
        <v>20.259393724757398</v>
      </c>
      <c r="R27">
        <f t="shared" si="5"/>
        <v>19.155987810189899</v>
      </c>
      <c r="S27">
        <f t="shared" si="5"/>
        <v>19.155987810189899</v>
      </c>
      <c r="T27">
        <f t="shared" si="5"/>
        <v>19.155987810189899</v>
      </c>
      <c r="U27">
        <f t="shared" si="6"/>
        <v>20.8831099165259</v>
      </c>
      <c r="V27">
        <f t="shared" si="6"/>
        <v>20.8831099165259</v>
      </c>
      <c r="W27">
        <f t="shared" si="6"/>
        <v>20.8831099165259</v>
      </c>
      <c r="X27">
        <f t="shared" si="7"/>
        <v>19.5572166621184</v>
      </c>
      <c r="Y27">
        <f t="shared" si="7"/>
        <v>19.5572166621184</v>
      </c>
      <c r="Z27">
        <f t="shared" si="7"/>
        <v>19.5572166621184</v>
      </c>
      <c r="AB27">
        <v>2021</v>
      </c>
      <c r="AC27">
        <v>16.9862017897246</v>
      </c>
      <c r="AD27">
        <v>16.9862017897246</v>
      </c>
      <c r="AE27">
        <v>16.9862017897246</v>
      </c>
      <c r="AF27">
        <v>21.1162134126069</v>
      </c>
      <c r="AG27">
        <v>21.1162134126069</v>
      </c>
      <c r="AH27">
        <v>21.1162134126069</v>
      </c>
      <c r="AI27">
        <v>19.555837549982598</v>
      </c>
      <c r="AJ27">
        <v>19.555837549982598</v>
      </c>
      <c r="AK27">
        <v>19.555837549982598</v>
      </c>
      <c r="AL27">
        <v>21.340332384546901</v>
      </c>
      <c r="AM27">
        <v>21.340332384546901</v>
      </c>
      <c r="AN27">
        <v>21.340332384546901</v>
      </c>
      <c r="AR27" s="31">
        <v>37196</v>
      </c>
      <c r="AS27">
        <v>17.115951680016199</v>
      </c>
    </row>
    <row r="28" spans="1:70">
      <c r="J28">
        <v>2015</v>
      </c>
      <c r="K28">
        <v>20.165183442853099</v>
      </c>
      <c r="L28">
        <v>20.366641516556701</v>
      </c>
      <c r="M28">
        <v>21.101838870999</v>
      </c>
      <c r="N28" s="28">
        <v>21.150601530829402</v>
      </c>
      <c r="O28">
        <f t="shared" si="4"/>
        <v>20.165183442853099</v>
      </c>
      <c r="P28">
        <f t="shared" si="4"/>
        <v>20.165183442853099</v>
      </c>
      <c r="Q28">
        <f t="shared" si="4"/>
        <v>20.165183442853099</v>
      </c>
      <c r="R28">
        <f t="shared" si="5"/>
        <v>20.366641516556701</v>
      </c>
      <c r="S28">
        <f t="shared" si="5"/>
        <v>20.366641516556701</v>
      </c>
      <c r="T28">
        <f t="shared" si="5"/>
        <v>20.366641516556701</v>
      </c>
      <c r="U28">
        <f t="shared" si="6"/>
        <v>21.101838870999</v>
      </c>
      <c r="V28">
        <f t="shared" si="6"/>
        <v>21.101838870999</v>
      </c>
      <c r="W28">
        <f t="shared" si="6"/>
        <v>21.101838870999</v>
      </c>
      <c r="X28">
        <f t="shared" si="7"/>
        <v>21.150601530829402</v>
      </c>
      <c r="Y28">
        <f t="shared" si="7"/>
        <v>21.150601530829402</v>
      </c>
      <c r="Z28">
        <f t="shared" si="7"/>
        <v>21.150601530829402</v>
      </c>
      <c r="AR28" s="31">
        <v>37226</v>
      </c>
      <c r="AS28">
        <v>17.115951680016199</v>
      </c>
    </row>
    <row r="29" spans="1:70">
      <c r="J29">
        <v>2016</v>
      </c>
      <c r="K29">
        <v>20.335290490172099</v>
      </c>
      <c r="L29">
        <v>21.053221856376101</v>
      </c>
      <c r="M29">
        <v>21.569085885825601</v>
      </c>
      <c r="N29" s="28">
        <v>22.534716222653199</v>
      </c>
      <c r="O29">
        <f t="shared" si="4"/>
        <v>20.335290490172099</v>
      </c>
      <c r="P29">
        <f t="shared" si="4"/>
        <v>20.335290490172099</v>
      </c>
      <c r="Q29">
        <f t="shared" si="4"/>
        <v>20.335290490172099</v>
      </c>
      <c r="R29">
        <f t="shared" si="5"/>
        <v>21.053221856376101</v>
      </c>
      <c r="S29">
        <f t="shared" si="5"/>
        <v>21.053221856376101</v>
      </c>
      <c r="T29">
        <f t="shared" si="5"/>
        <v>21.053221856376101</v>
      </c>
      <c r="U29">
        <f t="shared" si="6"/>
        <v>21.569085885825601</v>
      </c>
      <c r="V29">
        <f t="shared" si="6"/>
        <v>21.569085885825601</v>
      </c>
      <c r="W29">
        <f t="shared" si="6"/>
        <v>21.569085885825601</v>
      </c>
      <c r="X29">
        <f t="shared" si="7"/>
        <v>22.534716222653199</v>
      </c>
      <c r="Y29">
        <f t="shared" si="7"/>
        <v>22.534716222653199</v>
      </c>
      <c r="Z29">
        <f t="shared" si="7"/>
        <v>22.534716222653199</v>
      </c>
      <c r="AR29" s="31">
        <v>37257</v>
      </c>
      <c r="AS29" s="30">
        <v>19.585283866550999</v>
      </c>
    </row>
    <row r="30" spans="1:70">
      <c r="J30">
        <v>2017</v>
      </c>
      <c r="K30">
        <v>19.262767239034901</v>
      </c>
      <c r="L30">
        <v>21.845910243640802</v>
      </c>
      <c r="M30">
        <v>21.1236077478355</v>
      </c>
      <c r="N30" s="28">
        <v>21.984730472852601</v>
      </c>
      <c r="O30">
        <f t="shared" si="4"/>
        <v>19.262767239034901</v>
      </c>
      <c r="P30">
        <f t="shared" si="4"/>
        <v>19.262767239034901</v>
      </c>
      <c r="Q30">
        <f t="shared" si="4"/>
        <v>19.262767239034901</v>
      </c>
      <c r="R30">
        <f t="shared" si="5"/>
        <v>21.845910243640802</v>
      </c>
      <c r="S30">
        <f t="shared" si="5"/>
        <v>21.845910243640802</v>
      </c>
      <c r="T30">
        <f t="shared" si="5"/>
        <v>21.845910243640802</v>
      </c>
      <c r="U30">
        <f t="shared" si="6"/>
        <v>21.1236077478355</v>
      </c>
      <c r="V30">
        <f t="shared" si="6"/>
        <v>21.1236077478355</v>
      </c>
      <c r="W30">
        <f t="shared" si="6"/>
        <v>21.1236077478355</v>
      </c>
      <c r="X30">
        <f t="shared" si="7"/>
        <v>21.984730472852601</v>
      </c>
      <c r="Y30">
        <f t="shared" si="7"/>
        <v>21.984730472852601</v>
      </c>
      <c r="Z30">
        <f t="shared" si="7"/>
        <v>21.984730472852601</v>
      </c>
      <c r="AR30" s="31">
        <v>37288</v>
      </c>
      <c r="AS30">
        <v>19.585283866550999</v>
      </c>
    </row>
    <row r="31" spans="1:70">
      <c r="J31">
        <v>2018</v>
      </c>
      <c r="K31">
        <v>19.016397232514901</v>
      </c>
      <c r="L31">
        <v>21.692417964734599</v>
      </c>
      <c r="M31">
        <v>20.950136683321499</v>
      </c>
      <c r="N31" s="28">
        <v>20.964454127022901</v>
      </c>
      <c r="O31">
        <f t="shared" si="4"/>
        <v>19.016397232514901</v>
      </c>
      <c r="P31">
        <f t="shared" si="4"/>
        <v>19.016397232514901</v>
      </c>
      <c r="Q31">
        <f t="shared" si="4"/>
        <v>19.016397232514901</v>
      </c>
      <c r="R31">
        <f t="shared" si="5"/>
        <v>21.692417964734599</v>
      </c>
      <c r="S31">
        <f t="shared" si="5"/>
        <v>21.692417964734599</v>
      </c>
      <c r="T31">
        <f t="shared" si="5"/>
        <v>21.692417964734599</v>
      </c>
      <c r="U31">
        <f t="shared" si="6"/>
        <v>20.950136683321499</v>
      </c>
      <c r="V31">
        <f t="shared" si="6"/>
        <v>20.950136683321499</v>
      </c>
      <c r="W31">
        <f t="shared" si="6"/>
        <v>20.950136683321499</v>
      </c>
      <c r="X31">
        <f t="shared" si="7"/>
        <v>20.964454127022901</v>
      </c>
      <c r="Y31">
        <f t="shared" si="7"/>
        <v>20.964454127022901</v>
      </c>
      <c r="Z31">
        <f t="shared" si="7"/>
        <v>20.964454127022901</v>
      </c>
      <c r="AR31" s="31">
        <v>37316</v>
      </c>
      <c r="AS31">
        <v>19.585283866550999</v>
      </c>
    </row>
    <row r="32" spans="1:70">
      <c r="J32">
        <v>2019</v>
      </c>
      <c r="K32">
        <v>18.565157474324799</v>
      </c>
      <c r="L32">
        <v>22.3127703215577</v>
      </c>
      <c r="M32">
        <v>21.037681477592201</v>
      </c>
      <c r="N32" s="28">
        <v>21.573821313664499</v>
      </c>
      <c r="O32">
        <f t="shared" si="4"/>
        <v>18.565157474324799</v>
      </c>
      <c r="P32">
        <f t="shared" si="4"/>
        <v>18.565157474324799</v>
      </c>
      <c r="Q32">
        <f t="shared" si="4"/>
        <v>18.565157474324799</v>
      </c>
      <c r="R32">
        <f t="shared" si="5"/>
        <v>22.3127703215577</v>
      </c>
      <c r="S32">
        <f t="shared" si="5"/>
        <v>22.3127703215577</v>
      </c>
      <c r="T32">
        <f t="shared" si="5"/>
        <v>22.3127703215577</v>
      </c>
      <c r="U32">
        <f t="shared" si="6"/>
        <v>21.037681477592201</v>
      </c>
      <c r="V32">
        <f t="shared" si="6"/>
        <v>21.037681477592201</v>
      </c>
      <c r="W32">
        <f t="shared" si="6"/>
        <v>21.037681477592201</v>
      </c>
      <c r="X32">
        <f t="shared" si="7"/>
        <v>21.573821313664499</v>
      </c>
      <c r="Y32">
        <f t="shared" si="7"/>
        <v>21.573821313664499</v>
      </c>
      <c r="Z32">
        <f t="shared" si="7"/>
        <v>21.573821313664499</v>
      </c>
      <c r="AR32" s="31">
        <v>37347</v>
      </c>
      <c r="AS32">
        <v>18.9457121004505</v>
      </c>
    </row>
    <row r="33" spans="10:45">
      <c r="J33">
        <v>2020</v>
      </c>
      <c r="K33">
        <v>17.574659986707498</v>
      </c>
      <c r="L33">
        <v>18.5011256872906</v>
      </c>
      <c r="M33">
        <v>25.8266420309015</v>
      </c>
      <c r="N33" s="28">
        <v>24.885295516233999</v>
      </c>
      <c r="O33">
        <f t="shared" si="4"/>
        <v>17.574659986707498</v>
      </c>
      <c r="P33">
        <f t="shared" si="4"/>
        <v>17.574659986707498</v>
      </c>
      <c r="Q33">
        <f t="shared" si="4"/>
        <v>17.574659986707498</v>
      </c>
      <c r="R33">
        <f t="shared" si="5"/>
        <v>18.5011256872906</v>
      </c>
      <c r="S33">
        <f t="shared" si="5"/>
        <v>18.5011256872906</v>
      </c>
      <c r="T33">
        <f t="shared" si="5"/>
        <v>18.5011256872906</v>
      </c>
      <c r="U33">
        <f t="shared" si="6"/>
        <v>25.8266420309015</v>
      </c>
      <c r="V33">
        <f t="shared" si="6"/>
        <v>25.8266420309015</v>
      </c>
      <c r="W33">
        <f t="shared" si="6"/>
        <v>25.8266420309015</v>
      </c>
      <c r="X33">
        <f t="shared" si="7"/>
        <v>24.885295516233999</v>
      </c>
      <c r="Y33">
        <f t="shared" si="7"/>
        <v>24.885295516233999</v>
      </c>
      <c r="Z33">
        <f t="shared" si="7"/>
        <v>24.885295516233999</v>
      </c>
      <c r="AR33" s="31">
        <v>37377</v>
      </c>
      <c r="AS33">
        <v>18.9457121004505</v>
      </c>
    </row>
    <row r="34" spans="10:45">
      <c r="J34">
        <v>2021</v>
      </c>
      <c r="K34">
        <v>16.9862017897246</v>
      </c>
      <c r="L34">
        <v>21.1162134126069</v>
      </c>
      <c r="M34">
        <v>19.555837549982598</v>
      </c>
      <c r="N34" s="28">
        <v>21.340332384546901</v>
      </c>
      <c r="O34">
        <f t="shared" si="4"/>
        <v>16.9862017897246</v>
      </c>
      <c r="P34">
        <f t="shared" si="4"/>
        <v>16.9862017897246</v>
      </c>
      <c r="Q34">
        <f t="shared" si="4"/>
        <v>16.9862017897246</v>
      </c>
      <c r="R34">
        <f t="shared" si="5"/>
        <v>21.1162134126069</v>
      </c>
      <c r="S34">
        <f t="shared" si="5"/>
        <v>21.1162134126069</v>
      </c>
      <c r="T34">
        <f t="shared" si="5"/>
        <v>21.1162134126069</v>
      </c>
      <c r="U34">
        <f t="shared" si="6"/>
        <v>19.555837549982598</v>
      </c>
      <c r="V34">
        <f t="shared" si="6"/>
        <v>19.555837549982598</v>
      </c>
      <c r="W34">
        <f t="shared" si="6"/>
        <v>19.555837549982598</v>
      </c>
      <c r="X34">
        <f t="shared" si="7"/>
        <v>21.340332384546901</v>
      </c>
      <c r="Y34">
        <f t="shared" si="7"/>
        <v>21.340332384546901</v>
      </c>
      <c r="Z34">
        <f t="shared" si="7"/>
        <v>21.340332384546901</v>
      </c>
      <c r="AR34" s="31">
        <v>37408</v>
      </c>
      <c r="AS34">
        <v>18.9457121004505</v>
      </c>
    </row>
    <row r="35" spans="10:45">
      <c r="AR35" s="31">
        <v>37438</v>
      </c>
      <c r="AS35">
        <v>19.523582769944099</v>
      </c>
    </row>
    <row r="36" spans="10:45">
      <c r="AR36" s="31">
        <v>37469</v>
      </c>
      <c r="AS36">
        <v>19.523582769944099</v>
      </c>
    </row>
    <row r="37" spans="10:45">
      <c r="AR37" s="31">
        <v>37500</v>
      </c>
      <c r="AS37">
        <v>19.523582769944099</v>
      </c>
    </row>
    <row r="38" spans="10:45">
      <c r="AR38" s="31">
        <v>37530</v>
      </c>
      <c r="AS38">
        <v>17.898117198839099</v>
      </c>
    </row>
    <row r="39" spans="10:45">
      <c r="AR39" s="31">
        <v>37561</v>
      </c>
      <c r="AS39">
        <v>17.898117198839099</v>
      </c>
    </row>
    <row r="40" spans="10:45">
      <c r="AR40" s="31">
        <v>37591</v>
      </c>
      <c r="AS40">
        <v>17.898117198839099</v>
      </c>
    </row>
    <row r="41" spans="10:45">
      <c r="AR41" s="31">
        <v>37622</v>
      </c>
      <c r="AS41">
        <f t="array" ref="AS41:AS52">+TRANSPOSE(AC9:AN9)</f>
        <v>21.222757245746099</v>
      </c>
    </row>
    <row r="42" spans="10:45">
      <c r="AR42" s="31">
        <v>37653</v>
      </c>
      <c r="AS42">
        <v>21.222757245746099</v>
      </c>
    </row>
    <row r="43" spans="10:45">
      <c r="AR43" s="31">
        <v>37681</v>
      </c>
      <c r="AS43">
        <v>21.222757245746099</v>
      </c>
    </row>
    <row r="44" spans="10:45">
      <c r="AR44" s="31">
        <v>37712</v>
      </c>
      <c r="AS44">
        <v>20.157438843655601</v>
      </c>
    </row>
    <row r="45" spans="10:45">
      <c r="AR45" s="31">
        <v>37742</v>
      </c>
      <c r="AS45">
        <v>20.157438843655601</v>
      </c>
    </row>
    <row r="46" spans="10:45">
      <c r="AR46" s="31">
        <v>37773</v>
      </c>
      <c r="AS46">
        <v>20.157438843655601</v>
      </c>
    </row>
    <row r="47" spans="10:45">
      <c r="AR47" s="31">
        <v>37803</v>
      </c>
      <c r="AS47">
        <v>20.391253267893401</v>
      </c>
    </row>
    <row r="48" spans="10:45">
      <c r="AR48" s="31">
        <v>37834</v>
      </c>
      <c r="AS48">
        <v>20.391253267893401</v>
      </c>
    </row>
    <row r="49" spans="44:45">
      <c r="AR49" s="31">
        <v>37865</v>
      </c>
      <c r="AS49">
        <v>20.391253267893401</v>
      </c>
    </row>
    <row r="50" spans="44:45">
      <c r="AR50" s="31">
        <v>37895</v>
      </c>
      <c r="AS50">
        <v>19.563312413792101</v>
      </c>
    </row>
    <row r="51" spans="44:45">
      <c r="AR51" s="31">
        <v>37926</v>
      </c>
      <c r="AS51">
        <v>19.563312413792101</v>
      </c>
    </row>
    <row r="52" spans="44:45">
      <c r="AR52" s="31">
        <v>37956</v>
      </c>
      <c r="AS52">
        <v>19.563312413792101</v>
      </c>
    </row>
    <row r="53" spans="44:45">
      <c r="AR53" s="31">
        <v>37987</v>
      </c>
      <c r="AS53">
        <f t="array" ref="AS53:AS64">+TRANSPOSE(AC10:AN10)</f>
        <v>21.305974003514901</v>
      </c>
    </row>
    <row r="54" spans="44:45">
      <c r="AR54" s="31">
        <v>38018</v>
      </c>
      <c r="AS54">
        <v>21.305974003514901</v>
      </c>
    </row>
    <row r="55" spans="44:45">
      <c r="AR55" s="31">
        <v>38047</v>
      </c>
      <c r="AS55">
        <v>21.305974003514901</v>
      </c>
    </row>
    <row r="56" spans="44:45">
      <c r="AR56" s="31">
        <v>38078</v>
      </c>
      <c r="AS56">
        <v>22.796879993966201</v>
      </c>
    </row>
    <row r="57" spans="44:45">
      <c r="AR57" s="31">
        <v>38108</v>
      </c>
      <c r="AS57">
        <v>22.796879993966201</v>
      </c>
    </row>
    <row r="58" spans="44:45">
      <c r="AR58" s="31">
        <v>38139</v>
      </c>
      <c r="AS58">
        <v>22.796879993966201</v>
      </c>
    </row>
    <row r="59" spans="44:45">
      <c r="AR59" s="31">
        <v>38169</v>
      </c>
      <c r="AS59">
        <v>21.692559924127401</v>
      </c>
    </row>
    <row r="60" spans="44:45">
      <c r="AR60" s="31">
        <v>38200</v>
      </c>
      <c r="AS60">
        <v>21.692559924127401</v>
      </c>
    </row>
    <row r="61" spans="44:45">
      <c r="AR61" s="31">
        <v>38231</v>
      </c>
      <c r="AS61">
        <v>21.692559924127401</v>
      </c>
    </row>
    <row r="62" spans="44:45">
      <c r="AR62" s="31">
        <v>38261</v>
      </c>
      <c r="AS62">
        <v>19.886452144916898</v>
      </c>
    </row>
    <row r="63" spans="44:45">
      <c r="AR63" s="31">
        <v>38292</v>
      </c>
      <c r="AS63">
        <v>19.886452144916898</v>
      </c>
    </row>
    <row r="64" spans="44:45">
      <c r="AR64" s="31">
        <v>38322</v>
      </c>
      <c r="AS64">
        <v>19.886452144916898</v>
      </c>
    </row>
    <row r="65" spans="44:45">
      <c r="AR65" s="31">
        <v>38353</v>
      </c>
      <c r="AS65">
        <f t="array" ref="AS65:AS76">+TRANSPOSE(AC11:AN11)</f>
        <v>20.629831055471101</v>
      </c>
    </row>
    <row r="66" spans="44:45">
      <c r="AR66" s="31">
        <v>38384</v>
      </c>
      <c r="AS66">
        <v>20.629831055471101</v>
      </c>
    </row>
    <row r="67" spans="44:45">
      <c r="AR67" s="31">
        <v>38412</v>
      </c>
      <c r="AS67">
        <v>20.629831055471101</v>
      </c>
    </row>
    <row r="68" spans="44:45">
      <c r="AR68" s="31">
        <v>38443</v>
      </c>
      <c r="AS68">
        <v>20.923937574706599</v>
      </c>
    </row>
    <row r="69" spans="44:45">
      <c r="AR69" s="31">
        <v>38473</v>
      </c>
      <c r="AS69">
        <v>20.923937574706599</v>
      </c>
    </row>
    <row r="70" spans="44:45">
      <c r="AR70" s="31">
        <v>38504</v>
      </c>
      <c r="AS70">
        <v>20.923937574706599</v>
      </c>
    </row>
    <row r="71" spans="44:45">
      <c r="AR71" s="31">
        <v>38534</v>
      </c>
      <c r="AS71">
        <v>20.622430494582598</v>
      </c>
    </row>
    <row r="72" spans="44:45">
      <c r="AR72" s="31">
        <v>38565</v>
      </c>
      <c r="AS72">
        <v>20.622430494582598</v>
      </c>
    </row>
    <row r="73" spans="44:45">
      <c r="AR73" s="31">
        <v>38596</v>
      </c>
      <c r="AS73">
        <v>20.622430494582598</v>
      </c>
    </row>
    <row r="74" spans="44:45">
      <c r="AR74" s="31">
        <v>38626</v>
      </c>
      <c r="AS74">
        <v>20.8569184022674</v>
      </c>
    </row>
    <row r="75" spans="44:45">
      <c r="AR75" s="31">
        <v>38657</v>
      </c>
      <c r="AS75">
        <v>20.8569184022674</v>
      </c>
    </row>
    <row r="76" spans="44:45">
      <c r="AR76" s="31">
        <v>38687</v>
      </c>
      <c r="AS76">
        <v>20.8569184022674</v>
      </c>
    </row>
    <row r="77" spans="44:45">
      <c r="AR77" s="31">
        <v>38718</v>
      </c>
      <c r="AS77">
        <f t="array" ref="AS77:AS88">+TRANSPOSE(AC12:AN12)</f>
        <v>21.773147675680701</v>
      </c>
    </row>
    <row r="78" spans="44:45">
      <c r="AR78" s="31">
        <v>38749</v>
      </c>
      <c r="AS78">
        <v>21.773147675680701</v>
      </c>
    </row>
    <row r="79" spans="44:45">
      <c r="AR79" s="31">
        <v>38777</v>
      </c>
      <c r="AS79">
        <v>21.773147675680701</v>
      </c>
    </row>
    <row r="80" spans="44:45">
      <c r="AR80" s="31">
        <v>38808</v>
      </c>
      <c r="AS80">
        <v>23.043715133451201</v>
      </c>
    </row>
    <row r="81" spans="44:45">
      <c r="AR81" s="31">
        <v>38838</v>
      </c>
      <c r="AS81">
        <v>23.043715133451201</v>
      </c>
    </row>
    <row r="82" spans="44:45">
      <c r="AR82" s="31">
        <v>38869</v>
      </c>
      <c r="AS82">
        <v>23.043715133451201</v>
      </c>
    </row>
    <row r="83" spans="44:45">
      <c r="AR83" s="31">
        <v>38899</v>
      </c>
      <c r="AS83">
        <v>22.9582260002414</v>
      </c>
    </row>
    <row r="84" spans="44:45">
      <c r="AR84" s="31">
        <v>38930</v>
      </c>
      <c r="AS84">
        <v>22.9582260002414</v>
      </c>
    </row>
    <row r="85" spans="44:45">
      <c r="AR85" s="31">
        <v>38961</v>
      </c>
      <c r="AS85">
        <v>22.9582260002414</v>
      </c>
    </row>
    <row r="86" spans="44:45">
      <c r="AR86" s="31">
        <v>38991</v>
      </c>
      <c r="AS86">
        <v>22.178936534492699</v>
      </c>
    </row>
    <row r="87" spans="44:45">
      <c r="AR87" s="31">
        <v>39022</v>
      </c>
      <c r="AS87">
        <v>22.178936534492699</v>
      </c>
    </row>
    <row r="88" spans="44:45">
      <c r="AR88" s="31">
        <v>39052</v>
      </c>
      <c r="AS88">
        <v>22.178936534492699</v>
      </c>
    </row>
    <row r="89" spans="44:45">
      <c r="AR89" s="31">
        <v>39083</v>
      </c>
      <c r="AS89" s="32">
        <f>+BD6</f>
        <v>21.147279797650601</v>
      </c>
    </row>
    <row r="90" spans="44:45">
      <c r="AR90" s="31">
        <v>39114</v>
      </c>
      <c r="AS90" s="32">
        <f t="shared" ref="AS90:AS100" si="8">+BD7</f>
        <v>21.147279797650601</v>
      </c>
    </row>
    <row r="91" spans="44:45">
      <c r="AR91" s="31">
        <v>39142</v>
      </c>
      <c r="AS91" s="32">
        <f t="shared" si="8"/>
        <v>21.147279797650601</v>
      </c>
    </row>
    <row r="92" spans="44:45">
      <c r="AR92" s="31">
        <v>39173</v>
      </c>
      <c r="AS92" s="32">
        <f t="shared" si="8"/>
        <v>21.9460625291144</v>
      </c>
    </row>
    <row r="93" spans="44:45">
      <c r="AR93" s="31">
        <v>39203</v>
      </c>
      <c r="AS93" s="32">
        <f t="shared" si="8"/>
        <v>21.9460625291144</v>
      </c>
    </row>
    <row r="94" spans="44:45">
      <c r="AR94" s="31">
        <v>39234</v>
      </c>
      <c r="AS94" s="32">
        <f t="shared" si="8"/>
        <v>21.9460625291144</v>
      </c>
    </row>
    <row r="95" spans="44:45">
      <c r="AR95" s="31">
        <v>39264</v>
      </c>
      <c r="AS95" s="32">
        <f t="shared" si="8"/>
        <v>22.639844252904499</v>
      </c>
    </row>
    <row r="96" spans="44:45">
      <c r="AR96" s="31">
        <v>39295</v>
      </c>
      <c r="AS96" s="32">
        <f t="shared" si="8"/>
        <v>22.639844252904499</v>
      </c>
    </row>
    <row r="97" spans="44:45">
      <c r="AR97" s="31">
        <v>39326</v>
      </c>
      <c r="AS97" s="32">
        <f t="shared" si="8"/>
        <v>22.639844252904499</v>
      </c>
    </row>
    <row r="98" spans="44:45">
      <c r="AR98" s="31">
        <v>39356</v>
      </c>
      <c r="AS98" s="32">
        <f t="shared" si="8"/>
        <v>22.951235882367001</v>
      </c>
    </row>
    <row r="99" spans="44:45">
      <c r="AR99" s="31">
        <v>39387</v>
      </c>
      <c r="AS99" s="32">
        <f t="shared" si="8"/>
        <v>22.951235882367001</v>
      </c>
    </row>
    <row r="100" spans="44:45">
      <c r="AR100" s="31">
        <v>39417</v>
      </c>
      <c r="AS100" s="32">
        <f t="shared" si="8"/>
        <v>22.951235882367001</v>
      </c>
    </row>
    <row r="101" spans="44:45">
      <c r="AR101" s="31">
        <v>39448</v>
      </c>
      <c r="AS101" s="32">
        <f>+BE6</f>
        <v>21.594442604386401</v>
      </c>
    </row>
    <row r="102" spans="44:45">
      <c r="AR102" s="31">
        <v>39479</v>
      </c>
      <c r="AS102" s="32">
        <f t="shared" ref="AS102:AS112" si="9">+BE7</f>
        <v>21.594442604386401</v>
      </c>
    </row>
    <row r="103" spans="44:45">
      <c r="AR103" s="31">
        <v>39508</v>
      </c>
      <c r="AS103" s="32">
        <f t="shared" si="9"/>
        <v>21.594442604386401</v>
      </c>
    </row>
    <row r="104" spans="44:45">
      <c r="AR104" s="31">
        <v>39539</v>
      </c>
      <c r="AS104" s="32">
        <f t="shared" si="9"/>
        <v>23.124004441327799</v>
      </c>
    </row>
    <row r="105" spans="44:45">
      <c r="AR105" s="31">
        <v>39569</v>
      </c>
      <c r="AS105" s="32">
        <f t="shared" si="9"/>
        <v>23.124004441327799</v>
      </c>
    </row>
    <row r="106" spans="44:45">
      <c r="AR106" s="31">
        <v>39600</v>
      </c>
      <c r="AS106" s="32">
        <f t="shared" si="9"/>
        <v>23.124004441327799</v>
      </c>
    </row>
    <row r="107" spans="44:45">
      <c r="AR107" s="31">
        <v>39630</v>
      </c>
      <c r="AS107" s="32">
        <f t="shared" si="9"/>
        <v>22.238781306645901</v>
      </c>
    </row>
    <row r="108" spans="44:45">
      <c r="AR108" s="31">
        <v>39661</v>
      </c>
      <c r="AS108" s="32">
        <f t="shared" si="9"/>
        <v>22.238781306645901</v>
      </c>
    </row>
    <row r="109" spans="44:45">
      <c r="AR109" s="31">
        <v>39692</v>
      </c>
      <c r="AS109" s="32">
        <f t="shared" si="9"/>
        <v>22.238781306645901</v>
      </c>
    </row>
    <row r="110" spans="44:45">
      <c r="AR110" s="31">
        <v>39722</v>
      </c>
      <c r="AS110" s="32">
        <f t="shared" si="9"/>
        <v>23.117847957526699</v>
      </c>
    </row>
    <row r="111" spans="44:45">
      <c r="AR111" s="31">
        <v>39753</v>
      </c>
      <c r="AS111" s="32">
        <f t="shared" si="9"/>
        <v>23.117847957526699</v>
      </c>
    </row>
    <row r="112" spans="44:45">
      <c r="AR112" s="31">
        <v>39783</v>
      </c>
      <c r="AS112" s="32">
        <f t="shared" si="9"/>
        <v>23.117847957526699</v>
      </c>
    </row>
    <row r="113" spans="44:45">
      <c r="AR113" s="31">
        <v>39814</v>
      </c>
      <c r="AS113" s="32">
        <f>+BF6</f>
        <v>22.299141829898598</v>
      </c>
    </row>
    <row r="114" spans="44:45">
      <c r="AR114" s="31">
        <v>39845</v>
      </c>
      <c r="AS114" s="32">
        <f t="shared" ref="AS114:AS124" si="10">+BF7</f>
        <v>22.299141829898598</v>
      </c>
    </row>
    <row r="115" spans="44:45">
      <c r="AR115" s="31">
        <v>39873</v>
      </c>
      <c r="AS115" s="32">
        <f t="shared" si="10"/>
        <v>22.299141829898598</v>
      </c>
    </row>
    <row r="116" spans="44:45">
      <c r="AR116" s="31">
        <v>39904</v>
      </c>
      <c r="AS116" s="32">
        <f t="shared" si="10"/>
        <v>22.2907732329239</v>
      </c>
    </row>
    <row r="117" spans="44:45">
      <c r="AR117" s="31">
        <v>39934</v>
      </c>
      <c r="AS117" s="32">
        <f t="shared" si="10"/>
        <v>22.2907732329239</v>
      </c>
    </row>
    <row r="118" spans="44:45">
      <c r="AR118" s="31">
        <v>39965</v>
      </c>
      <c r="AS118" s="32">
        <f t="shared" si="10"/>
        <v>22.2907732329239</v>
      </c>
    </row>
    <row r="119" spans="44:45">
      <c r="AR119" s="31">
        <v>39995</v>
      </c>
      <c r="AS119" s="32">
        <f t="shared" si="10"/>
        <v>20.559632261749599</v>
      </c>
    </row>
    <row r="120" spans="44:45">
      <c r="AR120" s="31">
        <v>40026</v>
      </c>
      <c r="AS120" s="32">
        <f t="shared" si="10"/>
        <v>20.559632261749599</v>
      </c>
    </row>
    <row r="121" spans="44:45">
      <c r="AR121" s="31">
        <v>40057</v>
      </c>
      <c r="AS121" s="32">
        <f t="shared" si="10"/>
        <v>20.559632261749599</v>
      </c>
    </row>
    <row r="122" spans="44:45">
      <c r="AR122" s="31">
        <v>40087</v>
      </c>
      <c r="AS122" s="32">
        <f t="shared" si="10"/>
        <v>22.574071545426001</v>
      </c>
    </row>
    <row r="123" spans="44:45">
      <c r="AR123" s="31">
        <v>40118</v>
      </c>
      <c r="AS123" s="32">
        <f t="shared" si="10"/>
        <v>22.574071545426001</v>
      </c>
    </row>
    <row r="124" spans="44:45">
      <c r="AR124" s="31">
        <v>40148</v>
      </c>
      <c r="AS124" s="32">
        <f t="shared" si="10"/>
        <v>22.574071545426001</v>
      </c>
    </row>
    <row r="125" spans="44:45">
      <c r="AR125" s="31">
        <v>40179</v>
      </c>
      <c r="AS125" s="32">
        <f>+BG6</f>
        <v>23.2050229336839</v>
      </c>
    </row>
    <row r="126" spans="44:45">
      <c r="AR126" s="31">
        <v>40210</v>
      </c>
      <c r="AS126" s="32">
        <f t="shared" ref="AS126:AS136" si="11">+BG7</f>
        <v>23.2050229336839</v>
      </c>
    </row>
    <row r="127" spans="44:45">
      <c r="AR127" s="31">
        <v>40238</v>
      </c>
      <c r="AS127" s="32">
        <f t="shared" si="11"/>
        <v>23.2050229336839</v>
      </c>
    </row>
    <row r="128" spans="44:45">
      <c r="AR128" s="31">
        <v>40269</v>
      </c>
      <c r="AS128" s="32">
        <f t="shared" si="11"/>
        <v>22.858663328369499</v>
      </c>
    </row>
    <row r="129" spans="44:45">
      <c r="AR129" s="31">
        <v>40299</v>
      </c>
      <c r="AS129" s="32">
        <f t="shared" si="11"/>
        <v>22.858663328369499</v>
      </c>
    </row>
    <row r="130" spans="44:45">
      <c r="AR130" s="31">
        <v>40330</v>
      </c>
      <c r="AS130" s="32">
        <f t="shared" si="11"/>
        <v>22.858663328369499</v>
      </c>
    </row>
    <row r="131" spans="44:45">
      <c r="AR131" s="31">
        <v>40360</v>
      </c>
      <c r="AS131" s="32">
        <f t="shared" si="11"/>
        <v>21.776810499613099</v>
      </c>
    </row>
    <row r="132" spans="44:45">
      <c r="AR132" s="31">
        <v>40391</v>
      </c>
      <c r="AS132" s="32">
        <f t="shared" si="11"/>
        <v>21.776810499613099</v>
      </c>
    </row>
    <row r="133" spans="44:45">
      <c r="AR133" s="31">
        <v>40422</v>
      </c>
      <c r="AS133" s="32">
        <f t="shared" si="11"/>
        <v>21.776810499613099</v>
      </c>
    </row>
    <row r="134" spans="44:45">
      <c r="AR134" s="31">
        <v>40452</v>
      </c>
      <c r="AS134" s="32">
        <f t="shared" si="11"/>
        <v>21.3267699085199</v>
      </c>
    </row>
    <row r="135" spans="44:45">
      <c r="AR135" s="31">
        <v>40483</v>
      </c>
      <c r="AS135" s="32">
        <f t="shared" si="11"/>
        <v>21.3267699085199</v>
      </c>
    </row>
    <row r="136" spans="44:45">
      <c r="AR136" s="31">
        <v>40513</v>
      </c>
      <c r="AS136" s="32">
        <f t="shared" si="11"/>
        <v>21.3267699085199</v>
      </c>
    </row>
    <row r="137" spans="44:45">
      <c r="AR137" s="31">
        <v>40544</v>
      </c>
      <c r="AS137" s="32">
        <f>+BH6</f>
        <v>21.4909495392263</v>
      </c>
    </row>
    <row r="138" spans="44:45">
      <c r="AR138" s="31">
        <v>40575</v>
      </c>
      <c r="AS138" s="32">
        <f t="shared" ref="AS138:AS148" si="12">+BH7</f>
        <v>21.4909495392263</v>
      </c>
    </row>
    <row r="139" spans="44:45">
      <c r="AR139" s="31">
        <v>40603</v>
      </c>
      <c r="AS139" s="32">
        <f t="shared" si="12"/>
        <v>21.4909495392263</v>
      </c>
    </row>
    <row r="140" spans="44:45">
      <c r="AR140" s="31">
        <v>40634</v>
      </c>
      <c r="AS140" s="32">
        <f t="shared" si="12"/>
        <v>22.0861117456984</v>
      </c>
    </row>
    <row r="141" spans="44:45">
      <c r="AR141" s="31">
        <v>40664</v>
      </c>
      <c r="AS141" s="32">
        <f t="shared" si="12"/>
        <v>22.0861117456984</v>
      </c>
    </row>
    <row r="142" spans="44:45">
      <c r="AR142" s="31">
        <v>40695</v>
      </c>
      <c r="AS142" s="32">
        <f t="shared" si="12"/>
        <v>22.0861117456984</v>
      </c>
    </row>
    <row r="143" spans="44:45">
      <c r="AR143" s="31">
        <v>40725</v>
      </c>
      <c r="AS143" s="32">
        <f t="shared" si="12"/>
        <v>21.317096685392901</v>
      </c>
    </row>
    <row r="144" spans="44:45">
      <c r="AR144" s="31">
        <v>40756</v>
      </c>
      <c r="AS144" s="32">
        <f t="shared" si="12"/>
        <v>21.317096685392901</v>
      </c>
    </row>
    <row r="145" spans="44:45">
      <c r="AR145" s="31">
        <v>40787</v>
      </c>
      <c r="AS145" s="32">
        <f t="shared" si="12"/>
        <v>21.317096685392901</v>
      </c>
    </row>
    <row r="146" spans="44:45">
      <c r="AR146" s="31">
        <v>40817</v>
      </c>
      <c r="AS146" s="32">
        <f t="shared" si="12"/>
        <v>23.600758526682</v>
      </c>
    </row>
    <row r="147" spans="44:45">
      <c r="AR147" s="31">
        <v>40848</v>
      </c>
      <c r="AS147" s="32">
        <f t="shared" si="12"/>
        <v>23.600758526682</v>
      </c>
    </row>
    <row r="148" spans="44:45">
      <c r="AR148" s="31">
        <v>40878</v>
      </c>
      <c r="AS148" s="32">
        <f t="shared" si="12"/>
        <v>23.600758526682</v>
      </c>
    </row>
    <row r="149" spans="44:45">
      <c r="AR149" s="31">
        <v>40909</v>
      </c>
      <c r="AS149" s="32">
        <f>+BI6</f>
        <v>22.6162328506805</v>
      </c>
    </row>
    <row r="150" spans="44:45">
      <c r="AR150" s="31">
        <v>40940</v>
      </c>
      <c r="AS150" s="32">
        <f t="shared" ref="AS150:AS160" si="13">+BI7</f>
        <v>22.6162328506805</v>
      </c>
    </row>
    <row r="151" spans="44:45">
      <c r="AR151" s="31">
        <v>40969</v>
      </c>
      <c r="AS151" s="32">
        <f t="shared" si="13"/>
        <v>22.6162328506805</v>
      </c>
    </row>
    <row r="152" spans="44:45">
      <c r="AR152" s="31">
        <v>41000</v>
      </c>
      <c r="AS152" s="32">
        <f t="shared" si="13"/>
        <v>23.773008257035102</v>
      </c>
    </row>
    <row r="153" spans="44:45">
      <c r="AR153" s="31">
        <v>41030</v>
      </c>
      <c r="AS153" s="32">
        <f t="shared" si="13"/>
        <v>23.773008257035102</v>
      </c>
    </row>
    <row r="154" spans="44:45">
      <c r="AR154" s="31">
        <v>41061</v>
      </c>
      <c r="AS154" s="32">
        <f t="shared" si="13"/>
        <v>23.773008257035102</v>
      </c>
    </row>
    <row r="155" spans="44:45">
      <c r="AR155" s="31">
        <v>41091</v>
      </c>
      <c r="AS155" s="32">
        <f t="shared" si="13"/>
        <v>22.727279220126601</v>
      </c>
    </row>
    <row r="156" spans="44:45">
      <c r="AR156" s="31">
        <v>41122</v>
      </c>
      <c r="AS156" s="32">
        <f t="shared" si="13"/>
        <v>22.727279220126601</v>
      </c>
    </row>
    <row r="157" spans="44:45">
      <c r="AR157" s="31">
        <v>41153</v>
      </c>
      <c r="AS157" s="32">
        <f t="shared" si="13"/>
        <v>22.727279220126601</v>
      </c>
    </row>
    <row r="158" spans="44:45">
      <c r="AR158" s="31">
        <v>41183</v>
      </c>
      <c r="AS158" s="32">
        <f t="shared" si="13"/>
        <v>21.2836814617343</v>
      </c>
    </row>
    <row r="159" spans="44:45">
      <c r="AR159" s="31">
        <v>41214</v>
      </c>
      <c r="AS159" s="32">
        <f t="shared" si="13"/>
        <v>21.2836814617343</v>
      </c>
    </row>
    <row r="160" spans="44:45">
      <c r="AR160" s="31">
        <v>41244</v>
      </c>
      <c r="AS160" s="32">
        <f t="shared" si="13"/>
        <v>21.2836814617343</v>
      </c>
    </row>
    <row r="161" spans="44:45">
      <c r="AR161" s="31">
        <v>41275</v>
      </c>
      <c r="AS161" s="32">
        <f>+BJ6</f>
        <v>20.152138224390701</v>
      </c>
    </row>
    <row r="162" spans="44:45">
      <c r="AR162" s="31">
        <v>41306</v>
      </c>
      <c r="AS162" s="32">
        <f t="shared" ref="AS162:AS172" si="14">+BJ7</f>
        <v>20.152138224390701</v>
      </c>
    </row>
    <row r="163" spans="44:45">
      <c r="AR163" s="31">
        <v>41334</v>
      </c>
      <c r="AS163" s="32">
        <f t="shared" si="14"/>
        <v>20.152138224390701</v>
      </c>
    </row>
    <row r="164" spans="44:45">
      <c r="AR164" s="31">
        <v>41365</v>
      </c>
      <c r="AS164" s="32">
        <f t="shared" si="14"/>
        <v>20.209989949708302</v>
      </c>
    </row>
    <row r="165" spans="44:45">
      <c r="AR165" s="31">
        <v>41395</v>
      </c>
      <c r="AS165" s="32">
        <f t="shared" si="14"/>
        <v>20.209989949708302</v>
      </c>
    </row>
    <row r="166" spans="44:45">
      <c r="AR166" s="31">
        <v>41426</v>
      </c>
      <c r="AS166" s="32">
        <f t="shared" si="14"/>
        <v>20.209989949708302</v>
      </c>
    </row>
    <row r="167" spans="44:45">
      <c r="AR167" s="31">
        <v>41456</v>
      </c>
      <c r="AS167" s="32">
        <f t="shared" si="14"/>
        <v>20.060413626849101</v>
      </c>
    </row>
    <row r="168" spans="44:45">
      <c r="AR168" s="31">
        <v>41487</v>
      </c>
      <c r="AS168" s="32">
        <f t="shared" si="14"/>
        <v>20.060413626849101</v>
      </c>
    </row>
    <row r="169" spans="44:45">
      <c r="AR169" s="31">
        <v>41518</v>
      </c>
      <c r="AS169" s="32">
        <f t="shared" si="14"/>
        <v>20.060413626849101</v>
      </c>
    </row>
    <row r="170" spans="44:45">
      <c r="AR170" s="31">
        <v>41548</v>
      </c>
      <c r="AS170" s="32">
        <f t="shared" si="14"/>
        <v>19.826528540498899</v>
      </c>
    </row>
    <row r="171" spans="44:45">
      <c r="AR171" s="31">
        <v>41579</v>
      </c>
      <c r="AS171" s="32">
        <f t="shared" si="14"/>
        <v>19.826528540498899</v>
      </c>
    </row>
    <row r="172" spans="44:45">
      <c r="AR172" s="31">
        <v>41609</v>
      </c>
      <c r="AS172" s="32">
        <f t="shared" si="14"/>
        <v>19.826528540498899</v>
      </c>
    </row>
    <row r="173" spans="44:45">
      <c r="AR173" s="31">
        <v>41640</v>
      </c>
      <c r="AS173" s="32">
        <f>+BK6</f>
        <v>20.259393724757398</v>
      </c>
    </row>
    <row r="174" spans="44:45">
      <c r="AR174" s="31">
        <v>41671</v>
      </c>
      <c r="AS174" s="32">
        <f t="shared" ref="AS174:AS184" si="15">+BK7</f>
        <v>20.259393724757398</v>
      </c>
    </row>
    <row r="175" spans="44:45">
      <c r="AR175" s="31">
        <v>41699</v>
      </c>
      <c r="AS175" s="32">
        <f t="shared" si="15"/>
        <v>20.259393724757398</v>
      </c>
    </row>
    <row r="176" spans="44:45">
      <c r="AR176" s="31">
        <v>41730</v>
      </c>
      <c r="AS176" s="32">
        <f t="shared" si="15"/>
        <v>19.155987810189899</v>
      </c>
    </row>
    <row r="177" spans="44:45">
      <c r="AR177" s="31">
        <v>41760</v>
      </c>
      <c r="AS177" s="32">
        <f t="shared" si="15"/>
        <v>19.155987810189899</v>
      </c>
    </row>
    <row r="178" spans="44:45">
      <c r="AR178" s="31">
        <v>41791</v>
      </c>
      <c r="AS178" s="32">
        <f t="shared" si="15"/>
        <v>19.155987810189899</v>
      </c>
    </row>
    <row r="179" spans="44:45">
      <c r="AR179" s="31">
        <v>41821</v>
      </c>
      <c r="AS179" s="32">
        <f t="shared" si="15"/>
        <v>20.8831099165259</v>
      </c>
    </row>
    <row r="180" spans="44:45">
      <c r="AR180" s="31">
        <v>41852</v>
      </c>
      <c r="AS180" s="32">
        <f t="shared" si="15"/>
        <v>20.8831099165259</v>
      </c>
    </row>
    <row r="181" spans="44:45">
      <c r="AR181" s="31">
        <v>41883</v>
      </c>
      <c r="AS181" s="32">
        <f t="shared" si="15"/>
        <v>20.8831099165259</v>
      </c>
    </row>
    <row r="182" spans="44:45">
      <c r="AR182" s="31">
        <v>41913</v>
      </c>
      <c r="AS182" s="32">
        <f t="shared" si="15"/>
        <v>19.5572166621184</v>
      </c>
    </row>
    <row r="183" spans="44:45">
      <c r="AR183" s="31">
        <v>41944</v>
      </c>
      <c r="AS183" s="32">
        <f t="shared" si="15"/>
        <v>19.5572166621184</v>
      </c>
    </row>
    <row r="184" spans="44:45">
      <c r="AR184" s="31">
        <v>41974</v>
      </c>
      <c r="AS184" s="32">
        <f t="shared" si="15"/>
        <v>19.5572166621184</v>
      </c>
    </row>
    <row r="185" spans="44:45">
      <c r="AR185" s="31">
        <v>42005</v>
      </c>
      <c r="AS185" s="32">
        <f>+BL6</f>
        <v>20.165183442853099</v>
      </c>
    </row>
    <row r="186" spans="44:45">
      <c r="AR186" s="31">
        <v>42036</v>
      </c>
      <c r="AS186" s="32">
        <f t="shared" ref="AS186:AS196" si="16">+BL7</f>
        <v>20.165183442853099</v>
      </c>
    </row>
    <row r="187" spans="44:45">
      <c r="AR187" s="31">
        <v>42064</v>
      </c>
      <c r="AS187" s="32">
        <f t="shared" si="16"/>
        <v>20.165183442853099</v>
      </c>
    </row>
    <row r="188" spans="44:45">
      <c r="AR188" s="31">
        <v>42095</v>
      </c>
      <c r="AS188" s="32">
        <f t="shared" si="16"/>
        <v>20.366641516556701</v>
      </c>
    </row>
    <row r="189" spans="44:45">
      <c r="AR189" s="31">
        <v>42125</v>
      </c>
      <c r="AS189" s="32">
        <f t="shared" si="16"/>
        <v>20.366641516556701</v>
      </c>
    </row>
    <row r="190" spans="44:45">
      <c r="AR190" s="31">
        <v>42156</v>
      </c>
      <c r="AS190" s="32">
        <f t="shared" si="16"/>
        <v>20.366641516556701</v>
      </c>
    </row>
    <row r="191" spans="44:45">
      <c r="AR191" s="31">
        <v>42186</v>
      </c>
      <c r="AS191" s="32">
        <f t="shared" si="16"/>
        <v>21.101838870999</v>
      </c>
    </row>
    <row r="192" spans="44:45">
      <c r="AR192" s="31">
        <v>42217</v>
      </c>
      <c r="AS192" s="32">
        <f t="shared" si="16"/>
        <v>21.101838870999</v>
      </c>
    </row>
    <row r="193" spans="44:45">
      <c r="AR193" s="31">
        <v>42248</v>
      </c>
      <c r="AS193" s="32">
        <f t="shared" si="16"/>
        <v>21.101838870999</v>
      </c>
    </row>
    <row r="194" spans="44:45">
      <c r="AR194" s="31">
        <v>42278</v>
      </c>
      <c r="AS194" s="32">
        <f t="shared" si="16"/>
        <v>21.150601530829402</v>
      </c>
    </row>
    <row r="195" spans="44:45">
      <c r="AR195" s="31">
        <v>42309</v>
      </c>
      <c r="AS195" s="32">
        <f t="shared" si="16"/>
        <v>21.150601530829402</v>
      </c>
    </row>
    <row r="196" spans="44:45">
      <c r="AR196" s="31">
        <v>42339</v>
      </c>
      <c r="AS196" s="32">
        <f t="shared" si="16"/>
        <v>21.150601530829402</v>
      </c>
    </row>
    <row r="197" spans="44:45">
      <c r="AR197" s="31">
        <v>42370</v>
      </c>
      <c r="AS197" s="32">
        <f>+BM6</f>
        <v>20.335290490172099</v>
      </c>
    </row>
    <row r="198" spans="44:45">
      <c r="AR198" s="31">
        <v>42401</v>
      </c>
      <c r="AS198" s="32">
        <f t="shared" ref="AS198:AS208" si="17">+BM7</f>
        <v>20.335290490172099</v>
      </c>
    </row>
    <row r="199" spans="44:45">
      <c r="AR199" s="31">
        <v>42430</v>
      </c>
      <c r="AS199" s="32">
        <f t="shared" si="17"/>
        <v>20.335290490172099</v>
      </c>
    </row>
    <row r="200" spans="44:45">
      <c r="AR200" s="31">
        <v>42461</v>
      </c>
      <c r="AS200" s="32">
        <f t="shared" si="17"/>
        <v>21.053221856376101</v>
      </c>
    </row>
    <row r="201" spans="44:45">
      <c r="AR201" s="31">
        <v>42491</v>
      </c>
      <c r="AS201" s="32">
        <f t="shared" si="17"/>
        <v>21.053221856376101</v>
      </c>
    </row>
    <row r="202" spans="44:45">
      <c r="AR202" s="31">
        <v>42522</v>
      </c>
      <c r="AS202" s="32">
        <f t="shared" si="17"/>
        <v>21.053221856376101</v>
      </c>
    </row>
    <row r="203" spans="44:45">
      <c r="AR203" s="31">
        <v>42552</v>
      </c>
      <c r="AS203" s="32">
        <f t="shared" si="17"/>
        <v>21.569085885825601</v>
      </c>
    </row>
    <row r="204" spans="44:45">
      <c r="AR204" s="31">
        <v>42583</v>
      </c>
      <c r="AS204" s="32">
        <f t="shared" si="17"/>
        <v>21.569085885825601</v>
      </c>
    </row>
    <row r="205" spans="44:45">
      <c r="AR205" s="31">
        <v>42614</v>
      </c>
      <c r="AS205" s="32">
        <f t="shared" si="17"/>
        <v>21.569085885825601</v>
      </c>
    </row>
    <row r="206" spans="44:45">
      <c r="AR206" s="31">
        <v>42644</v>
      </c>
      <c r="AS206" s="32">
        <f t="shared" si="17"/>
        <v>22.534716222653199</v>
      </c>
    </row>
    <row r="207" spans="44:45">
      <c r="AR207" s="31">
        <v>42675</v>
      </c>
      <c r="AS207" s="32">
        <f t="shared" si="17"/>
        <v>22.534716222653199</v>
      </c>
    </row>
    <row r="208" spans="44:45">
      <c r="AR208" s="31">
        <v>42705</v>
      </c>
      <c r="AS208" s="32">
        <f t="shared" si="17"/>
        <v>22.534716222653199</v>
      </c>
    </row>
    <row r="209" spans="44:45">
      <c r="AR209" s="31">
        <v>42736</v>
      </c>
      <c r="AS209" s="32">
        <f>+BN6</f>
        <v>19.262767239034901</v>
      </c>
    </row>
    <row r="210" spans="44:45">
      <c r="AR210" s="31">
        <v>42767</v>
      </c>
      <c r="AS210" s="32">
        <f t="shared" ref="AS210:AS220" si="18">+BN7</f>
        <v>19.262767239034901</v>
      </c>
    </row>
    <row r="211" spans="44:45">
      <c r="AR211" s="31">
        <v>42795</v>
      </c>
      <c r="AS211" s="32">
        <f t="shared" si="18"/>
        <v>19.262767239034901</v>
      </c>
    </row>
    <row r="212" spans="44:45">
      <c r="AR212" s="31">
        <v>42826</v>
      </c>
      <c r="AS212" s="32">
        <f t="shared" si="18"/>
        <v>21.845910243640802</v>
      </c>
    </row>
    <row r="213" spans="44:45">
      <c r="AR213" s="31">
        <v>42856</v>
      </c>
      <c r="AS213" s="32">
        <f t="shared" si="18"/>
        <v>21.845910243640802</v>
      </c>
    </row>
    <row r="214" spans="44:45">
      <c r="AR214" s="31">
        <v>42887</v>
      </c>
      <c r="AS214" s="32">
        <f t="shared" si="18"/>
        <v>21.845910243640802</v>
      </c>
    </row>
    <row r="215" spans="44:45">
      <c r="AR215" s="31">
        <v>42917</v>
      </c>
      <c r="AS215" s="32">
        <f t="shared" si="18"/>
        <v>21.1236077478355</v>
      </c>
    </row>
    <row r="216" spans="44:45">
      <c r="AR216" s="31">
        <v>42948</v>
      </c>
      <c r="AS216" s="32">
        <f t="shared" si="18"/>
        <v>21.1236077478355</v>
      </c>
    </row>
    <row r="217" spans="44:45">
      <c r="AR217" s="31">
        <v>42979</v>
      </c>
      <c r="AS217" s="32">
        <f t="shared" si="18"/>
        <v>21.1236077478355</v>
      </c>
    </row>
    <row r="218" spans="44:45">
      <c r="AR218" s="31">
        <v>43009</v>
      </c>
      <c r="AS218" s="32">
        <f t="shared" si="18"/>
        <v>21.984730472852601</v>
      </c>
    </row>
    <row r="219" spans="44:45">
      <c r="AR219" s="31">
        <v>43040</v>
      </c>
      <c r="AS219" s="32">
        <f t="shared" si="18"/>
        <v>21.984730472852601</v>
      </c>
    </row>
    <row r="220" spans="44:45">
      <c r="AR220" s="31">
        <v>43070</v>
      </c>
      <c r="AS220" s="32">
        <f t="shared" si="18"/>
        <v>21.984730472852601</v>
      </c>
    </row>
    <row r="221" spans="44:45">
      <c r="AR221" s="31">
        <v>43101</v>
      </c>
      <c r="AS221" s="32">
        <f>+BO6</f>
        <v>19.016397232514901</v>
      </c>
    </row>
    <row r="222" spans="44:45">
      <c r="AR222" s="31">
        <v>43132</v>
      </c>
      <c r="AS222" s="32">
        <f t="shared" ref="AS222:AS232" si="19">+BO7</f>
        <v>19.016397232514901</v>
      </c>
    </row>
    <row r="223" spans="44:45">
      <c r="AR223" s="31">
        <v>43160</v>
      </c>
      <c r="AS223" s="32">
        <f t="shared" si="19"/>
        <v>19.016397232514901</v>
      </c>
    </row>
    <row r="224" spans="44:45">
      <c r="AR224" s="31">
        <v>43191</v>
      </c>
      <c r="AS224" s="32">
        <f t="shared" si="19"/>
        <v>21.692417964734599</v>
      </c>
    </row>
    <row r="225" spans="44:45">
      <c r="AR225" s="31">
        <v>43221</v>
      </c>
      <c r="AS225" s="32">
        <f t="shared" si="19"/>
        <v>21.692417964734599</v>
      </c>
    </row>
    <row r="226" spans="44:45">
      <c r="AR226" s="31">
        <v>43252</v>
      </c>
      <c r="AS226" s="32">
        <f t="shared" si="19"/>
        <v>21.692417964734599</v>
      </c>
    </row>
    <row r="227" spans="44:45">
      <c r="AR227" s="31">
        <v>43282</v>
      </c>
      <c r="AS227" s="32">
        <f t="shared" si="19"/>
        <v>20.950136683321499</v>
      </c>
    </row>
    <row r="228" spans="44:45">
      <c r="AR228" s="31">
        <v>43313</v>
      </c>
      <c r="AS228" s="32">
        <f t="shared" si="19"/>
        <v>20.950136683321499</v>
      </c>
    </row>
    <row r="229" spans="44:45">
      <c r="AR229" s="31">
        <v>43344</v>
      </c>
      <c r="AS229" s="32">
        <f t="shared" si="19"/>
        <v>20.950136683321499</v>
      </c>
    </row>
    <row r="230" spans="44:45">
      <c r="AR230" s="31">
        <v>43374</v>
      </c>
      <c r="AS230" s="32">
        <f t="shared" si="19"/>
        <v>20.964454127022901</v>
      </c>
    </row>
    <row r="231" spans="44:45">
      <c r="AR231" s="31">
        <v>43405</v>
      </c>
      <c r="AS231" s="32">
        <f t="shared" si="19"/>
        <v>20.964454127022901</v>
      </c>
    </row>
    <row r="232" spans="44:45">
      <c r="AR232" s="31">
        <v>43435</v>
      </c>
      <c r="AS232" s="32">
        <f t="shared" si="19"/>
        <v>20.964454127022901</v>
      </c>
    </row>
    <row r="233" spans="44:45">
      <c r="AR233" s="31">
        <v>43466</v>
      </c>
      <c r="AS233" s="32">
        <f>+BP6</f>
        <v>18.565157474324799</v>
      </c>
    </row>
    <row r="234" spans="44:45">
      <c r="AR234" s="31">
        <v>43497</v>
      </c>
      <c r="AS234" s="32">
        <f t="shared" ref="AS234:AS244" si="20">+BP7</f>
        <v>18.565157474324799</v>
      </c>
    </row>
    <row r="235" spans="44:45">
      <c r="AR235" s="31">
        <v>43525</v>
      </c>
      <c r="AS235" s="32">
        <f t="shared" si="20"/>
        <v>18.565157474324799</v>
      </c>
    </row>
    <row r="236" spans="44:45">
      <c r="AR236" s="31">
        <v>43556</v>
      </c>
      <c r="AS236" s="32">
        <f t="shared" si="20"/>
        <v>22.3127703215577</v>
      </c>
    </row>
    <row r="237" spans="44:45">
      <c r="AR237" s="31">
        <v>43586</v>
      </c>
      <c r="AS237" s="32">
        <f t="shared" si="20"/>
        <v>22.3127703215577</v>
      </c>
    </row>
    <row r="238" spans="44:45">
      <c r="AR238" s="31">
        <v>43617</v>
      </c>
      <c r="AS238" s="32">
        <f t="shared" si="20"/>
        <v>22.3127703215577</v>
      </c>
    </row>
    <row r="239" spans="44:45">
      <c r="AR239" s="31">
        <v>43647</v>
      </c>
      <c r="AS239" s="32">
        <f t="shared" si="20"/>
        <v>21.037681477592201</v>
      </c>
    </row>
    <row r="240" spans="44:45">
      <c r="AR240" s="31">
        <v>43678</v>
      </c>
      <c r="AS240" s="32">
        <f t="shared" si="20"/>
        <v>21.037681477592201</v>
      </c>
    </row>
    <row r="241" spans="44:45">
      <c r="AR241" s="31">
        <v>43709</v>
      </c>
      <c r="AS241" s="32">
        <f t="shared" si="20"/>
        <v>21.037681477592201</v>
      </c>
    </row>
    <row r="242" spans="44:45">
      <c r="AR242" s="31">
        <v>43739</v>
      </c>
      <c r="AS242" s="32">
        <f t="shared" si="20"/>
        <v>21.573821313664499</v>
      </c>
    </row>
    <row r="243" spans="44:45">
      <c r="AR243" s="31">
        <v>43770</v>
      </c>
      <c r="AS243" s="32">
        <f t="shared" si="20"/>
        <v>21.573821313664499</v>
      </c>
    </row>
    <row r="244" spans="44:45">
      <c r="AR244" s="31">
        <v>43800</v>
      </c>
      <c r="AS244" s="32">
        <f t="shared" si="20"/>
        <v>21.573821313664499</v>
      </c>
    </row>
    <row r="245" spans="44:45">
      <c r="AR245" s="31">
        <v>43831</v>
      </c>
      <c r="AS245" s="32">
        <f>+BQ6</f>
        <v>17.574659986707498</v>
      </c>
    </row>
    <row r="246" spans="44:45">
      <c r="AR246" s="31">
        <v>43862</v>
      </c>
      <c r="AS246" s="32">
        <f t="shared" ref="AS246:AS256" si="21">+BQ7</f>
        <v>17.574659986707498</v>
      </c>
    </row>
    <row r="247" spans="44:45">
      <c r="AR247" s="31">
        <v>43891</v>
      </c>
      <c r="AS247" s="32">
        <f t="shared" si="21"/>
        <v>17.574659986707498</v>
      </c>
    </row>
    <row r="248" spans="44:45">
      <c r="AR248" s="31">
        <v>43922</v>
      </c>
      <c r="AS248" s="32">
        <f t="shared" si="21"/>
        <v>18.5011256872906</v>
      </c>
    </row>
    <row r="249" spans="44:45">
      <c r="AR249" s="31">
        <v>43952</v>
      </c>
      <c r="AS249" s="32">
        <f t="shared" si="21"/>
        <v>18.5011256872906</v>
      </c>
    </row>
    <row r="250" spans="44:45">
      <c r="AR250" s="31">
        <v>43983</v>
      </c>
      <c r="AS250" s="32">
        <f t="shared" si="21"/>
        <v>18.5011256872906</v>
      </c>
    </row>
    <row r="251" spans="44:45">
      <c r="AR251" s="31">
        <v>44013</v>
      </c>
      <c r="AS251" s="32">
        <f t="shared" si="21"/>
        <v>25.8266420309015</v>
      </c>
    </row>
    <row r="252" spans="44:45">
      <c r="AR252" s="31">
        <v>44044</v>
      </c>
      <c r="AS252" s="32">
        <f t="shared" si="21"/>
        <v>25.8266420309015</v>
      </c>
    </row>
    <row r="253" spans="44:45">
      <c r="AR253" s="31">
        <v>44075</v>
      </c>
      <c r="AS253" s="32">
        <f t="shared" si="21"/>
        <v>25.8266420309015</v>
      </c>
    </row>
    <row r="254" spans="44:45">
      <c r="AR254" s="31">
        <v>44105</v>
      </c>
      <c r="AS254" s="32">
        <f t="shared" si="21"/>
        <v>24.885295516233999</v>
      </c>
    </row>
    <row r="255" spans="44:45">
      <c r="AR255" s="31">
        <v>44136</v>
      </c>
      <c r="AS255" s="32">
        <f t="shared" si="21"/>
        <v>24.885295516233999</v>
      </c>
    </row>
    <row r="256" spans="44:45">
      <c r="AR256" s="31">
        <v>44166</v>
      </c>
      <c r="AS256" s="32">
        <f t="shared" si="21"/>
        <v>24.885295516233999</v>
      </c>
    </row>
    <row r="257" spans="44:45">
      <c r="AR257" s="31">
        <v>44197</v>
      </c>
      <c r="AS257" s="32">
        <f>+BR6</f>
        <v>16.9862017897246</v>
      </c>
    </row>
    <row r="258" spans="44:45">
      <c r="AR258" s="31">
        <v>44228</v>
      </c>
      <c r="AS258" s="32">
        <f t="shared" ref="AS258:AS268" si="22">+BR7</f>
        <v>16.9862017897246</v>
      </c>
    </row>
    <row r="259" spans="44:45">
      <c r="AR259" s="31">
        <v>44256</v>
      </c>
      <c r="AS259" s="32">
        <f t="shared" si="22"/>
        <v>16.9862017897246</v>
      </c>
    </row>
    <row r="260" spans="44:45">
      <c r="AR260" s="31">
        <v>44287</v>
      </c>
      <c r="AS260" s="32">
        <f t="shared" si="22"/>
        <v>21.1162134126069</v>
      </c>
    </row>
    <row r="261" spans="44:45">
      <c r="AR261" s="31">
        <v>44317</v>
      </c>
      <c r="AS261" s="32">
        <f t="shared" si="22"/>
        <v>21.1162134126069</v>
      </c>
    </row>
    <row r="262" spans="44:45">
      <c r="AR262" s="31">
        <v>44348</v>
      </c>
      <c r="AS262" s="32">
        <f t="shared" si="22"/>
        <v>21.1162134126069</v>
      </c>
    </row>
    <row r="263" spans="44:45">
      <c r="AR263" s="31">
        <v>44378</v>
      </c>
      <c r="AS263" s="32">
        <f t="shared" si="22"/>
        <v>19.555837549982598</v>
      </c>
    </row>
    <row r="264" spans="44:45">
      <c r="AR264" s="31">
        <v>44409</v>
      </c>
      <c r="AS264" s="32">
        <f t="shared" si="22"/>
        <v>19.555837549982598</v>
      </c>
    </row>
    <row r="265" spans="44:45">
      <c r="AR265" s="31">
        <v>44440</v>
      </c>
      <c r="AS265" s="32">
        <f t="shared" si="22"/>
        <v>19.555837549982598</v>
      </c>
    </row>
    <row r="266" spans="44:45">
      <c r="AR266" s="31">
        <v>44470</v>
      </c>
      <c r="AS266" s="32">
        <f t="shared" si="22"/>
        <v>21.340332384546901</v>
      </c>
    </row>
    <row r="267" spans="44:45">
      <c r="AR267" s="31">
        <v>44501</v>
      </c>
      <c r="AS267" s="32">
        <f t="shared" si="22"/>
        <v>21.340332384546901</v>
      </c>
    </row>
    <row r="268" spans="44:45">
      <c r="AR268" s="31">
        <v>44531</v>
      </c>
      <c r="AS268" s="32">
        <f t="shared" si="22"/>
        <v>21.340332384546901</v>
      </c>
    </row>
    <row r="269" spans="44:45">
      <c r="AR269" s="31"/>
      <c r="AS269"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14"/>
  <sheetViews>
    <sheetView workbookViewId="0">
      <selection activeCell="B37" sqref="B37"/>
    </sheetView>
  </sheetViews>
  <sheetFormatPr defaultRowHeight="15"/>
  <cols>
    <col min="2" max="2" width="50" customWidth="1"/>
  </cols>
  <sheetData>
    <row r="2" spans="2:3">
      <c r="B2" s="17" t="s">
        <v>59</v>
      </c>
      <c r="C2" t="s">
        <v>60</v>
      </c>
    </row>
    <row r="3" spans="2:3">
      <c r="B3" s="17" t="s">
        <v>61</v>
      </c>
      <c r="C3" t="s">
        <v>62</v>
      </c>
    </row>
    <row r="4" spans="2:3">
      <c r="B4" s="17" t="s">
        <v>63</v>
      </c>
      <c r="C4" t="s">
        <v>64</v>
      </c>
    </row>
    <row r="5" spans="2:3">
      <c r="B5" s="17" t="s">
        <v>65</v>
      </c>
      <c r="C5" t="s">
        <v>66</v>
      </c>
    </row>
    <row r="6" spans="2:3">
      <c r="B6" s="17" t="s">
        <v>67</v>
      </c>
      <c r="C6" t="s">
        <v>68</v>
      </c>
    </row>
    <row r="7" spans="2:3">
      <c r="B7" s="17" t="s">
        <v>69</v>
      </c>
      <c r="C7" t="s">
        <v>70</v>
      </c>
    </row>
    <row r="8" spans="2:3">
      <c r="B8" s="17" t="s">
        <v>71</v>
      </c>
      <c r="C8" t="s">
        <v>72</v>
      </c>
    </row>
    <row r="9" spans="2:3">
      <c r="B9" s="17" t="s">
        <v>73</v>
      </c>
      <c r="C9" t="s">
        <v>74</v>
      </c>
    </row>
    <row r="10" spans="2:3">
      <c r="B10" s="17" t="s">
        <v>75</v>
      </c>
      <c r="C10" t="s">
        <v>76</v>
      </c>
    </row>
    <row r="11" spans="2:3">
      <c r="B11" s="17" t="s">
        <v>77</v>
      </c>
      <c r="C11" t="s">
        <v>78</v>
      </c>
    </row>
    <row r="12" spans="2:3">
      <c r="B12" s="17" t="s">
        <v>79</v>
      </c>
      <c r="C12" t="s">
        <v>80</v>
      </c>
    </row>
    <row r="13" spans="2:3">
      <c r="B13" s="17" t="s">
        <v>81</v>
      </c>
      <c r="C13" t="s">
        <v>82</v>
      </c>
    </row>
    <row r="14" spans="2:3">
      <c r="B14" s="17" t="s">
        <v>83</v>
      </c>
      <c r="C14"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IndiceAhorro</vt:lpstr>
      <vt:lpstr>Tabulado</vt:lpstr>
      <vt:lpstr>Sheet3</vt:lpstr>
      <vt:lpstr>Sheet2</vt:lpstr>
      <vt:lpstr>MetaInfo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RC</dc:creator>
  <cp:lastModifiedBy>RC</cp:lastModifiedBy>
  <dcterms:created xsi:type="dcterms:W3CDTF">2022-10-19T04:15:56Z</dcterms:created>
  <dcterms:modified xsi:type="dcterms:W3CDTF">2022-10-19T04:24:21Z</dcterms:modified>
</cp:coreProperties>
</file>