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0" windowHeight="8430" activeTab="1"/>
  </bookViews>
  <sheets>
    <sheet name="字段" sheetId="1" r:id="rId1"/>
    <sheet name="pipelines" sheetId="2" r:id="rId2"/>
    <sheet name="建表" sheetId="3" r:id="rId3"/>
  </sheets>
  <calcPr calcId="144525"/>
</workbook>
</file>

<file path=xl/sharedStrings.xml><?xml version="1.0" encoding="utf-8"?>
<sst xmlns="http://schemas.openxmlformats.org/spreadsheetml/2006/main" count="119">
  <si>
    <t>城市</t>
  </si>
  <si>
    <t>CITY</t>
  </si>
  <si>
    <t>楼盘id</t>
  </si>
  <si>
    <t>RES_ID</t>
  </si>
  <si>
    <t>楼盘名称</t>
  </si>
  <si>
    <t>RES_NAME</t>
  </si>
  <si>
    <t>基本信息-所属区域</t>
  </si>
  <si>
    <t>DISTRICT</t>
  </si>
  <si>
    <t>位置及周边（楼盘坐标）</t>
  </si>
  <si>
    <t>POINT</t>
  </si>
  <si>
    <t>基本信息-小区地址</t>
  </si>
  <si>
    <t>ADDRESS</t>
  </si>
  <si>
    <t>基本信息-环线位置</t>
  </si>
  <si>
    <t>LOCATION</t>
  </si>
  <si>
    <t>基本信息-建筑年代</t>
  </si>
  <si>
    <t>BUILD_YEAR</t>
  </si>
  <si>
    <t>基本信息-物业类别</t>
  </si>
  <si>
    <t>MANAGE_TYPE</t>
  </si>
  <si>
    <t>基本信息-产权描述</t>
  </si>
  <si>
    <t>DESCRIPTION</t>
  </si>
  <si>
    <t>基本信息-建筑结构</t>
  </si>
  <si>
    <t>BUILD_STRUCTURE</t>
  </si>
  <si>
    <t>基本信息-建筑类型</t>
  </si>
  <si>
    <t>BUILD_TYPE</t>
  </si>
  <si>
    <t>基本信息-物业公司</t>
  </si>
  <si>
    <t>MANAGE_COMPANY</t>
  </si>
  <si>
    <t>基本信息-物业办公地点</t>
  </si>
  <si>
    <t>MANAGE_LOCATION</t>
  </si>
  <si>
    <t>基本信息-物业办公电话</t>
  </si>
  <si>
    <t>MANAGE_TEL</t>
  </si>
  <si>
    <t>基本信息-物 业 费</t>
  </si>
  <si>
    <t>MANAGE_FEE</t>
  </si>
  <si>
    <t>基本信息-附加信息</t>
  </si>
  <si>
    <t>INFO</t>
  </si>
  <si>
    <t>基本信息-建筑面积</t>
  </si>
  <si>
    <t>BUILD_AREA</t>
  </si>
  <si>
    <t>基本信息-占地面积</t>
  </si>
  <si>
    <t>AREA</t>
  </si>
  <si>
    <t>基本信息-绿 化 率</t>
  </si>
  <si>
    <t>GREEN</t>
  </si>
  <si>
    <t>基本信息-容 积 率</t>
  </si>
  <si>
    <t>VOLUM</t>
  </si>
  <si>
    <t>基本信息-开 发 商</t>
  </si>
  <si>
    <t>DEVELOPER</t>
  </si>
  <si>
    <t>历史开盘信息-开盘时间</t>
  </si>
  <si>
    <t>OPEN_TIME</t>
  </si>
  <si>
    <t>历史开盘信息-交房时间</t>
  </si>
  <si>
    <t>SUCCESS_TIME</t>
  </si>
  <si>
    <t>配套设施-停 车 位</t>
  </si>
  <si>
    <t>PARK</t>
  </si>
  <si>
    <t>对口学校</t>
  </si>
  <si>
    <t>SCHOOL</t>
  </si>
  <si>
    <t>二手房房源数</t>
  </si>
  <si>
    <t>HOUSE_NUM</t>
  </si>
  <si>
    <t>小区URL</t>
  </si>
  <si>
    <t>LINK</t>
  </si>
  <si>
    <t>%s</t>
  </si>
  <si>
    <t>item['CITY'],</t>
  </si>
  <si>
    <t>item['NUM']=</t>
  </si>
  <si>
    <t>NUM,</t>
  </si>
  <si>
    <t>RES_ID,</t>
  </si>
  <si>
    <t>RES_NAME,</t>
  </si>
  <si>
    <t>POINT,</t>
  </si>
  <si>
    <t>ADDRESS,</t>
  </si>
  <si>
    <t>LOCATION,</t>
  </si>
  <si>
    <t>BUILD_YEAR,</t>
  </si>
  <si>
    <t>MANAGE_TYPE,</t>
  </si>
  <si>
    <t>DESCRIPTION,</t>
  </si>
  <si>
    <t>BUILD_STRUCTURE,</t>
  </si>
  <si>
    <t>BUILD_TYPE,</t>
  </si>
  <si>
    <t>MANAGE_COMPANY,</t>
  </si>
  <si>
    <t>MANAGE_LOCATION,</t>
  </si>
  <si>
    <t>MANAGE_TEL,</t>
  </si>
  <si>
    <t>MANAGE_FEE,</t>
  </si>
  <si>
    <t>INFO,</t>
  </si>
  <si>
    <t>BUILD_AREA,</t>
  </si>
  <si>
    <t>AREA,</t>
  </si>
  <si>
    <t>GREEN,</t>
  </si>
  <si>
    <t>VOLUM,</t>
  </si>
  <si>
    <t>DEVELOPER,</t>
  </si>
  <si>
    <t>OPEN_TIME,</t>
  </si>
  <si>
    <t>SUCCESS_TIME,</t>
  </si>
  <si>
    <t>PARK,</t>
  </si>
  <si>
    <t>SCHOOL,</t>
  </si>
  <si>
    <t>HOUSE_NUM,</t>
  </si>
  <si>
    <t>LINK,</t>
  </si>
  <si>
    <t>item['RES_ID']=</t>
  </si>
  <si>
    <t>item['RES_NAME']=</t>
  </si>
  <si>
    <t>item['POINT']=</t>
  </si>
  <si>
    <t>item['ADDRESS']=</t>
  </si>
  <si>
    <t>item['LOCATION']=</t>
  </si>
  <si>
    <t>item['BUILD_YEAR']=</t>
  </si>
  <si>
    <t>item['MANAGE_TYPE']=</t>
  </si>
  <si>
    <t>item['DESCRIPTION']=</t>
  </si>
  <si>
    <t>item['BUILD_STRUCTURE']=</t>
  </si>
  <si>
    <t>item['BUILD_TYPE']=</t>
  </si>
  <si>
    <t>item['MANAGE_COMPANY']=</t>
  </si>
  <si>
    <t>item['MANAGE_LOCATION']=</t>
  </si>
  <si>
    <t>item['MANAGE_TEL']=</t>
  </si>
  <si>
    <t>item['MANAGE_FEE']=</t>
  </si>
  <si>
    <t>item['INFO']=</t>
  </si>
  <si>
    <t>item['BUILD_AREA']=</t>
  </si>
  <si>
    <t>item['AREA']=</t>
  </si>
  <si>
    <t>item['GREEN']=</t>
  </si>
  <si>
    <t>item['VOLUM']=</t>
  </si>
  <si>
    <t>item['DEVELOPER']=</t>
  </si>
  <si>
    <t>item['OPEN_TIME']=</t>
  </si>
  <si>
    <t>item['SUCCESS_TIME']=</t>
  </si>
  <si>
    <t>item['PARK']=</t>
  </si>
  <si>
    <t>item['SCHOOL']=</t>
  </si>
  <si>
    <t>item['HOUSE_NUM']=</t>
  </si>
  <si>
    <t>item['LINK']=</t>
  </si>
  <si>
    <t>id</t>
  </si>
  <si>
    <t>int(11)</t>
  </si>
  <si>
    <t>NOT NULL AUTO_INCREMENT,</t>
  </si>
  <si>
    <t>varchar(100)</t>
  </si>
  <si>
    <t>DEFAULT NULL,</t>
  </si>
  <si>
    <t>DROP TABLE IF EXISTS `xzrecycle`;
CREATE TABLE `xzrecycle` (
  `id` int(10) unsigned NOT NULL AUTO_INCREMENT,
  `CITY` varchar(255) DEFAULT NULL,
  `DISTRICT` varchar(255) DEFAULT NULL,
  `RES_NAME` varchar(255) DEFAULT NULL,
  `NUM` int(11) DEFAULT NULL,
  PRIMARY KEY (`id`),
  KEY `numx` (`NUM`) USING BTREE
) ENGINE=InnoDB DEFAULT CHARSET=utf8;</t>
  </si>
  <si>
    <t>DROP TABLE IF EXISTS `xzsoufang_detail`;
CREATE TABLE `xzsoufang_detail` (
  `id` int(11) unsigned NOT NULL AUTO_INCREMENT,
  `NUM` varchar(255) DEFAULT NULL,
  `RES_NAME` varchar(255) DEFAULT NULL,
  `RES_ID` varchar(255) DEFAULT NULL,
  `POINT` varchar(255) DEFAULT NULL,
  `ADDRESS` varchar(255) DEFAULT NULL,
  `MANAGE_TYPE` varchar(255) DEFAULT NULL,
  `BUILD_TYPE` varchar(255) DEFAULT NULL,
  `USED_YEAR` varchar(255) DEFAULT NULL,
  `LOCATION` varchar(255) DEFAULT NULL,
  `DEVELOPER` varchar(255) DEFAULT NULL,
  `OPEN_TIME` varchar(255) DEFAULT NULL,
  `SUCCESS_TIME` varchar(255) DEFAULT NULL,
  `SALE_STATE` varchar(255) DEFAULT NULL,
  `SALE_ADDRESS` varchar(255) DEFAULT NULL,
  `MANAGE_COMPANY` varchar(255) DEFAULT NULL,
  `MANAGE_DESC` varchar(255) DEFAULT NULL,
  `BUILD_AREA` varchar(255) DEFAULT NULL,
  `AREA` varchar(255) DEFAULT NULL,
  `GREEN` varchar(255) DEFAULT NULL,
  `VOLUM` varchar(255) NOT NULL,
  `PARK` varchar(255) DEFAULT NULL,
  `BUILD_NUM` varchar(255) DEFAULT NULL,
  `HOUSE_NUM` varchar(255) DEFAULT NULL,
  `STATE` varchar(255) DEFAULT NULL,
  `DESCRIPT` varchar(255) DEFAULT NULL,
  `LINK` varchar(255) DEFAULT NULL,
  PRIMARY KEY (`id`),
  KEY `numx` (`NUM`) USING BTREE
) ENGINE=InnoDB DEFAULT CHARSET=utf8;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</si>
</sst>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9" borderId="1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B1" sqref="B1:B28"/>
    </sheetView>
  </sheetViews>
  <sheetFormatPr defaultColWidth="9" defaultRowHeight="13.5" outlineLevelCol="2"/>
  <cols>
    <col min="1" max="1" width="21.125" customWidth="1"/>
    <col min="3" max="3" width="22.75" customWidth="1"/>
  </cols>
  <sheetData>
    <row r="1" ht="16.5" spans="1:3">
      <c r="A1" s="2" t="s">
        <v>0</v>
      </c>
      <c r="B1" t="s">
        <v>1</v>
      </c>
      <c r="C1" t="str">
        <f>B1&amp;" = scrapy.Field()"</f>
        <v>CITY = scrapy.Field()</v>
      </c>
    </row>
    <row r="2" ht="16.5" spans="1:3">
      <c r="A2" s="3" t="s">
        <v>2</v>
      </c>
      <c r="B2" t="s">
        <v>3</v>
      </c>
      <c r="C2" t="str">
        <f>B2&amp;" = scrapy.Field()"</f>
        <v>RES_ID = scrapy.Field()</v>
      </c>
    </row>
    <row r="3" ht="16.5" spans="1:3">
      <c r="A3" s="3" t="s">
        <v>4</v>
      </c>
      <c r="B3" t="s">
        <v>5</v>
      </c>
      <c r="C3" t="str">
        <f>B3&amp;" = scrapy.Field()"</f>
        <v>RES_NAME = scrapy.Field()</v>
      </c>
    </row>
    <row r="4" ht="16.5" spans="1:3">
      <c r="A4" s="3" t="s">
        <v>6</v>
      </c>
      <c r="B4" t="s">
        <v>7</v>
      </c>
      <c r="C4" t="str">
        <f t="shared" ref="C4:C28" si="0">B4&amp;" = scrapy.Field()"</f>
        <v>DISTRICT = scrapy.Field()</v>
      </c>
    </row>
    <row r="5" ht="16.5" spans="1:3">
      <c r="A5" s="4" t="s">
        <v>8</v>
      </c>
      <c r="B5" t="s">
        <v>9</v>
      </c>
      <c r="C5" t="str">
        <f t="shared" si="0"/>
        <v>POINT = scrapy.Field()</v>
      </c>
    </row>
    <row r="6" ht="16.5" spans="1:3">
      <c r="A6" s="3" t="s">
        <v>10</v>
      </c>
      <c r="B6" t="s">
        <v>11</v>
      </c>
      <c r="C6" t="str">
        <f t="shared" si="0"/>
        <v>ADDRESS = scrapy.Field()</v>
      </c>
    </row>
    <row r="7" ht="16.5" spans="1:3">
      <c r="A7" s="3" t="s">
        <v>12</v>
      </c>
      <c r="B7" t="s">
        <v>13</v>
      </c>
      <c r="C7" t="str">
        <f t="shared" si="0"/>
        <v>LOCATION = scrapy.Field()</v>
      </c>
    </row>
    <row r="8" ht="16.5" spans="1:3">
      <c r="A8" s="3" t="s">
        <v>14</v>
      </c>
      <c r="B8" t="s">
        <v>15</v>
      </c>
      <c r="C8" t="str">
        <f t="shared" si="0"/>
        <v>BUILD_YEAR = scrapy.Field()</v>
      </c>
    </row>
    <row r="9" ht="16.5" spans="1:3">
      <c r="A9" s="3" t="s">
        <v>16</v>
      </c>
      <c r="B9" t="s">
        <v>17</v>
      </c>
      <c r="C9" t="str">
        <f t="shared" si="0"/>
        <v>MANAGE_TYPE = scrapy.Field()</v>
      </c>
    </row>
    <row r="10" ht="16.5" spans="1:3">
      <c r="A10" s="3" t="s">
        <v>18</v>
      </c>
      <c r="B10" t="s">
        <v>19</v>
      </c>
      <c r="C10" t="str">
        <f t="shared" si="0"/>
        <v>DESCRIPTION = scrapy.Field()</v>
      </c>
    </row>
    <row r="11" ht="16.5" spans="1:3">
      <c r="A11" s="3" t="s">
        <v>20</v>
      </c>
      <c r="B11" t="s">
        <v>21</v>
      </c>
      <c r="C11" t="str">
        <f t="shared" si="0"/>
        <v>BUILD_STRUCTURE = scrapy.Field()</v>
      </c>
    </row>
    <row r="12" ht="16.5" spans="1:3">
      <c r="A12" s="3" t="s">
        <v>22</v>
      </c>
      <c r="B12" t="s">
        <v>23</v>
      </c>
      <c r="C12" t="str">
        <f t="shared" si="0"/>
        <v>BUILD_TYPE = scrapy.Field()</v>
      </c>
    </row>
    <row r="13" ht="16.5" spans="1:3">
      <c r="A13" s="3" t="s">
        <v>24</v>
      </c>
      <c r="B13" t="s">
        <v>25</v>
      </c>
      <c r="C13" t="str">
        <f t="shared" si="0"/>
        <v>MANAGE_COMPANY = scrapy.Field()</v>
      </c>
    </row>
    <row r="14" ht="16.5" spans="1:3">
      <c r="A14" s="3" t="s">
        <v>26</v>
      </c>
      <c r="B14" t="s">
        <v>27</v>
      </c>
      <c r="C14" t="str">
        <f t="shared" si="0"/>
        <v>MANAGE_LOCATION = scrapy.Field()</v>
      </c>
    </row>
    <row r="15" ht="16.5" spans="1:3">
      <c r="A15" s="3" t="s">
        <v>28</v>
      </c>
      <c r="B15" t="s">
        <v>29</v>
      </c>
      <c r="C15" t="str">
        <f t="shared" si="0"/>
        <v>MANAGE_TEL = scrapy.Field()</v>
      </c>
    </row>
    <row r="16" ht="16.5" spans="1:3">
      <c r="A16" s="3" t="s">
        <v>30</v>
      </c>
      <c r="B16" t="s">
        <v>31</v>
      </c>
      <c r="C16" t="str">
        <f t="shared" si="0"/>
        <v>MANAGE_FEE = scrapy.Field()</v>
      </c>
    </row>
    <row r="17" ht="16.5" spans="1:3">
      <c r="A17" s="3" t="s">
        <v>32</v>
      </c>
      <c r="B17" t="s">
        <v>33</v>
      </c>
      <c r="C17" t="str">
        <f t="shared" si="0"/>
        <v>INFO = scrapy.Field()</v>
      </c>
    </row>
    <row r="18" ht="16.5" spans="1:3">
      <c r="A18" s="3" t="s">
        <v>34</v>
      </c>
      <c r="B18" t="s">
        <v>35</v>
      </c>
      <c r="C18" t="str">
        <f t="shared" si="0"/>
        <v>BUILD_AREA = scrapy.Field()</v>
      </c>
    </row>
    <row r="19" ht="16.5" spans="1:3">
      <c r="A19" s="3" t="s">
        <v>36</v>
      </c>
      <c r="B19" t="s">
        <v>37</v>
      </c>
      <c r="C19" t="str">
        <f t="shared" si="0"/>
        <v>AREA = scrapy.Field()</v>
      </c>
    </row>
    <row r="20" ht="16.5" spans="1:3">
      <c r="A20" s="3" t="s">
        <v>38</v>
      </c>
      <c r="B20" t="s">
        <v>39</v>
      </c>
      <c r="C20" t="str">
        <f t="shared" si="0"/>
        <v>GREEN = scrapy.Field()</v>
      </c>
    </row>
    <row r="21" ht="16.5" spans="1:3">
      <c r="A21" s="3" t="s">
        <v>40</v>
      </c>
      <c r="B21" t="s">
        <v>41</v>
      </c>
      <c r="C21" t="str">
        <f t="shared" si="0"/>
        <v>VOLUM = scrapy.Field()</v>
      </c>
    </row>
    <row r="22" ht="16.5" spans="1:3">
      <c r="A22" s="3" t="s">
        <v>42</v>
      </c>
      <c r="B22" t="s">
        <v>43</v>
      </c>
      <c r="C22" t="str">
        <f t="shared" si="0"/>
        <v>DEVELOPER = scrapy.Field()</v>
      </c>
    </row>
    <row r="23" ht="16.5" spans="1:3">
      <c r="A23" s="4" t="s">
        <v>44</v>
      </c>
      <c r="B23" t="s">
        <v>45</v>
      </c>
      <c r="C23" t="str">
        <f t="shared" si="0"/>
        <v>OPEN_TIME = scrapy.Field()</v>
      </c>
    </row>
    <row r="24" ht="16.5" spans="1:3">
      <c r="A24" s="4" t="s">
        <v>46</v>
      </c>
      <c r="B24" t="s">
        <v>47</v>
      </c>
      <c r="C24" t="str">
        <f t="shared" si="0"/>
        <v>SUCCESS_TIME = scrapy.Field()</v>
      </c>
    </row>
    <row r="25" ht="16.5" spans="1:3">
      <c r="A25" s="4" t="s">
        <v>48</v>
      </c>
      <c r="B25" t="s">
        <v>49</v>
      </c>
      <c r="C25" t="str">
        <f t="shared" si="0"/>
        <v>PARK = scrapy.Field()</v>
      </c>
    </row>
    <row r="26" ht="16.5" spans="1:3">
      <c r="A26" s="3" t="s">
        <v>50</v>
      </c>
      <c r="B26" t="s">
        <v>51</v>
      </c>
      <c r="C26" t="str">
        <f t="shared" si="0"/>
        <v>SCHOOL = scrapy.Field()</v>
      </c>
    </row>
    <row r="27" ht="16.5" spans="1:3">
      <c r="A27" s="3" t="s">
        <v>52</v>
      </c>
      <c r="B27" t="s">
        <v>53</v>
      </c>
      <c r="C27" t="str">
        <f t="shared" si="0"/>
        <v>HOUSE_NUM = scrapy.Field()</v>
      </c>
    </row>
    <row r="28" ht="16.5" spans="1:3">
      <c r="A28" s="5" t="s">
        <v>54</v>
      </c>
      <c r="B28" t="s">
        <v>55</v>
      </c>
      <c r="C28" t="str">
        <f t="shared" si="0"/>
        <v>LINK = scrapy.Field()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tabSelected="1" topLeftCell="A7" workbookViewId="0">
      <selection activeCell="A8" sqref="A8:A34"/>
    </sheetView>
  </sheetViews>
  <sheetFormatPr defaultColWidth="9" defaultRowHeight="13.5"/>
  <cols>
    <col min="1" max="1" width="25.75" customWidth="1"/>
  </cols>
  <sheetData>
    <row r="1" spans="1:28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49</v>
      </c>
      <c r="Z1" t="s">
        <v>51</v>
      </c>
      <c r="AA1" t="s">
        <v>53</v>
      </c>
      <c r="AB1" t="s">
        <v>55</v>
      </c>
    </row>
    <row r="2" spans="1:28">
      <c r="A2" t="str">
        <f>A1&amp;","</f>
        <v>CITY,</v>
      </c>
      <c r="B2" t="str">
        <f>B1&amp;","</f>
        <v>RES_ID,</v>
      </c>
      <c r="C2" t="str">
        <f t="shared" ref="C2:AB2" si="0">C1&amp;","</f>
        <v>RES_NAME,</v>
      </c>
      <c r="D2" t="str">
        <f t="shared" si="0"/>
        <v>DISTRICT,</v>
      </c>
      <c r="E2" t="str">
        <f t="shared" si="0"/>
        <v>POINT,</v>
      </c>
      <c r="F2" t="str">
        <f t="shared" si="0"/>
        <v>ADDRESS,</v>
      </c>
      <c r="G2" t="str">
        <f t="shared" si="0"/>
        <v>LOCATION,</v>
      </c>
      <c r="H2" t="str">
        <f t="shared" si="0"/>
        <v>BUILD_YEAR,</v>
      </c>
      <c r="I2" t="str">
        <f t="shared" si="0"/>
        <v>MANAGE_TYPE,</v>
      </c>
      <c r="J2" t="str">
        <f t="shared" si="0"/>
        <v>DESCRIPTION,</v>
      </c>
      <c r="K2" t="str">
        <f t="shared" si="0"/>
        <v>BUILD_STRUCTURE,</v>
      </c>
      <c r="L2" t="str">
        <f t="shared" si="0"/>
        <v>BUILD_TYPE,</v>
      </c>
      <c r="M2" t="str">
        <f t="shared" si="0"/>
        <v>MANAGE_COMPANY,</v>
      </c>
      <c r="N2" t="str">
        <f t="shared" si="0"/>
        <v>MANAGE_LOCATION,</v>
      </c>
      <c r="O2" t="str">
        <f t="shared" si="0"/>
        <v>MANAGE_TEL,</v>
      </c>
      <c r="P2" t="str">
        <f t="shared" si="0"/>
        <v>MANAGE_FEE,</v>
      </c>
      <c r="Q2" t="str">
        <f t="shared" si="0"/>
        <v>INFO,</v>
      </c>
      <c r="R2" t="str">
        <f t="shared" si="0"/>
        <v>BUILD_AREA,</v>
      </c>
      <c r="S2" t="str">
        <f t="shared" si="0"/>
        <v>AREA,</v>
      </c>
      <c r="T2" t="str">
        <f t="shared" si="0"/>
        <v>GREEN,</v>
      </c>
      <c r="U2" t="str">
        <f t="shared" si="0"/>
        <v>VOLUM,</v>
      </c>
      <c r="V2" t="str">
        <f t="shared" si="0"/>
        <v>DEVELOPER,</v>
      </c>
      <c r="W2" t="str">
        <f t="shared" si="0"/>
        <v>OPEN_TIME,</v>
      </c>
      <c r="X2" t="str">
        <f t="shared" si="0"/>
        <v>SUCCESS_TIME,</v>
      </c>
      <c r="Y2" t="str">
        <f t="shared" si="0"/>
        <v>PARK,</v>
      </c>
      <c r="Z2" t="str">
        <f t="shared" si="0"/>
        <v>SCHOOL,</v>
      </c>
      <c r="AA2" t="str">
        <f t="shared" si="0"/>
        <v>HOUSE_NUM,</v>
      </c>
      <c r="AB2" t="str">
        <f t="shared" si="0"/>
        <v>LINK,</v>
      </c>
    </row>
    <row r="3" spans="1:28">
      <c r="A3" t="s">
        <v>56</v>
      </c>
      <c r="B3" t="s">
        <v>56</v>
      </c>
      <c r="C3" t="s">
        <v>56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</row>
    <row r="4" spans="1:28">
      <c r="A4" t="str">
        <f>"item['"&amp;A1&amp;"'],"</f>
        <v>item['CITY'],</v>
      </c>
      <c r="B4" t="str">
        <f t="shared" ref="B4:AB4" si="1">"item['"&amp;B1&amp;"'],"</f>
        <v>item['RES_ID'],</v>
      </c>
      <c r="C4" t="str">
        <f t="shared" si="1"/>
        <v>item['RES_NAME'],</v>
      </c>
      <c r="D4" t="str">
        <f t="shared" si="1"/>
        <v>item['DISTRICT'],</v>
      </c>
      <c r="E4" t="str">
        <f t="shared" si="1"/>
        <v>item['POINT'],</v>
      </c>
      <c r="F4" t="str">
        <f t="shared" si="1"/>
        <v>item['ADDRESS'],</v>
      </c>
      <c r="G4" t="str">
        <f t="shared" si="1"/>
        <v>item['LOCATION'],</v>
      </c>
      <c r="H4" t="str">
        <f t="shared" si="1"/>
        <v>item['BUILD_YEAR'],</v>
      </c>
      <c r="I4" t="str">
        <f t="shared" si="1"/>
        <v>item['MANAGE_TYPE'],</v>
      </c>
      <c r="J4" t="str">
        <f t="shared" si="1"/>
        <v>item['DESCRIPTION'],</v>
      </c>
      <c r="K4" t="str">
        <f t="shared" si="1"/>
        <v>item['BUILD_STRUCTURE'],</v>
      </c>
      <c r="L4" t="str">
        <f t="shared" si="1"/>
        <v>item['BUILD_TYPE'],</v>
      </c>
      <c r="M4" t="str">
        <f t="shared" si="1"/>
        <v>item['MANAGE_COMPANY'],</v>
      </c>
      <c r="N4" t="str">
        <f t="shared" si="1"/>
        <v>item['MANAGE_LOCATION'],</v>
      </c>
      <c r="O4" t="str">
        <f t="shared" si="1"/>
        <v>item['MANAGE_TEL'],</v>
      </c>
      <c r="P4" t="str">
        <f t="shared" si="1"/>
        <v>item['MANAGE_FEE'],</v>
      </c>
      <c r="Q4" t="str">
        <f t="shared" si="1"/>
        <v>item['INFO'],</v>
      </c>
      <c r="R4" t="str">
        <f t="shared" si="1"/>
        <v>item['BUILD_AREA'],</v>
      </c>
      <c r="S4" t="str">
        <f t="shared" si="1"/>
        <v>item['AREA'],</v>
      </c>
      <c r="T4" t="str">
        <f t="shared" si="1"/>
        <v>item['GREEN'],</v>
      </c>
      <c r="U4" t="str">
        <f t="shared" si="1"/>
        <v>item['VOLUM'],</v>
      </c>
      <c r="V4" t="str">
        <f t="shared" si="1"/>
        <v>item['DEVELOPER'],</v>
      </c>
      <c r="W4" t="str">
        <f t="shared" si="1"/>
        <v>item['OPEN_TIME'],</v>
      </c>
      <c r="X4" t="str">
        <f t="shared" si="1"/>
        <v>item['SUCCESS_TIME'],</v>
      </c>
      <c r="Y4" t="str">
        <f t="shared" si="1"/>
        <v>item['PARK'],</v>
      </c>
      <c r="Z4" t="str">
        <f t="shared" si="1"/>
        <v>item['SCHOOL'],</v>
      </c>
      <c r="AA4" t="str">
        <f t="shared" si="1"/>
        <v>item['HOUSE_NUM'],</v>
      </c>
      <c r="AB4" t="str">
        <f t="shared" si="1"/>
        <v>item['LINK'],</v>
      </c>
    </row>
    <row r="6" spans="1:1">
      <c r="A6" t="s">
        <v>57</v>
      </c>
    </row>
    <row r="8" spans="1:29">
      <c r="A8" t="s">
        <v>58</v>
      </c>
      <c r="B8" t="s">
        <v>59</v>
      </c>
      <c r="C8" t="s">
        <v>59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  <c r="R8" t="s">
        <v>74</v>
      </c>
      <c r="S8" t="s">
        <v>75</v>
      </c>
      <c r="T8" t="s">
        <v>76</v>
      </c>
      <c r="U8" t="s">
        <v>77</v>
      </c>
      <c r="V8" t="s">
        <v>78</v>
      </c>
      <c r="W8" t="s">
        <v>79</v>
      </c>
      <c r="X8" t="s">
        <v>80</v>
      </c>
      <c r="Y8" t="s">
        <v>81</v>
      </c>
      <c r="Z8" t="s">
        <v>82</v>
      </c>
      <c r="AA8" t="s">
        <v>83</v>
      </c>
      <c r="AB8" t="s">
        <v>84</v>
      </c>
      <c r="AC8" t="s">
        <v>85</v>
      </c>
    </row>
    <row r="9" spans="1:2">
      <c r="A9" t="s">
        <v>86</v>
      </c>
      <c r="B9" t="s">
        <v>60</v>
      </c>
    </row>
    <row r="10" spans="1:2">
      <c r="A10" t="s">
        <v>87</v>
      </c>
      <c r="B10" t="s">
        <v>61</v>
      </c>
    </row>
    <row r="11" spans="1:2">
      <c r="A11" t="s">
        <v>88</v>
      </c>
      <c r="B11" t="s">
        <v>62</v>
      </c>
    </row>
    <row r="12" spans="1:2">
      <c r="A12" t="s">
        <v>89</v>
      </c>
      <c r="B12" t="s">
        <v>63</v>
      </c>
    </row>
    <row r="13" spans="1:2">
      <c r="A13" t="s">
        <v>90</v>
      </c>
      <c r="B13" t="s">
        <v>64</v>
      </c>
    </row>
    <row r="14" spans="1:2">
      <c r="A14" t="s">
        <v>91</v>
      </c>
      <c r="B14" t="s">
        <v>65</v>
      </c>
    </row>
    <row r="15" spans="1:2">
      <c r="A15" t="s">
        <v>92</v>
      </c>
      <c r="B15" t="s">
        <v>66</v>
      </c>
    </row>
    <row r="16" spans="1:2">
      <c r="A16" t="s">
        <v>93</v>
      </c>
      <c r="B16" t="s">
        <v>67</v>
      </c>
    </row>
    <row r="17" spans="1:2">
      <c r="A17" t="s">
        <v>94</v>
      </c>
      <c r="B17" t="s">
        <v>68</v>
      </c>
    </row>
    <row r="18" spans="1:2">
      <c r="A18" t="s">
        <v>95</v>
      </c>
      <c r="B18" t="s">
        <v>69</v>
      </c>
    </row>
    <row r="19" spans="1:2">
      <c r="A19" t="s">
        <v>96</v>
      </c>
      <c r="B19" t="s">
        <v>70</v>
      </c>
    </row>
    <row r="20" spans="1:2">
      <c r="A20" t="s">
        <v>97</v>
      </c>
      <c r="B20" t="s">
        <v>71</v>
      </c>
    </row>
    <row r="21" spans="1:2">
      <c r="A21" t="s">
        <v>98</v>
      </c>
      <c r="B21" t="s">
        <v>72</v>
      </c>
    </row>
    <row r="22" spans="1:2">
      <c r="A22" t="s">
        <v>99</v>
      </c>
      <c r="B22" t="s">
        <v>73</v>
      </c>
    </row>
    <row r="23" spans="1:2">
      <c r="A23" t="s">
        <v>100</v>
      </c>
      <c r="B23" t="s">
        <v>74</v>
      </c>
    </row>
    <row r="24" spans="1:2">
      <c r="A24" t="s">
        <v>101</v>
      </c>
      <c r="B24" t="s">
        <v>75</v>
      </c>
    </row>
    <row r="25" spans="1:2">
      <c r="A25" t="s">
        <v>102</v>
      </c>
      <c r="B25" t="s">
        <v>76</v>
      </c>
    </row>
    <row r="26" spans="1:2">
      <c r="A26" t="s">
        <v>103</v>
      </c>
      <c r="B26" t="s">
        <v>77</v>
      </c>
    </row>
    <row r="27" spans="1:2">
      <c r="A27" t="s">
        <v>104</v>
      </c>
      <c r="B27" t="s">
        <v>78</v>
      </c>
    </row>
    <row r="28" spans="1:2">
      <c r="A28" t="s">
        <v>105</v>
      </c>
      <c r="B28" t="s">
        <v>79</v>
      </c>
    </row>
    <row r="29" spans="1:2">
      <c r="A29" t="s">
        <v>106</v>
      </c>
      <c r="B29" t="s">
        <v>80</v>
      </c>
    </row>
    <row r="30" spans="1:2">
      <c r="A30" t="s">
        <v>107</v>
      </c>
      <c r="B30" t="s">
        <v>81</v>
      </c>
    </row>
    <row r="31" spans="1:2">
      <c r="A31" t="s">
        <v>108</v>
      </c>
      <c r="B31" t="s">
        <v>82</v>
      </c>
    </row>
    <row r="32" spans="1:2">
      <c r="A32" t="s">
        <v>109</v>
      </c>
      <c r="B32" t="s">
        <v>83</v>
      </c>
    </row>
    <row r="33" spans="1:2">
      <c r="A33" t="s">
        <v>110</v>
      </c>
      <c r="B33" t="s">
        <v>84</v>
      </c>
    </row>
    <row r="34" spans="1:2">
      <c r="A34" t="s">
        <v>111</v>
      </c>
      <c r="B34" t="s">
        <v>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C19" workbookViewId="0">
      <selection activeCell="C27" sqref="C27"/>
    </sheetView>
  </sheetViews>
  <sheetFormatPr defaultColWidth="9" defaultRowHeight="13.5"/>
  <cols>
    <col min="1" max="1" width="19.25" customWidth="1"/>
    <col min="2" max="2" width="16.875" customWidth="1"/>
    <col min="3" max="3" width="26" customWidth="1"/>
  </cols>
  <sheetData>
    <row r="1" spans="1:3">
      <c r="A1" t="s">
        <v>112</v>
      </c>
      <c r="B1" t="s">
        <v>113</v>
      </c>
      <c r="C1" t="s">
        <v>114</v>
      </c>
    </row>
    <row r="2" spans="1:5">
      <c r="A2" t="s">
        <v>1</v>
      </c>
      <c r="B2" t="s">
        <v>115</v>
      </c>
      <c r="C2" t="s">
        <v>116</v>
      </c>
      <c r="E2" s="1" t="s">
        <v>117</v>
      </c>
    </row>
    <row r="3" spans="1:3">
      <c r="A3" t="s">
        <v>3</v>
      </c>
      <c r="B3" t="s">
        <v>115</v>
      </c>
      <c r="C3" t="s">
        <v>116</v>
      </c>
    </row>
    <row r="4" spans="1:3">
      <c r="A4" t="s">
        <v>5</v>
      </c>
      <c r="B4" t="s">
        <v>115</v>
      </c>
      <c r="C4" t="s">
        <v>116</v>
      </c>
    </row>
    <row r="5" spans="1:3">
      <c r="A5" t="s">
        <v>7</v>
      </c>
      <c r="B5" t="s">
        <v>115</v>
      </c>
      <c r="C5" t="s">
        <v>116</v>
      </c>
    </row>
    <row r="6" spans="1:3">
      <c r="A6" t="s">
        <v>9</v>
      </c>
      <c r="B6" t="s">
        <v>115</v>
      </c>
      <c r="C6" t="s">
        <v>116</v>
      </c>
    </row>
    <row r="7" spans="1:3">
      <c r="A7" t="s">
        <v>11</v>
      </c>
      <c r="B7" t="s">
        <v>115</v>
      </c>
      <c r="C7" t="s">
        <v>116</v>
      </c>
    </row>
    <row r="8" spans="1:3">
      <c r="A8" t="s">
        <v>13</v>
      </c>
      <c r="B8" t="s">
        <v>115</v>
      </c>
      <c r="C8" t="s">
        <v>116</v>
      </c>
    </row>
    <row r="9" spans="1:3">
      <c r="A9" t="s">
        <v>15</v>
      </c>
      <c r="B9" t="s">
        <v>115</v>
      </c>
      <c r="C9" t="s">
        <v>116</v>
      </c>
    </row>
    <row r="10" spans="1:3">
      <c r="A10" t="s">
        <v>17</v>
      </c>
      <c r="B10" t="s">
        <v>115</v>
      </c>
      <c r="C10" t="s">
        <v>116</v>
      </c>
    </row>
    <row r="11" spans="1:3">
      <c r="A11" t="s">
        <v>19</v>
      </c>
      <c r="B11" t="s">
        <v>115</v>
      </c>
      <c r="C11" t="s">
        <v>116</v>
      </c>
    </row>
    <row r="12" spans="1:3">
      <c r="A12" t="s">
        <v>21</v>
      </c>
      <c r="B12" t="s">
        <v>115</v>
      </c>
      <c r="C12" t="s">
        <v>116</v>
      </c>
    </row>
    <row r="13" spans="1:3">
      <c r="A13" t="s">
        <v>23</v>
      </c>
      <c r="B13" t="s">
        <v>115</v>
      </c>
      <c r="C13" t="s">
        <v>116</v>
      </c>
    </row>
    <row r="14" spans="1:3">
      <c r="A14" t="s">
        <v>25</v>
      </c>
      <c r="B14" t="s">
        <v>115</v>
      </c>
      <c r="C14" t="s">
        <v>116</v>
      </c>
    </row>
    <row r="15" spans="1:5">
      <c r="A15" t="s">
        <v>27</v>
      </c>
      <c r="B15" t="s">
        <v>115</v>
      </c>
      <c r="C15" t="s">
        <v>116</v>
      </c>
      <c r="E15" s="1" t="s">
        <v>118</v>
      </c>
    </row>
    <row r="16" spans="1:3">
      <c r="A16" t="s">
        <v>29</v>
      </c>
      <c r="B16" t="s">
        <v>115</v>
      </c>
      <c r="C16" t="s">
        <v>116</v>
      </c>
    </row>
    <row r="17" spans="1:3">
      <c r="A17" t="s">
        <v>31</v>
      </c>
      <c r="B17" t="s">
        <v>115</v>
      </c>
      <c r="C17" t="s">
        <v>116</v>
      </c>
    </row>
    <row r="18" spans="1:3">
      <c r="A18" t="s">
        <v>33</v>
      </c>
      <c r="B18" t="s">
        <v>115</v>
      </c>
      <c r="C18" t="s">
        <v>116</v>
      </c>
    </row>
    <row r="19" spans="1:3">
      <c r="A19" t="s">
        <v>35</v>
      </c>
      <c r="B19" t="s">
        <v>115</v>
      </c>
      <c r="C19" t="s">
        <v>116</v>
      </c>
    </row>
    <row r="20" spans="1:3">
      <c r="A20" t="s">
        <v>37</v>
      </c>
      <c r="B20" t="s">
        <v>115</v>
      </c>
      <c r="C20" t="s">
        <v>116</v>
      </c>
    </row>
    <row r="21" spans="1:3">
      <c r="A21" t="s">
        <v>39</v>
      </c>
      <c r="B21" t="s">
        <v>115</v>
      </c>
      <c r="C21" t="s">
        <v>116</v>
      </c>
    </row>
    <row r="22" spans="1:3">
      <c r="A22" t="s">
        <v>41</v>
      </c>
      <c r="B22" t="s">
        <v>115</v>
      </c>
      <c r="C22" t="s">
        <v>116</v>
      </c>
    </row>
    <row r="23" spans="1:3">
      <c r="A23" t="s">
        <v>43</v>
      </c>
      <c r="B23" t="s">
        <v>115</v>
      </c>
      <c r="C23" t="s">
        <v>116</v>
      </c>
    </row>
    <row r="24" spans="1:3">
      <c r="A24" t="s">
        <v>45</v>
      </c>
      <c r="B24" t="s">
        <v>115</v>
      </c>
      <c r="C24" t="s">
        <v>116</v>
      </c>
    </row>
    <row r="25" spans="1:3">
      <c r="A25" t="s">
        <v>47</v>
      </c>
      <c r="B25" t="s">
        <v>115</v>
      </c>
      <c r="C25" t="s">
        <v>116</v>
      </c>
    </row>
    <row r="26" spans="1:3">
      <c r="A26" t="s">
        <v>49</v>
      </c>
      <c r="B26" t="s">
        <v>115</v>
      </c>
      <c r="C26" t="s">
        <v>116</v>
      </c>
    </row>
    <row r="27" spans="1:3">
      <c r="A27" t="s">
        <v>51</v>
      </c>
      <c r="B27" t="s">
        <v>115</v>
      </c>
      <c r="C27" t="s">
        <v>116</v>
      </c>
    </row>
    <row r="28" spans="1:3">
      <c r="A28" t="s">
        <v>53</v>
      </c>
      <c r="B28" t="s">
        <v>115</v>
      </c>
      <c r="C28" t="s">
        <v>116</v>
      </c>
    </row>
    <row r="29" spans="1:3">
      <c r="A29" t="s">
        <v>55</v>
      </c>
      <c r="B29" t="s">
        <v>115</v>
      </c>
      <c r="C29" t="s">
        <v>116</v>
      </c>
    </row>
  </sheetData>
  <mergeCells count="2">
    <mergeCell ref="E2:K12"/>
    <mergeCell ref="E15:K4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字段</vt:lpstr>
      <vt:lpstr>pipelines</vt:lpstr>
      <vt:lpstr>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直直的眼眸望向大海</cp:lastModifiedBy>
  <dcterms:created xsi:type="dcterms:W3CDTF">2018-02-27T11:14:00Z</dcterms:created>
  <dcterms:modified xsi:type="dcterms:W3CDTF">2018-03-25T09:06:47Z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