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3" i="1" l="1"/>
  <c r="I15" i="1"/>
  <c r="G15" i="1"/>
  <c r="E15" i="1"/>
  <c r="I7" i="1"/>
  <c r="G9" i="1"/>
  <c r="E7" i="1"/>
  <c r="J9" i="1"/>
  <c r="E9" i="1" s="1"/>
  <c r="J8" i="1"/>
  <c r="G8" i="1" s="1"/>
  <c r="J7" i="1"/>
  <c r="G7" i="1" s="1"/>
  <c r="E11" i="1" l="1"/>
  <c r="E13" i="1" s="1"/>
  <c r="G11" i="1"/>
  <c r="E8" i="1"/>
  <c r="I9" i="1"/>
  <c r="I8" i="1"/>
  <c r="I11" i="1" s="1"/>
  <c r="I13" i="1" s="1"/>
</calcChain>
</file>

<file path=xl/sharedStrings.xml><?xml version="1.0" encoding="utf-8"?>
<sst xmlns="http://schemas.openxmlformats.org/spreadsheetml/2006/main" count="55" uniqueCount="45">
  <si>
    <t>year</t>
  </si>
  <si>
    <t>PROJECT A</t>
  </si>
  <si>
    <t>PROJECT B</t>
  </si>
  <si>
    <t>PROJECT C</t>
  </si>
  <si>
    <t>DISCOUNT FACTOR @ 12%</t>
  </si>
  <si>
    <t xml:space="preserve">PV </t>
  </si>
  <si>
    <t>NPV</t>
  </si>
  <si>
    <t>IRR</t>
  </si>
  <si>
    <t>PV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</si>
  <si>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</si>
  <si>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</si>
  <si>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</si>
  <si>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</si>
  <si>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</si>
  <si>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</si>
  <si>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</si>
  <si>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</si>
  <si>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</si>
  <si>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</si>
  <si>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</si>
  <si>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</si>
  <si>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</si>
  <si>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</si>
  <si>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J</t>
  </si>
  <si>
    <t>NAME</t>
  </si>
  <si>
    <t>JAI</t>
  </si>
  <si>
    <t>VIRU</t>
  </si>
  <si>
    <t>HIM</t>
  </si>
  <si>
    <t>KIM</t>
  </si>
  <si>
    <t>DIM</t>
  </si>
  <si>
    <t xml:space="preserve">SIM </t>
  </si>
  <si>
    <t>JAYA</t>
  </si>
  <si>
    <t>BAYA</t>
  </si>
  <si>
    <t>NAYA</t>
  </si>
  <si>
    <t>SAYA</t>
  </si>
  <si>
    <t>KAUA</t>
  </si>
  <si>
    <t>AND</t>
  </si>
  <si>
    <t>KA</t>
  </si>
  <si>
    <t>CLASS DAY</t>
  </si>
  <si>
    <t>SUNDAY</t>
  </si>
  <si>
    <t>MONDAY</t>
  </si>
  <si>
    <t>TUSDAY</t>
  </si>
  <si>
    <t>WEDNESDAY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</si>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</sst>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1" fillId="0" borderId="1" xfId="0" applyFont="1" applyBorder="1"/>
    <xf numFmtId="0" fontId="0" fillId="0" borderId="1" xfId="0" applyBorder="1"/>
    <xf numFmtId="8" fontId="0" fillId="0" borderId="1" xfId="0" applyNumberFormat="1" applyBorder="1"/>
    <xf numFmtId="8" fontId="0" fillId="2" borderId="1" xfId="0" applyNumberFormat="1" applyFont="1" applyFill="1" applyBorder="1"/>
    <xf numFmtId="0" fontId="0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workbookViewId="0">
      <selection activeCell="O20" sqref="O20"/>
    </sheetView>
  </sheetViews>
  <sheetFormatPr defaultRowHeight="15" x14ac:dyDescent="0.25"/>
  <cols>
    <col min="4" max="4" width="10.28515625" bestFit="1" customWidth="1"/>
    <col min="5" max="5" width="10.28515625" customWidth="1"/>
    <col min="6" max="6" width="10.140625" bestFit="1" customWidth="1"/>
    <col min="7" max="7" width="10.140625" customWidth="1"/>
    <col min="8" max="8" width="10.140625" bestFit="1" customWidth="1"/>
    <col min="9" max="9" width="10.140625" customWidth="1"/>
    <col min="10" max="10" width="24.28515625" bestFit="1" customWidth="1"/>
  </cols>
  <sheetData>
    <row r="5" spans="3:10" x14ac:dyDescent="0.25">
      <c r="C5" s="2" t="s">
        <v>0</v>
      </c>
      <c r="D5" s="2" t="s">
        <v>1</v>
      </c>
      <c r="E5" s="2" t="s">
        <v>5</v>
      </c>
      <c r="F5" s="2" t="s">
        <v>2</v>
      </c>
      <c r="G5" s="2" t="s">
        <v>8</v>
      </c>
      <c r="H5" s="2" t="s">
        <v>3</v>
      </c>
      <c r="I5" s="2" t="s">
        <v>8</v>
      </c>
      <c r="J5" s="2" t="s">
        <v>4</v>
      </c>
    </row>
    <row r="6" spans="3:10" x14ac:dyDescent="0.25">
      <c r="C6" s="3">
        <v>0</v>
      </c>
      <c r="D6" s="3">
        <v>-5000</v>
      </c>
      <c r="E6" s="3"/>
      <c r="F6" s="3">
        <v>-5000</v>
      </c>
      <c r="G6" s="3"/>
      <c r="H6" s="3">
        <v>-5000</v>
      </c>
      <c r="I6" s="3"/>
      <c r="J6" s="3"/>
    </row>
    <row r="7" spans="3:10" x14ac:dyDescent="0.25">
      <c r="C7" s="3">
        <v>1</v>
      </c>
      <c r="D7" s="3">
        <v>2500</v>
      </c>
      <c r="E7" s="3">
        <f>D7*J7</f>
        <v>2232.1428571428569</v>
      </c>
      <c r="F7" s="3">
        <v>2000</v>
      </c>
      <c r="G7" s="3">
        <f>F7*J7</f>
        <v>1785.7142857142856</v>
      </c>
      <c r="H7" s="3">
        <v>3500</v>
      </c>
      <c r="I7" s="3">
        <f>H7*J7</f>
        <v>3125</v>
      </c>
      <c r="J7" s="3">
        <f>1/(1.12)^1</f>
        <v>0.89285714285714279</v>
      </c>
    </row>
    <row r="8" spans="3:10" x14ac:dyDescent="0.25">
      <c r="C8" s="3">
        <v>2</v>
      </c>
      <c r="D8" s="3">
        <v>2000</v>
      </c>
      <c r="E8" s="3">
        <f t="shared" ref="E8:E9" si="0">D8*J8</f>
        <v>1594.3877551020407</v>
      </c>
      <c r="F8" s="3">
        <v>2000</v>
      </c>
      <c r="G8" s="3">
        <f t="shared" ref="G8:G9" si="1">F8*J8</f>
        <v>1594.3877551020407</v>
      </c>
      <c r="H8" s="3">
        <v>2500</v>
      </c>
      <c r="I8" s="3">
        <f t="shared" ref="I8:I9" si="2">H8*J8</f>
        <v>1992.9846938775509</v>
      </c>
      <c r="J8" s="3">
        <f>1/(1.12)^2</f>
        <v>0.79719387755102034</v>
      </c>
    </row>
    <row r="9" spans="3:10" x14ac:dyDescent="0.25">
      <c r="C9" s="3">
        <v>3</v>
      </c>
      <c r="D9" s="3">
        <v>2800</v>
      </c>
      <c r="E9" s="3">
        <f t="shared" si="0"/>
        <v>1992.9846938775504</v>
      </c>
      <c r="F9" s="3">
        <v>4000</v>
      </c>
      <c r="G9" s="3">
        <f t="shared" si="1"/>
        <v>2847.1209912536433</v>
      </c>
      <c r="H9" s="3">
        <v>1500</v>
      </c>
      <c r="I9" s="3">
        <f t="shared" si="2"/>
        <v>1067.6703717201162</v>
      </c>
      <c r="J9" s="3">
        <f>1/(1.12)^3</f>
        <v>0.71178024781341087</v>
      </c>
    </row>
    <row r="10" spans="3:10" x14ac:dyDescent="0.25">
      <c r="C10" s="3"/>
      <c r="D10" s="3"/>
      <c r="E10" s="3"/>
      <c r="F10" s="3"/>
      <c r="G10" s="3"/>
      <c r="H10" s="3"/>
      <c r="I10" s="3"/>
      <c r="J10" s="3"/>
    </row>
    <row r="11" spans="3:10" x14ac:dyDescent="0.25">
      <c r="C11" s="3"/>
      <c r="D11" s="4"/>
      <c r="E11" s="4">
        <f>SUM(E7:E9)</f>
        <v>5819.5153061224482</v>
      </c>
      <c r="F11" s="4"/>
      <c r="G11" s="4">
        <f>SUM(G7:G9)</f>
        <v>6227.2230320699691</v>
      </c>
      <c r="H11" s="4"/>
      <c r="I11" s="4">
        <f>SUM(I7:I9)</f>
        <v>6185.6550655976671</v>
      </c>
      <c r="J11" s="3"/>
    </row>
    <row r="12" spans="3:10" x14ac:dyDescent="0.25">
      <c r="C12" s="3"/>
      <c r="D12" s="3"/>
      <c r="E12" s="3"/>
      <c r="F12" s="3"/>
      <c r="G12" s="3"/>
      <c r="H12" s="3"/>
      <c r="I12" s="3"/>
      <c r="J12" s="3"/>
    </row>
    <row r="13" spans="3:10" x14ac:dyDescent="0.25">
      <c r="C13" s="2" t="s">
        <v>6</v>
      </c>
      <c r="D13" s="3"/>
      <c r="E13" s="5">
        <f>E11-5000</f>
        <v>819.51530612244824</v>
      </c>
      <c r="F13" s="6"/>
      <c r="G13" s="5">
        <f>G11-5000</f>
        <v>1227.2230320699691</v>
      </c>
      <c r="H13" s="6"/>
      <c r="I13" s="5">
        <f>I11-5000</f>
        <v>1185.6550655976671</v>
      </c>
      <c r="J13" s="3"/>
    </row>
    <row r="14" spans="3:10" x14ac:dyDescent="0.25">
      <c r="C14" s="3"/>
      <c r="D14" s="3"/>
      <c r="E14" s="3"/>
      <c r="F14" s="3"/>
      <c r="G14" s="3"/>
      <c r="H14" s="3"/>
      <c r="I14" s="3"/>
      <c r="J14" s="3"/>
    </row>
    <row r="15" spans="3:10" x14ac:dyDescent="0.25">
      <c r="C15" s="3" t="s">
        <v>7</v>
      </c>
      <c r="D15" s="7"/>
      <c r="E15" s="7">
        <f>IRR(D6:D9)</f>
        <v>0.21161049404085475</v>
      </c>
      <c r="F15" s="7"/>
      <c r="G15" s="7">
        <f>IRR(F6:F9)</f>
        <v>0.24136915480981425</v>
      </c>
      <c r="H15" s="7"/>
      <c r="I15" s="7">
        <f>IRR(H6:H9)</f>
        <v>0.27606566670749366</v>
      </c>
      <c r="J15" s="3"/>
    </row>
    <row r="16" spans="3:10" x14ac:dyDescent="0.25">
      <c r="D16" s="1"/>
      <c r="E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7" sqref="E7"/>
    </sheetView>
  </sheetViews>
  <sheetFormatPr defaultRowHeight="15" x14ac:dyDescent="0.25"/>
  <cols>
    <col min="5" max="5" width="13.7109375" bestFit="1" customWidth="1"/>
    <col min="6" max="6" width="11.85546875" bestFit="1" customWidth="1"/>
  </cols>
  <sheetData>
    <row r="1" spans="1:3" x14ac:dyDescent="0.25">
      <c r="A1" s="3" t="s">
        <v>9</v>
      </c>
      <c r="B1" s="3" t="s">
        <v>24</v>
      </c>
      <c r="C1" s="3" t="s">
        <v>38</v>
      </c>
    </row>
    <row r="2" spans="1:3" x14ac:dyDescent="0.25">
      <c r="A2" s="3" t="s">
        <v>10</v>
      </c>
      <c r="B2" s="3" t="s">
        <v>25</v>
      </c>
      <c r="C2" s="3" t="s">
        <v>39</v>
      </c>
    </row>
    <row r="3" spans="1:3" x14ac:dyDescent="0.25">
      <c r="A3" s="3" t="s">
        <v>11</v>
      </c>
      <c r="B3" s="3" t="s">
        <v>26</v>
      </c>
      <c r="C3" s="3" t="s">
        <v>40</v>
      </c>
    </row>
    <row r="4" spans="1:3" x14ac:dyDescent="0.25">
      <c r="A4" s="8" t="s">
        <v>12</v>
      </c>
      <c r="B4" s="8" t="s">
        <v>27</v>
      </c>
      <c r="C4" s="8" t="s">
        <v>41</v>
      </c>
    </row>
    <row r="5" spans="1:3" x14ac:dyDescent="0.25">
      <c r="A5" s="3" t="s">
        <v>13</v>
      </c>
      <c r="B5" s="3" t="s">
        <v>28</v>
      </c>
      <c r="C5" s="3" t="s">
        <v>42</v>
      </c>
    </row>
    <row r="6" spans="1:3" x14ac:dyDescent="0.25">
      <c r="A6" s="3" t="s">
        <v>14</v>
      </c>
      <c r="B6" s="3" t="s">
        <v>29</v>
      </c>
      <c r="C6" s="3" t="s">
        <v>43</v>
      </c>
    </row>
    <row r="7" spans="1:3" x14ac:dyDescent="0.25">
      <c r="A7" s="3" t="s">
        <v>15</v>
      </c>
      <c r="B7" s="3" t="s">
        <v>30</v>
      </c>
      <c r="C7" s="3" t="s">
        <v>44</v>
      </c>
    </row>
    <row r="8" spans="1:3" x14ac:dyDescent="0.25">
      <c r="A8" s="8" t="s">
        <v>16</v>
      </c>
      <c r="B8" s="8" t="s">
        <v>31</v>
      </c>
      <c r="C8" s="3" t="s">
        <v>39</v>
      </c>
    </row>
    <row r="9" spans="1:3" x14ac:dyDescent="0.25">
      <c r="A9" s="3" t="s">
        <v>17</v>
      </c>
      <c r="B9" s="3" t="s">
        <v>32</v>
      </c>
      <c r="C9" s="3" t="s">
        <v>40</v>
      </c>
    </row>
    <row r="10" spans="1:3" x14ac:dyDescent="0.25">
      <c r="A10" s="9" t="s">
        <v>18</v>
      </c>
      <c r="B10" s="9" t="s">
        <v>33</v>
      </c>
      <c r="C10" s="8" t="s">
        <v>41</v>
      </c>
    </row>
    <row r="11" spans="1:3" x14ac:dyDescent="0.25">
      <c r="A11" s="3" t="s">
        <v>23</v>
      </c>
      <c r="B11" s="3" t="s">
        <v>34</v>
      </c>
      <c r="C11" s="3" t="s">
        <v>42</v>
      </c>
    </row>
    <row r="12" spans="1:3" x14ac:dyDescent="0.25">
      <c r="A12" s="3" t="s">
        <v>19</v>
      </c>
      <c r="B12" s="3" t="s">
        <v>35</v>
      </c>
      <c r="C12" s="3" t="s">
        <v>43</v>
      </c>
    </row>
    <row r="13" spans="1:3" x14ac:dyDescent="0.25">
      <c r="A13" s="8" t="s">
        <v>20</v>
      </c>
      <c r="B13" s="8" t="s">
        <v>28</v>
      </c>
      <c r="C13" s="3" t="s">
        <v>44</v>
      </c>
    </row>
    <row r="14" spans="1:3" x14ac:dyDescent="0.25">
      <c r="A14" s="8" t="s">
        <v>21</v>
      </c>
      <c r="B14" s="8" t="s">
        <v>36</v>
      </c>
      <c r="C14" s="3" t="s">
        <v>39</v>
      </c>
    </row>
    <row r="15" spans="1:3" x14ac:dyDescent="0.25">
      <c r="A15" s="8" t="s">
        <v>22</v>
      </c>
      <c r="B15" s="8" t="s">
        <v>37</v>
      </c>
      <c r="C15" s="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2021-05-11T09:13:21Z</dcterms:created>
  <dcterms:modified xsi:type="dcterms:W3CDTF">2021-12-03T10:59:30Z</dcterms:modified>
</cp:coreProperties>
</file>