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778"/>
  </bookViews>
  <sheets>
    <sheet name="某某公司客户大数据汇总表" sheetId="27" r:id="rId1"/>
    <sheet name="Sheet2" sheetId="26" state="hidden" r:id="rId2"/>
    <sheet name="Sheet1" sheetId="9" state="hidden" r:id="rId3"/>
  </sheets>
  <externalReferences>
    <externalReference r:id="rId4"/>
  </externalReferences>
  <definedNames>
    <definedName name="_xlnm._FilterDatabase" localSheetId="0" hidden="1">某某公司客户大数据汇总表!$A$2:$AA$38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  <author>微软用户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客户编码(7位数)：公司编码3位数+客户编码4位数
公司编码固定001-999；客户编码自动排序0001-9999
举例：滨州云聚公司编码006，客户张三是第一个客户0001，客户编码就是0060001
李四是第23个客户，客户编码就是0060023
注：客户编码设定第一个自动排序就可以，但是必须是在对接客户</t>
        </r>
      </text>
    </commen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网银、柜台、其他、手机</t>
        </r>
      </text>
    </comment>
    <comment ref="V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朋友介绍、宣传活动、扫街、其他、业务员发展、员工、客户介绍、服务会</t>
        </r>
      </text>
    </comment>
  </commentList>
</comments>
</file>

<file path=xl/sharedStrings.xml><?xml version="1.0" encoding="utf-8"?>
<sst xmlns="http://schemas.openxmlformats.org/spreadsheetml/2006/main" count="634" uniqueCount="265">
  <si>
    <t>青岛腾聚企业管理信息咨询有限公司客户管理数据表</t>
  </si>
  <si>
    <t>序号</t>
  </si>
  <si>
    <t>所属大区</t>
  </si>
  <si>
    <t>所属团队</t>
  </si>
  <si>
    <t>所属公司</t>
  </si>
  <si>
    <t>客户编码</t>
  </si>
  <si>
    <t>客户姓名</t>
  </si>
  <si>
    <t>转账方式</t>
  </si>
  <si>
    <t>开户行</t>
  </si>
  <si>
    <t>账户</t>
  </si>
  <si>
    <t>电话</t>
  </si>
  <si>
    <t>性别</t>
  </si>
  <si>
    <t>年龄</t>
  </si>
  <si>
    <t>身份证号码</t>
  </si>
  <si>
    <t>详细家庭地址</t>
  </si>
  <si>
    <t>工作单位</t>
  </si>
  <si>
    <t>上月月末对接中资金总量/万</t>
  </si>
  <si>
    <t>对接中资金/万</t>
  </si>
  <si>
    <t>本月净新增资金量/万</t>
  </si>
  <si>
    <t>是否是兼职</t>
  </si>
  <si>
    <t>理财日期</t>
  </si>
  <si>
    <t>爱好</t>
  </si>
  <si>
    <t>了解公司方式</t>
  </si>
  <si>
    <t>维护人员</t>
  </si>
  <si>
    <t>维护人员电话</t>
  </si>
  <si>
    <t>备注</t>
  </si>
  <si>
    <t>临沂大区</t>
  </si>
  <si>
    <t>第三团队</t>
  </si>
  <si>
    <t>青岛腾聚企业管理信息咨询有限公司</t>
  </si>
  <si>
    <t>0420002</t>
  </si>
  <si>
    <t>于桂春</t>
  </si>
  <si>
    <t>手机</t>
  </si>
  <si>
    <t>农商</t>
  </si>
  <si>
    <t>女</t>
  </si>
  <si>
    <t>370224196006204622</t>
  </si>
  <si>
    <t>山东省胶州市胶西镇乜庄村296号</t>
  </si>
  <si>
    <t>无</t>
  </si>
  <si>
    <t>否</t>
  </si>
  <si>
    <t>2021.01.06</t>
  </si>
  <si>
    <t>音乐</t>
  </si>
  <si>
    <t>公司员工</t>
  </si>
  <si>
    <t>李晓玲</t>
  </si>
  <si>
    <t>0420003</t>
  </si>
  <si>
    <t>刘锦翠</t>
  </si>
  <si>
    <t>邮政</t>
  </si>
  <si>
    <t>370727196602282340</t>
  </si>
  <si>
    <t>山东省高密市黄家庄村100号</t>
  </si>
  <si>
    <t>个人单位</t>
  </si>
  <si>
    <t>2020.04.01</t>
  </si>
  <si>
    <t>0420005</t>
  </si>
  <si>
    <t>刘文娟</t>
  </si>
  <si>
    <t>招商</t>
  </si>
  <si>
    <t>370785198804262324</t>
  </si>
  <si>
    <t>山东省高密市朝阳街道后张鲁庄村92号</t>
  </si>
  <si>
    <t>芳子美容</t>
  </si>
  <si>
    <t>2020.11.30</t>
  </si>
  <si>
    <t>0420006</t>
  </si>
  <si>
    <t>刘恂德</t>
  </si>
  <si>
    <t>中行</t>
  </si>
  <si>
    <t>17669633158</t>
  </si>
  <si>
    <t>男</t>
  </si>
  <si>
    <t>370224194807010036</t>
  </si>
  <si>
    <t>山东省胶州市广州路80号</t>
  </si>
  <si>
    <t>退休</t>
  </si>
  <si>
    <t>2021.03.27</t>
  </si>
  <si>
    <t>旅游</t>
  </si>
  <si>
    <t>0420007</t>
  </si>
  <si>
    <t>邵爱华</t>
  </si>
  <si>
    <t>交行</t>
  </si>
  <si>
    <t>13573899155</t>
  </si>
  <si>
    <t>370224195507150023</t>
  </si>
  <si>
    <t>山东省胶州市太平路</t>
  </si>
  <si>
    <t>2020.10.16</t>
  </si>
  <si>
    <t>0420008</t>
  </si>
  <si>
    <t>韩立军</t>
  </si>
  <si>
    <t>农行</t>
  </si>
  <si>
    <t>13678880872</t>
  </si>
  <si>
    <t>37028119580207004x</t>
  </si>
  <si>
    <t>山东省胶州市苏州路</t>
  </si>
  <si>
    <t>0420009</t>
  </si>
  <si>
    <t>金爱华</t>
  </si>
  <si>
    <t>其他</t>
  </si>
  <si>
    <t>370729195310020021</t>
  </si>
  <si>
    <t>山东省胶州市郑州西路</t>
  </si>
  <si>
    <t>2020.11.14</t>
  </si>
  <si>
    <t>0420010</t>
  </si>
  <si>
    <t>杨春霞</t>
  </si>
  <si>
    <t>青岛</t>
  </si>
  <si>
    <t>13465811990</t>
  </si>
  <si>
    <t>370224196310282625</t>
  </si>
  <si>
    <t>山东省胶州市郑州西路34号</t>
  </si>
  <si>
    <t>2020.08.17</t>
  </si>
  <si>
    <t>0420012</t>
  </si>
  <si>
    <t>邱建福</t>
  </si>
  <si>
    <t>15588686808</t>
  </si>
  <si>
    <t>370224194907274215</t>
  </si>
  <si>
    <t>山东省胶州市惠州路</t>
  </si>
  <si>
    <t>2020.09.24</t>
  </si>
  <si>
    <t>介绍</t>
  </si>
  <si>
    <t>0420013</t>
  </si>
  <si>
    <t>高杰</t>
  </si>
  <si>
    <t>13805429125</t>
  </si>
  <si>
    <t>370224196809241021</t>
  </si>
  <si>
    <t>山东省胶州市北三里河村</t>
  </si>
  <si>
    <t>2020.10.25</t>
  </si>
  <si>
    <t>文艺汇演</t>
  </si>
  <si>
    <t>0420014</t>
  </si>
  <si>
    <t>张淑芳</t>
  </si>
  <si>
    <t>3702247195302260501</t>
  </si>
  <si>
    <t>山东省胶州市李哥庄镇</t>
  </si>
  <si>
    <t>2021.01.14</t>
  </si>
  <si>
    <t>0420015</t>
  </si>
  <si>
    <t>孙淑霞</t>
  </si>
  <si>
    <t>工行</t>
  </si>
  <si>
    <t>15092157662</t>
  </si>
  <si>
    <t>370224196310312628</t>
  </si>
  <si>
    <t>山东省胶州市胶州东路465号</t>
  </si>
  <si>
    <t>2020.12.03</t>
  </si>
  <si>
    <t>0420016</t>
  </si>
  <si>
    <t>范成仁</t>
  </si>
  <si>
    <t>18561958115</t>
  </si>
  <si>
    <t>3702241950011050010</t>
  </si>
  <si>
    <t>山东省胶州市南街1号</t>
  </si>
  <si>
    <t>2020.10.17</t>
  </si>
  <si>
    <t>0420017</t>
  </si>
  <si>
    <t>冷波</t>
  </si>
  <si>
    <t>15318898909</t>
  </si>
  <si>
    <t>370224195712060027</t>
  </si>
  <si>
    <t>2020.11.06</t>
  </si>
  <si>
    <t>0420018</t>
  </si>
  <si>
    <t>韩莫玲</t>
  </si>
  <si>
    <t>中国农业银行</t>
  </si>
  <si>
    <t>6228480248087377078</t>
  </si>
  <si>
    <t>370224195807030525</t>
  </si>
  <si>
    <t>山东省胶州市中云街道</t>
  </si>
  <si>
    <t>2021.03.05</t>
  </si>
  <si>
    <t>徐朝霞</t>
  </si>
  <si>
    <t>0420019</t>
  </si>
  <si>
    <t>袁玉红</t>
  </si>
  <si>
    <t>38145800460051377</t>
  </si>
  <si>
    <t>370224194502107021</t>
  </si>
  <si>
    <t>山东省胶州市洋河镇董城村1号</t>
  </si>
  <si>
    <t>2020.12.28</t>
  </si>
  <si>
    <t>保健</t>
  </si>
  <si>
    <t>0420020</t>
  </si>
  <si>
    <t>谭玉香</t>
  </si>
  <si>
    <t>建行</t>
  </si>
  <si>
    <t>370224195003100524</t>
  </si>
  <si>
    <t>胶州市胶州西路223</t>
  </si>
  <si>
    <t>2021.03.14</t>
  </si>
  <si>
    <t>0420021</t>
  </si>
  <si>
    <t>唐雪蕾</t>
  </si>
  <si>
    <t>青岛银行</t>
  </si>
  <si>
    <t>6231700190022830126</t>
  </si>
  <si>
    <t>37028319950306832X</t>
  </si>
  <si>
    <t>青岛市平度</t>
  </si>
  <si>
    <t>个体</t>
  </si>
  <si>
    <t>2020.10.08</t>
  </si>
  <si>
    <t>看书</t>
  </si>
  <si>
    <t>0420022</t>
  </si>
  <si>
    <t>李秀丽</t>
  </si>
  <si>
    <t>中国邮政储蓄银行</t>
  </si>
  <si>
    <t>6217994580019941056</t>
  </si>
  <si>
    <t>370727196205072323</t>
  </si>
  <si>
    <t>黄家庄</t>
  </si>
  <si>
    <t>2020.08.11</t>
  </si>
  <si>
    <t>健身</t>
  </si>
  <si>
    <t>转介绍</t>
  </si>
  <si>
    <t>0420023</t>
  </si>
  <si>
    <t>逄良堂</t>
  </si>
  <si>
    <t>农村信用合作社</t>
  </si>
  <si>
    <t>6223200237275569</t>
  </si>
  <si>
    <t>3702224194502107021</t>
  </si>
  <si>
    <t>山东省胶州市胶来镇</t>
  </si>
  <si>
    <t>2020.12.11</t>
  </si>
  <si>
    <t>0420024</t>
  </si>
  <si>
    <t>赵玉田</t>
  </si>
  <si>
    <t>6228480240347779813</t>
  </si>
  <si>
    <t>370224194207230502</t>
  </si>
  <si>
    <t>胶州市东宋戈庄村</t>
  </si>
  <si>
    <t>2021.03.20</t>
  </si>
  <si>
    <t>0420025</t>
  </si>
  <si>
    <t>刘维善</t>
  </si>
  <si>
    <t>中国建设银行</t>
  </si>
  <si>
    <t>2395149980130388124</t>
  </si>
  <si>
    <t>37022419420406051X</t>
  </si>
  <si>
    <t>2020.12.21</t>
  </si>
  <si>
    <t>0420026</t>
  </si>
  <si>
    <t>史洪霞</t>
  </si>
  <si>
    <t>6228480246120243067</t>
  </si>
  <si>
    <t>371481197703190928</t>
  </si>
  <si>
    <t>山东省乐陵市</t>
  </si>
  <si>
    <t>2021.03.12</t>
  </si>
  <si>
    <t>0420027</t>
  </si>
  <si>
    <t>招商银行</t>
  </si>
  <si>
    <t>6214855322146461</t>
  </si>
  <si>
    <t>370785199103082341</t>
  </si>
  <si>
    <t>胶州市融城</t>
  </si>
  <si>
    <t>0420028</t>
  </si>
  <si>
    <t>张勤</t>
  </si>
  <si>
    <t>华夏</t>
  </si>
  <si>
    <t>6230 2101 9083 3743</t>
  </si>
  <si>
    <t>13210821502</t>
  </si>
  <si>
    <t>胶州市常州路盛天国际社区</t>
  </si>
  <si>
    <t>2020.12.22</t>
  </si>
  <si>
    <t>0420030</t>
  </si>
  <si>
    <t>张玉芳</t>
  </si>
  <si>
    <t>38145500460101707</t>
  </si>
  <si>
    <t>13668853679</t>
  </si>
  <si>
    <t>370224195701277626</t>
  </si>
  <si>
    <t>书香名苑</t>
  </si>
  <si>
    <t>0420031</t>
  </si>
  <si>
    <t>臧美丽</t>
  </si>
  <si>
    <t>中国工商银行</t>
  </si>
  <si>
    <t>6217213803011663089</t>
  </si>
  <si>
    <t>370224195803250045</t>
  </si>
  <si>
    <t>胶州市佳乐家</t>
  </si>
  <si>
    <t>2021.03.26</t>
  </si>
  <si>
    <t>黄瑞芬</t>
  </si>
  <si>
    <t>6228480240391992114</t>
  </si>
  <si>
    <t>370224196211122626</t>
  </si>
  <si>
    <t>胶州市兰州东路</t>
  </si>
  <si>
    <t>2021.04.16</t>
  </si>
  <si>
    <t>王朋波</t>
  </si>
  <si>
    <t>6217002390024325927</t>
  </si>
  <si>
    <t>370283197901232640</t>
  </si>
  <si>
    <t>2021.05.11</t>
  </si>
  <si>
    <t>宋振平</t>
  </si>
  <si>
    <t>6216900200639258</t>
  </si>
  <si>
    <t>370211196001190020</t>
  </si>
  <si>
    <t>九龙</t>
  </si>
  <si>
    <t>2021.05.12</t>
  </si>
  <si>
    <t>0420032</t>
  </si>
  <si>
    <t>王英</t>
  </si>
  <si>
    <t>6222083803002268002</t>
  </si>
  <si>
    <t>379006196104210545</t>
  </si>
  <si>
    <t>2021.06.13</t>
  </si>
  <si>
    <t>0420033</t>
  </si>
  <si>
    <t>李燕</t>
  </si>
  <si>
    <t>6215210718889010</t>
  </si>
  <si>
    <t>370727197010122364</t>
  </si>
  <si>
    <t>2021.06.17</t>
  </si>
  <si>
    <t>0420034</t>
  </si>
  <si>
    <t>苑明霞</t>
  </si>
  <si>
    <t>6223200219076191</t>
  </si>
  <si>
    <t>370224196208010500</t>
  </si>
  <si>
    <t>胶州市兰州东路111号</t>
  </si>
  <si>
    <t>2021.06.16</t>
  </si>
  <si>
    <t>0420035</t>
  </si>
  <si>
    <t>法恭美</t>
  </si>
  <si>
    <t>6223200253806297</t>
  </si>
  <si>
    <t>370224196011287629</t>
  </si>
  <si>
    <t>胶州市兰州路</t>
  </si>
  <si>
    <t>2021.06.24</t>
  </si>
  <si>
    <t>0420036</t>
  </si>
  <si>
    <t>刘秀艳</t>
  </si>
  <si>
    <t>6223200237151356</t>
  </si>
  <si>
    <t>370224196607161840</t>
  </si>
  <si>
    <t>2021.06.25</t>
  </si>
  <si>
    <t>0420037</t>
  </si>
  <si>
    <t>刘瑞芳</t>
  </si>
  <si>
    <t>6212263803004037077</t>
  </si>
  <si>
    <t>370224196008094228</t>
  </si>
  <si>
    <t>城阳</t>
  </si>
  <si>
    <t>2021.06.26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</si>
</sst>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\ ?/?"/>
  </numFmts>
  <fonts count="37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  <scheme val="major"/>
    </font>
    <font>
      <sz val="10"/>
      <name val="宋体"/>
      <charset val="134"/>
    </font>
    <font>
      <sz val="11"/>
      <name val="宋体"/>
      <charset val="134"/>
      <scheme val="major"/>
    </font>
    <font>
      <sz val="10"/>
      <name val="宋体"/>
      <charset val="134"/>
      <scheme val="minor"/>
    </font>
    <font>
      <b/>
      <sz val="9"/>
      <color theme="1"/>
      <name val="宋体"/>
      <charset val="134"/>
    </font>
    <font>
      <b/>
      <sz val="9"/>
      <color theme="1"/>
      <name val="宋体"/>
      <charset val="134"/>
      <scheme val="major"/>
    </font>
    <font>
      <sz val="10"/>
      <color rgb="FF00000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2" fillId="29" borderId="9" applyNumberFormat="0" applyAlignment="0" applyProtection="0">
      <alignment vertical="center"/>
    </xf>
    <xf numFmtId="0" fontId="33" fillId="29" borderId="7" applyNumberFormat="0" applyAlignment="0" applyProtection="0">
      <alignment vertical="center"/>
    </xf>
    <xf numFmtId="0" fontId="34" fillId="30" borderId="10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10" borderId="0">
      <alignment vertical="top"/>
      <protection locked="0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55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1" xfId="55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 wrapText="1"/>
    </xf>
    <xf numFmtId="0" fontId="10" fillId="0" borderId="1" xfId="0" applyFont="1" applyFill="1" applyBorder="1" applyAlignment="1" quotePrefix="1">
      <alignment horizontal="center" vertical="center"/>
    </xf>
    <xf numFmtId="49" fontId="8" fillId="0" borderId="1" xfId="0" applyNumberFormat="1" applyFont="1" applyFill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 wrapText="1"/>
    </xf>
    <xf numFmtId="49" fontId="10" fillId="0" borderId="1" xfId="0" applyNumberFormat="1" applyFont="1" applyFill="1" applyBorder="1" applyAlignment="1" quotePrefix="1">
      <alignment horizontal="center" vertical="center"/>
    </xf>
    <xf numFmtId="0" fontId="3" fillId="0" borderId="1" xfId="0" applyFont="1" applyBorder="1" applyAlignment="1" quotePrefix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73 3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常规 2 2 2 2 2 2 2 2" xfId="37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20% - 强调文字颜色 1 2 5" xfId="52"/>
    <cellStyle name="常规 5" xfId="53"/>
    <cellStyle name="常规 7" xfId="54"/>
    <cellStyle name="常规 2" xfId="55"/>
  </cellStyles>
  <tableStyles count="0" defaultTableStyle="TableStyleMedium2" defaultPivotStyle="PivotStyleLight16"/>
  <colors>
    <mruColors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tencent%20files\942156246\filerecv\&#22238;&#27454;&#34920;+a&#31867;&#27719;&#24635;&#34920;2021.03.30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对接表"/>
      <sheetName val="资金明细表"/>
      <sheetName val="回款对接"/>
      <sheetName val="Sheet3"/>
      <sheetName val="Sheet2"/>
      <sheetName val="Sheet12"/>
      <sheetName val="Sheet4"/>
      <sheetName val="Sheet1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>
        <row r="2">
          <cell r="A2" t="str">
            <v>范成仁</v>
          </cell>
          <cell r="B2">
            <v>9</v>
          </cell>
        </row>
        <row r="3">
          <cell r="A3" t="str">
            <v>高杰</v>
          </cell>
          <cell r="B3">
            <v>7</v>
          </cell>
        </row>
        <row r="4">
          <cell r="A4" t="str">
            <v>韩立军</v>
          </cell>
          <cell r="B4">
            <v>2</v>
          </cell>
        </row>
        <row r="5">
          <cell r="A5" t="str">
            <v>韩莫玲</v>
          </cell>
          <cell r="B5">
            <v>10</v>
          </cell>
        </row>
        <row r="6">
          <cell r="A6" t="str">
            <v>金爱华</v>
          </cell>
          <cell r="B6">
            <v>2</v>
          </cell>
        </row>
        <row r="7">
          <cell r="A7" t="str">
            <v>冷波</v>
          </cell>
          <cell r="B7">
            <v>4</v>
          </cell>
        </row>
        <row r="8">
          <cell r="A8" t="str">
            <v>李敏</v>
          </cell>
          <cell r="B8">
            <v>1</v>
          </cell>
        </row>
        <row r="9">
          <cell r="A9" t="str">
            <v>李晓玲</v>
          </cell>
          <cell r="B9">
            <v>5</v>
          </cell>
        </row>
        <row r="10">
          <cell r="A10" t="str">
            <v>李秀丽</v>
          </cell>
          <cell r="B10">
            <v>17</v>
          </cell>
        </row>
        <row r="11">
          <cell r="A11" t="str">
            <v>刘锦翠</v>
          </cell>
          <cell r="B11">
            <v>20</v>
          </cell>
        </row>
        <row r="12">
          <cell r="A12" t="str">
            <v>刘维善</v>
          </cell>
          <cell r="B12">
            <v>2</v>
          </cell>
        </row>
        <row r="13">
          <cell r="A13" t="str">
            <v>刘文娟</v>
          </cell>
          <cell r="B13">
            <v>2</v>
          </cell>
        </row>
        <row r="14">
          <cell r="A14" t="str">
            <v>刘恂德</v>
          </cell>
          <cell r="B14">
            <v>2</v>
          </cell>
        </row>
        <row r="15">
          <cell r="A15" t="str">
            <v>逄良堂</v>
          </cell>
          <cell r="B15">
            <v>6</v>
          </cell>
        </row>
        <row r="16">
          <cell r="A16" t="str">
            <v>邱建福</v>
          </cell>
          <cell r="B16">
            <v>10</v>
          </cell>
        </row>
        <row r="17">
          <cell r="A17" t="str">
            <v>邵爱华</v>
          </cell>
          <cell r="B17">
            <v>5</v>
          </cell>
        </row>
        <row r="18">
          <cell r="A18" t="str">
            <v>史洪霞</v>
          </cell>
          <cell r="B18">
            <v>2</v>
          </cell>
        </row>
        <row r="19">
          <cell r="A19" t="str">
            <v>孙淑霞</v>
          </cell>
          <cell r="B19">
            <v>2</v>
          </cell>
        </row>
        <row r="20">
          <cell r="A20" t="str">
            <v>谭玉香</v>
          </cell>
          <cell r="B20">
            <v>2</v>
          </cell>
        </row>
        <row r="21">
          <cell r="A21" t="str">
            <v>唐雪蕾</v>
          </cell>
          <cell r="B21">
            <v>8</v>
          </cell>
        </row>
        <row r="22">
          <cell r="A22" t="str">
            <v>杨春霞</v>
          </cell>
          <cell r="B22">
            <v>7</v>
          </cell>
        </row>
        <row r="23">
          <cell r="A23" t="str">
            <v>于桂春</v>
          </cell>
          <cell r="B23">
            <v>6</v>
          </cell>
        </row>
        <row r="24">
          <cell r="A24" t="str">
            <v>袁玉红</v>
          </cell>
          <cell r="B24">
            <v>8</v>
          </cell>
        </row>
        <row r="25">
          <cell r="A25" t="str">
            <v>臧美丽</v>
          </cell>
          <cell r="B25">
            <v>3</v>
          </cell>
        </row>
        <row r="26">
          <cell r="A26" t="str">
            <v>张勤</v>
          </cell>
          <cell r="B26">
            <v>5</v>
          </cell>
        </row>
        <row r="27">
          <cell r="A27" t="str">
            <v>张淑芳</v>
          </cell>
          <cell r="B27">
            <v>11</v>
          </cell>
        </row>
        <row r="28">
          <cell r="A28" t="str">
            <v>张淑芬</v>
          </cell>
          <cell r="B28">
            <v>6</v>
          </cell>
        </row>
        <row r="29">
          <cell r="A29" t="str">
            <v>张玉芳</v>
          </cell>
          <cell r="B29">
            <v>5</v>
          </cell>
        </row>
        <row r="30">
          <cell r="A30" t="str">
            <v>赵玉田</v>
          </cell>
          <cell r="B3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9"/>
  <sheetViews>
    <sheetView tabSelected="1" topLeftCell="C1" workbookViewId="0">
      <selection activeCell="I12" sqref="I12"/>
    </sheetView>
  </sheetViews>
  <sheetFormatPr defaultColWidth="9" defaultRowHeight="18" customHeight="1"/>
  <cols>
    <col min="1" max="4" width="9" style="5"/>
    <col min="5" max="5" width="8.45833333333333" style="5" customWidth="1"/>
    <col min="6" max="6" width="9" style="5"/>
    <col min="7" max="8" width="9" style="5" customWidth="1"/>
    <col min="9" max="9" width="21.9083333333333" style="5" customWidth="1"/>
    <col min="10" max="10" width="14.6333333333333" style="5" customWidth="1"/>
    <col min="11" max="13" width="9" style="5" customWidth="1"/>
    <col min="14" max="14" width="32" style="5" customWidth="1"/>
    <col min="15" max="19" width="9" style="5" customWidth="1"/>
    <col min="20" max="20" width="10.125" style="5" customWidth="1"/>
    <col min="21" max="22" width="9" style="5" customWidth="1"/>
    <col min="23" max="23" width="9" style="5"/>
    <col min="24" max="24" width="11.725" style="5"/>
    <col min="25" max="25" width="9" style="5"/>
    <col min="26" max="16384" width="9" style="6"/>
  </cols>
  <sheetData>
    <row r="1" s="1" customFormat="1" customHeight="1" spans="1:27">
      <c r="A1" s="7" t="s">
        <v>0</v>
      </c>
      <c r="B1" s="7"/>
      <c r="C1" s="7"/>
      <c r="D1" s="7"/>
      <c r="E1" s="7"/>
      <c r="F1" s="7"/>
      <c r="G1" s="7"/>
      <c r="H1" s="7"/>
      <c r="I1" s="7"/>
      <c r="J1" s="30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47"/>
      <c r="AA1" s="47"/>
    </row>
    <row r="2" s="2" customFormat="1" customHeight="1" spans="1:27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31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48"/>
      <c r="AA2" s="48"/>
    </row>
    <row r="3" s="3" customFormat="1" customHeight="1" spans="1:25">
      <c r="A3" s="9">
        <v>1</v>
      </c>
      <c r="B3" s="9" t="s">
        <v>26</v>
      </c>
      <c r="C3" s="9" t="s">
        <v>27</v>
      </c>
      <c r="D3" s="10" t="s">
        <v>28</v>
      </c>
      <c r="E3" s="11" t="s">
        <v>29</v>
      </c>
      <c r="F3" s="12" t="s">
        <v>30</v>
      </c>
      <c r="G3" s="9" t="s">
        <v>31</v>
      </c>
      <c r="H3" s="9" t="s">
        <v>32</v>
      </c>
      <c r="I3" s="32">
        <v>6223200219654920</v>
      </c>
      <c r="J3" s="12">
        <v>15064214263</v>
      </c>
      <c r="K3" s="12" t="s">
        <v>33</v>
      </c>
      <c r="L3" s="12">
        <v>59</v>
      </c>
      <c r="M3" s="12" t="s">
        <v>34</v>
      </c>
      <c r="N3" s="12" t="s">
        <v>35</v>
      </c>
      <c r="O3" s="12" t="s">
        <v>36</v>
      </c>
      <c r="P3" s="9">
        <v>6</v>
      </c>
      <c r="Q3" s="9">
        <v>6</v>
      </c>
      <c r="R3" s="14"/>
      <c r="S3" s="9" t="s">
        <v>37</v>
      </c>
      <c r="T3" s="12" t="s">
        <v>38</v>
      </c>
      <c r="U3" s="12" t="s">
        <v>39</v>
      </c>
      <c r="V3" s="12" t="s">
        <v>40</v>
      </c>
      <c r="W3" s="12" t="s">
        <v>41</v>
      </c>
      <c r="X3" s="12">
        <v>17853272915</v>
      </c>
      <c r="Y3" s="14"/>
    </row>
    <row r="4" s="3" customFormat="1" customHeight="1" spans="1:25">
      <c r="A4" s="9">
        <v>2</v>
      </c>
      <c r="B4" s="9" t="s">
        <v>26</v>
      </c>
      <c r="C4" s="9" t="s">
        <v>27</v>
      </c>
      <c r="D4" s="10" t="s">
        <v>28</v>
      </c>
      <c r="E4" s="11" t="s">
        <v>42</v>
      </c>
      <c r="F4" s="12" t="s">
        <v>43</v>
      </c>
      <c r="G4" s="9" t="s">
        <v>31</v>
      </c>
      <c r="H4" s="9" t="s">
        <v>44</v>
      </c>
      <c r="I4" s="32">
        <v>6.21799458001795e+18</v>
      </c>
      <c r="J4" s="12">
        <v>18364665925</v>
      </c>
      <c r="K4" s="12" t="s">
        <v>33</v>
      </c>
      <c r="L4" s="12">
        <v>53</v>
      </c>
      <c r="M4" s="12" t="s">
        <v>45</v>
      </c>
      <c r="N4" s="12" t="s">
        <v>46</v>
      </c>
      <c r="O4" s="12" t="s">
        <v>47</v>
      </c>
      <c r="P4" s="9">
        <v>22</v>
      </c>
      <c r="Q4" s="9">
        <v>23</v>
      </c>
      <c r="R4" s="14">
        <v>1</v>
      </c>
      <c r="S4" s="9" t="s">
        <v>37</v>
      </c>
      <c r="T4" s="12" t="s">
        <v>48</v>
      </c>
      <c r="U4" s="12" t="s">
        <v>39</v>
      </c>
      <c r="V4" s="12" t="s">
        <v>40</v>
      </c>
      <c r="W4" s="12" t="s">
        <v>41</v>
      </c>
      <c r="X4" s="12">
        <v>17853272915</v>
      </c>
      <c r="Y4" s="14"/>
    </row>
    <row r="5" s="3" customFormat="1" customHeight="1" spans="1:25">
      <c r="A5" s="9">
        <v>4</v>
      </c>
      <c r="B5" s="9" t="s">
        <v>26</v>
      </c>
      <c r="C5" s="9" t="s">
        <v>27</v>
      </c>
      <c r="D5" s="10" t="s">
        <v>28</v>
      </c>
      <c r="E5" s="11" t="s">
        <v>49</v>
      </c>
      <c r="F5" s="12" t="s">
        <v>50</v>
      </c>
      <c r="G5" s="9" t="s">
        <v>31</v>
      </c>
      <c r="H5" s="9" t="s">
        <v>51</v>
      </c>
      <c r="I5" s="32">
        <v>6214855325094560</v>
      </c>
      <c r="J5" s="12">
        <v>15063974187</v>
      </c>
      <c r="K5" s="12" t="s">
        <v>33</v>
      </c>
      <c r="L5" s="12">
        <v>30</v>
      </c>
      <c r="M5" s="12" t="s">
        <v>52</v>
      </c>
      <c r="N5" s="12" t="s">
        <v>53</v>
      </c>
      <c r="O5" s="12" t="s">
        <v>54</v>
      </c>
      <c r="P5" s="9">
        <v>2</v>
      </c>
      <c r="Q5" s="9">
        <v>2</v>
      </c>
      <c r="R5" s="14"/>
      <c r="S5" s="9" t="s">
        <v>37</v>
      </c>
      <c r="T5" s="12" t="s">
        <v>55</v>
      </c>
      <c r="U5" s="12" t="s">
        <v>39</v>
      </c>
      <c r="V5" s="12" t="s">
        <v>40</v>
      </c>
      <c r="W5" s="12" t="s">
        <v>41</v>
      </c>
      <c r="X5" s="12">
        <v>17853272915</v>
      </c>
      <c r="Y5" s="14"/>
    </row>
    <row r="6" s="3" customFormat="1" customHeight="1" spans="1:25">
      <c r="A6" s="9">
        <v>5</v>
      </c>
      <c r="B6" s="9" t="s">
        <v>26</v>
      </c>
      <c r="C6" s="9" t="s">
        <v>27</v>
      </c>
      <c r="D6" s="10" t="s">
        <v>28</v>
      </c>
      <c r="E6" s="11" t="s">
        <v>56</v>
      </c>
      <c r="F6" s="13" t="s">
        <v>57</v>
      </c>
      <c r="G6" s="9" t="s">
        <v>31</v>
      </c>
      <c r="H6" s="9" t="s">
        <v>58</v>
      </c>
      <c r="I6" s="32">
        <v>6.01382100063161e+18</v>
      </c>
      <c r="J6" s="12" t="s">
        <v>59</v>
      </c>
      <c r="K6" s="13" t="s">
        <v>60</v>
      </c>
      <c r="L6" s="13">
        <v>71</v>
      </c>
      <c r="M6" s="33" t="s">
        <v>61</v>
      </c>
      <c r="N6" s="13" t="s">
        <v>62</v>
      </c>
      <c r="O6" s="13" t="s">
        <v>63</v>
      </c>
      <c r="P6" s="9">
        <v>2</v>
      </c>
      <c r="Q6" s="9">
        <v>4</v>
      </c>
      <c r="R6" s="14">
        <v>2</v>
      </c>
      <c r="S6" s="9" t="s">
        <v>37</v>
      </c>
      <c r="T6" s="12" t="s">
        <v>64</v>
      </c>
      <c r="U6" s="13" t="s">
        <v>65</v>
      </c>
      <c r="V6" s="12" t="s">
        <v>40</v>
      </c>
      <c r="W6" s="12" t="s">
        <v>41</v>
      </c>
      <c r="X6" s="12">
        <v>17853272915</v>
      </c>
      <c r="Y6" s="14"/>
    </row>
    <row r="7" s="3" customFormat="1" customHeight="1" spans="1:25">
      <c r="A7" s="9">
        <v>6</v>
      </c>
      <c r="B7" s="9" t="s">
        <v>26</v>
      </c>
      <c r="C7" s="9" t="s">
        <v>27</v>
      </c>
      <c r="D7" s="10" t="s">
        <v>28</v>
      </c>
      <c r="E7" s="11" t="s">
        <v>66</v>
      </c>
      <c r="F7" s="13" t="s">
        <v>67</v>
      </c>
      <c r="G7" s="9" t="s">
        <v>31</v>
      </c>
      <c r="H7" s="9" t="s">
        <v>68</v>
      </c>
      <c r="I7" s="32">
        <v>6.2226010100221e+18</v>
      </c>
      <c r="J7" s="12" t="s">
        <v>69</v>
      </c>
      <c r="K7" s="13" t="s">
        <v>33</v>
      </c>
      <c r="L7" s="13">
        <v>64</v>
      </c>
      <c r="M7" s="33" t="s">
        <v>70</v>
      </c>
      <c r="N7" s="13" t="s">
        <v>71</v>
      </c>
      <c r="O7" s="13" t="s">
        <v>63</v>
      </c>
      <c r="P7" s="9">
        <v>5</v>
      </c>
      <c r="Q7" s="9">
        <v>5</v>
      </c>
      <c r="R7" s="14">
        <v>0</v>
      </c>
      <c r="S7" s="9" t="s">
        <v>37</v>
      </c>
      <c r="T7" s="12" t="s">
        <v>72</v>
      </c>
      <c r="U7" s="13" t="s">
        <v>65</v>
      </c>
      <c r="V7" s="12" t="s">
        <v>40</v>
      </c>
      <c r="W7" s="12" t="s">
        <v>41</v>
      </c>
      <c r="X7" s="12">
        <v>17853272915</v>
      </c>
      <c r="Y7" s="14"/>
    </row>
    <row r="8" s="3" customFormat="1" customHeight="1" spans="1:25">
      <c r="A8" s="9">
        <v>7</v>
      </c>
      <c r="B8" s="9" t="s">
        <v>26</v>
      </c>
      <c r="C8" s="9" t="s">
        <v>27</v>
      </c>
      <c r="D8" s="10" t="s">
        <v>28</v>
      </c>
      <c r="E8" s="11" t="s">
        <v>73</v>
      </c>
      <c r="F8" s="13" t="s">
        <v>74</v>
      </c>
      <c r="G8" s="9" t="s">
        <v>31</v>
      </c>
      <c r="H8" s="9" t="s">
        <v>75</v>
      </c>
      <c r="I8" s="32">
        <v>6.22848024819499e+18</v>
      </c>
      <c r="J8" s="12" t="s">
        <v>76</v>
      </c>
      <c r="K8" s="13" t="s">
        <v>33</v>
      </c>
      <c r="L8" s="13">
        <v>61</v>
      </c>
      <c r="M8" s="33" t="s">
        <v>77</v>
      </c>
      <c r="N8" s="13" t="s">
        <v>78</v>
      </c>
      <c r="O8" s="13" t="s">
        <v>63</v>
      </c>
      <c r="P8" s="9">
        <v>2</v>
      </c>
      <c r="Q8" s="9">
        <v>2</v>
      </c>
      <c r="R8" s="14"/>
      <c r="S8" s="9" t="s">
        <v>37</v>
      </c>
      <c r="T8" s="12" t="s">
        <v>64</v>
      </c>
      <c r="U8" s="13" t="s">
        <v>65</v>
      </c>
      <c r="V8" s="12" t="s">
        <v>40</v>
      </c>
      <c r="W8" s="12" t="s">
        <v>41</v>
      </c>
      <c r="X8" s="12">
        <v>17853272915</v>
      </c>
      <c r="Y8" s="14"/>
    </row>
    <row r="9" s="3" customFormat="1" customHeight="1" spans="1:25">
      <c r="A9" s="9">
        <v>8</v>
      </c>
      <c r="B9" s="9" t="s">
        <v>26</v>
      </c>
      <c r="C9" s="9" t="s">
        <v>27</v>
      </c>
      <c r="D9" s="10" t="s">
        <v>28</v>
      </c>
      <c r="E9" s="11" t="s">
        <v>79</v>
      </c>
      <c r="F9" s="13" t="s">
        <v>80</v>
      </c>
      <c r="G9" s="14" t="s">
        <v>81</v>
      </c>
      <c r="H9" s="9" t="s">
        <v>68</v>
      </c>
      <c r="I9" s="32">
        <v>6.22262101001952e+18</v>
      </c>
      <c r="J9" s="12">
        <v>13061472729</v>
      </c>
      <c r="K9" s="13" t="s">
        <v>33</v>
      </c>
      <c r="L9" s="13">
        <v>66</v>
      </c>
      <c r="M9" s="33" t="s">
        <v>82</v>
      </c>
      <c r="N9" s="13" t="s">
        <v>83</v>
      </c>
      <c r="O9" s="13" t="s">
        <v>63</v>
      </c>
      <c r="P9" s="9">
        <v>2</v>
      </c>
      <c r="Q9" s="9">
        <v>2</v>
      </c>
      <c r="R9" s="14"/>
      <c r="S9" s="9" t="s">
        <v>37</v>
      </c>
      <c r="T9" s="12" t="s">
        <v>84</v>
      </c>
      <c r="U9" s="13" t="s">
        <v>65</v>
      </c>
      <c r="V9" s="12" t="s">
        <v>40</v>
      </c>
      <c r="W9" s="12" t="s">
        <v>41</v>
      </c>
      <c r="X9" s="12">
        <v>17853272915</v>
      </c>
      <c r="Y9" s="14"/>
    </row>
    <row r="10" s="3" customFormat="1" customHeight="1" spans="1:25">
      <c r="A10" s="9">
        <v>9</v>
      </c>
      <c r="B10" s="9" t="s">
        <v>26</v>
      </c>
      <c r="C10" s="9" t="s">
        <v>27</v>
      </c>
      <c r="D10" s="10" t="s">
        <v>28</v>
      </c>
      <c r="E10" s="11" t="s">
        <v>85</v>
      </c>
      <c r="F10" s="13" t="s">
        <v>86</v>
      </c>
      <c r="G10" s="9" t="s">
        <v>31</v>
      </c>
      <c r="H10" s="9" t="s">
        <v>87</v>
      </c>
      <c r="I10" s="32">
        <v>6.23170019002282e+18</v>
      </c>
      <c r="J10" s="12" t="s">
        <v>88</v>
      </c>
      <c r="K10" s="13" t="s">
        <v>33</v>
      </c>
      <c r="L10" s="13">
        <v>57</v>
      </c>
      <c r="M10" s="33" t="s">
        <v>89</v>
      </c>
      <c r="N10" s="13" t="s">
        <v>90</v>
      </c>
      <c r="O10" s="13" t="s">
        <v>63</v>
      </c>
      <c r="P10" s="9">
        <v>7</v>
      </c>
      <c r="Q10" s="9">
        <v>7</v>
      </c>
      <c r="R10" s="14"/>
      <c r="S10" s="9" t="s">
        <v>37</v>
      </c>
      <c r="T10" s="12" t="s">
        <v>91</v>
      </c>
      <c r="U10" s="13" t="s">
        <v>65</v>
      </c>
      <c r="V10" s="12" t="s">
        <v>40</v>
      </c>
      <c r="W10" s="12" t="s">
        <v>41</v>
      </c>
      <c r="X10" s="12">
        <v>17853272915</v>
      </c>
      <c r="Y10" s="14"/>
    </row>
    <row r="11" s="3" customFormat="1" customHeight="1" spans="1:25">
      <c r="A11" s="9">
        <v>10</v>
      </c>
      <c r="B11" s="9" t="s">
        <v>26</v>
      </c>
      <c r="C11" s="9" t="s">
        <v>27</v>
      </c>
      <c r="D11" s="10" t="s">
        <v>28</v>
      </c>
      <c r="E11" s="11" t="s">
        <v>92</v>
      </c>
      <c r="F11" s="13" t="s">
        <v>93</v>
      </c>
      <c r="G11" s="9" t="s">
        <v>31</v>
      </c>
      <c r="H11" s="9" t="s">
        <v>87</v>
      </c>
      <c r="I11" s="32">
        <v>6.23170019001299e+18</v>
      </c>
      <c r="J11" s="12" t="s">
        <v>94</v>
      </c>
      <c r="K11" s="13" t="s">
        <v>60</v>
      </c>
      <c r="L11" s="13">
        <v>70</v>
      </c>
      <c r="M11" s="33" t="s">
        <v>95</v>
      </c>
      <c r="N11" s="13" t="s">
        <v>96</v>
      </c>
      <c r="O11" s="13" t="s">
        <v>63</v>
      </c>
      <c r="P11" s="9">
        <v>10</v>
      </c>
      <c r="Q11" s="9">
        <v>10</v>
      </c>
      <c r="R11" s="14">
        <v>0</v>
      </c>
      <c r="S11" s="9" t="s">
        <v>37</v>
      </c>
      <c r="T11" s="12" t="s">
        <v>97</v>
      </c>
      <c r="U11" s="13" t="s">
        <v>65</v>
      </c>
      <c r="V11" s="13" t="s">
        <v>98</v>
      </c>
      <c r="W11" s="12" t="s">
        <v>41</v>
      </c>
      <c r="X11" s="12">
        <v>17853272915</v>
      </c>
      <c r="Y11" s="14"/>
    </row>
    <row r="12" s="3" customFormat="1" customHeight="1" spans="1:25">
      <c r="A12" s="9">
        <v>11</v>
      </c>
      <c r="B12" s="9" t="s">
        <v>26</v>
      </c>
      <c r="C12" s="9" t="s">
        <v>27</v>
      </c>
      <c r="D12" s="10" t="s">
        <v>28</v>
      </c>
      <c r="E12" s="11" t="s">
        <v>99</v>
      </c>
      <c r="F12" s="13" t="s">
        <v>100</v>
      </c>
      <c r="G12" s="9" t="s">
        <v>31</v>
      </c>
      <c r="H12" s="9" t="s">
        <v>68</v>
      </c>
      <c r="I12" s="32">
        <v>6.22262101002319e+18</v>
      </c>
      <c r="J12" s="12" t="s">
        <v>101</v>
      </c>
      <c r="K12" s="13" t="s">
        <v>33</v>
      </c>
      <c r="L12" s="13">
        <v>51</v>
      </c>
      <c r="M12" s="33" t="s">
        <v>102</v>
      </c>
      <c r="N12" s="13" t="s">
        <v>103</v>
      </c>
      <c r="O12" s="13" t="s">
        <v>63</v>
      </c>
      <c r="P12" s="9">
        <v>2</v>
      </c>
      <c r="Q12" s="9">
        <v>2</v>
      </c>
      <c r="R12" s="14">
        <v>0</v>
      </c>
      <c r="S12" s="9" t="s">
        <v>37</v>
      </c>
      <c r="T12" s="12" t="s">
        <v>104</v>
      </c>
      <c r="U12" s="13" t="s">
        <v>65</v>
      </c>
      <c r="V12" s="13" t="s">
        <v>105</v>
      </c>
      <c r="W12" s="12" t="s">
        <v>41</v>
      </c>
      <c r="X12" s="12">
        <v>17853272915</v>
      </c>
      <c r="Y12" s="14"/>
    </row>
    <row r="13" s="3" customFormat="1" customHeight="1" spans="1:25">
      <c r="A13" s="9">
        <v>12</v>
      </c>
      <c r="B13" s="9" t="s">
        <v>26</v>
      </c>
      <c r="C13" s="9" t="s">
        <v>27</v>
      </c>
      <c r="D13" s="10" t="s">
        <v>28</v>
      </c>
      <c r="E13" s="11" t="s">
        <v>106</v>
      </c>
      <c r="F13" s="13" t="s">
        <v>107</v>
      </c>
      <c r="G13" s="9" t="s">
        <v>31</v>
      </c>
      <c r="H13" s="9" t="s">
        <v>58</v>
      </c>
      <c r="I13" s="32">
        <v>6.21785600007829e+18</v>
      </c>
      <c r="J13" s="12">
        <v>15965569908</v>
      </c>
      <c r="K13" s="13" t="s">
        <v>33</v>
      </c>
      <c r="L13" s="13">
        <v>66</v>
      </c>
      <c r="M13" s="33" t="s">
        <v>108</v>
      </c>
      <c r="N13" s="13" t="s">
        <v>109</v>
      </c>
      <c r="O13" s="13" t="s">
        <v>63</v>
      </c>
      <c r="P13" s="9">
        <v>11</v>
      </c>
      <c r="Q13" s="9">
        <v>6</v>
      </c>
      <c r="R13" s="14">
        <v>-5</v>
      </c>
      <c r="S13" s="9" t="s">
        <v>37</v>
      </c>
      <c r="T13" s="12" t="s">
        <v>110</v>
      </c>
      <c r="U13" s="13" t="s">
        <v>65</v>
      </c>
      <c r="V13" s="13" t="s">
        <v>105</v>
      </c>
      <c r="W13" s="12" t="s">
        <v>41</v>
      </c>
      <c r="X13" s="12">
        <v>17853272915</v>
      </c>
      <c r="Y13" s="14"/>
    </row>
    <row r="14" s="3" customFormat="1" customHeight="1" spans="1:25">
      <c r="A14" s="9">
        <v>13</v>
      </c>
      <c r="B14" s="9" t="s">
        <v>26</v>
      </c>
      <c r="C14" s="9" t="s">
        <v>27</v>
      </c>
      <c r="D14" s="10" t="s">
        <v>28</v>
      </c>
      <c r="E14" s="11" t="s">
        <v>111</v>
      </c>
      <c r="F14" s="13" t="s">
        <v>112</v>
      </c>
      <c r="G14" s="9" t="s">
        <v>31</v>
      </c>
      <c r="H14" s="9" t="s">
        <v>113</v>
      </c>
      <c r="I14" s="32">
        <v>6.21721380301169e+18</v>
      </c>
      <c r="J14" s="12" t="s">
        <v>114</v>
      </c>
      <c r="K14" s="13" t="s">
        <v>33</v>
      </c>
      <c r="L14" s="13">
        <v>56</v>
      </c>
      <c r="M14" s="33" t="s">
        <v>115</v>
      </c>
      <c r="N14" s="13" t="s">
        <v>116</v>
      </c>
      <c r="O14" s="13" t="s">
        <v>63</v>
      </c>
      <c r="P14" s="9">
        <v>2</v>
      </c>
      <c r="Q14" s="9">
        <v>2</v>
      </c>
      <c r="R14" s="14"/>
      <c r="S14" s="9" t="s">
        <v>37</v>
      </c>
      <c r="T14" s="12" t="s">
        <v>117</v>
      </c>
      <c r="U14" s="13" t="s">
        <v>65</v>
      </c>
      <c r="V14" s="13" t="s">
        <v>98</v>
      </c>
      <c r="W14" s="12" t="s">
        <v>41</v>
      </c>
      <c r="X14" s="12">
        <v>17853272915</v>
      </c>
      <c r="Y14" s="14"/>
    </row>
    <row r="15" s="3" customFormat="1" customHeight="1" spans="1:25">
      <c r="A15" s="9">
        <v>14</v>
      </c>
      <c r="B15" s="9" t="s">
        <v>26</v>
      </c>
      <c r="C15" s="9" t="s">
        <v>27</v>
      </c>
      <c r="D15" s="10" t="s">
        <v>28</v>
      </c>
      <c r="E15" s="11" t="s">
        <v>118</v>
      </c>
      <c r="F15" s="13" t="s">
        <v>119</v>
      </c>
      <c r="G15" s="9" t="s">
        <v>31</v>
      </c>
      <c r="H15" s="9" t="s">
        <v>32</v>
      </c>
      <c r="I15" s="32">
        <v>6223200249905840</v>
      </c>
      <c r="J15" s="12" t="s">
        <v>120</v>
      </c>
      <c r="K15" s="13" t="s">
        <v>60</v>
      </c>
      <c r="L15" s="13">
        <v>69</v>
      </c>
      <c r="M15" s="33" t="s">
        <v>121</v>
      </c>
      <c r="N15" s="13" t="s">
        <v>122</v>
      </c>
      <c r="O15" s="13" t="s">
        <v>63</v>
      </c>
      <c r="P15" s="9">
        <v>9</v>
      </c>
      <c r="Q15" s="9">
        <v>9</v>
      </c>
      <c r="R15" s="14"/>
      <c r="S15" s="9" t="s">
        <v>37</v>
      </c>
      <c r="T15" s="12" t="s">
        <v>123</v>
      </c>
      <c r="U15" s="13" t="s">
        <v>65</v>
      </c>
      <c r="V15" s="13" t="s">
        <v>98</v>
      </c>
      <c r="W15" s="12" t="s">
        <v>41</v>
      </c>
      <c r="X15" s="12">
        <v>17853272915</v>
      </c>
      <c r="Y15" s="14"/>
    </row>
    <row r="16" s="3" customFormat="1" customHeight="1" spans="1:25">
      <c r="A16" s="9">
        <v>15</v>
      </c>
      <c r="B16" s="9" t="s">
        <v>26</v>
      </c>
      <c r="C16" s="9" t="s">
        <v>27</v>
      </c>
      <c r="D16" s="10" t="s">
        <v>28</v>
      </c>
      <c r="E16" s="11" t="s">
        <v>124</v>
      </c>
      <c r="F16" s="13" t="s">
        <v>125</v>
      </c>
      <c r="G16" s="9" t="s">
        <v>31</v>
      </c>
      <c r="H16" s="9" t="s">
        <v>113</v>
      </c>
      <c r="I16" s="32">
        <v>6.21723380300087e+18</v>
      </c>
      <c r="J16" s="12" t="s">
        <v>126</v>
      </c>
      <c r="K16" s="13" t="s">
        <v>33</v>
      </c>
      <c r="L16" s="13">
        <v>62</v>
      </c>
      <c r="M16" s="33" t="s">
        <v>127</v>
      </c>
      <c r="N16" s="13" t="s">
        <v>71</v>
      </c>
      <c r="O16" s="13" t="s">
        <v>63</v>
      </c>
      <c r="P16" s="9">
        <v>5</v>
      </c>
      <c r="Q16" s="9">
        <v>5</v>
      </c>
      <c r="R16" s="14"/>
      <c r="S16" s="9" t="s">
        <v>37</v>
      </c>
      <c r="T16" s="12" t="s">
        <v>128</v>
      </c>
      <c r="U16" s="13" t="s">
        <v>65</v>
      </c>
      <c r="V16" s="13" t="s">
        <v>105</v>
      </c>
      <c r="W16" s="12" t="s">
        <v>41</v>
      </c>
      <c r="X16" s="12">
        <v>17853272915</v>
      </c>
      <c r="Y16" s="14"/>
    </row>
    <row r="17" s="3" customFormat="1" customHeight="1" spans="1:25">
      <c r="A17" s="9">
        <v>16</v>
      </c>
      <c r="B17" s="9" t="s">
        <v>26</v>
      </c>
      <c r="C17" s="9" t="s">
        <v>27</v>
      </c>
      <c r="D17" s="10" t="s">
        <v>28</v>
      </c>
      <c r="E17" s="11" t="s">
        <v>129</v>
      </c>
      <c r="F17" s="13" t="s">
        <v>130</v>
      </c>
      <c r="G17" s="9" t="s">
        <v>31</v>
      </c>
      <c r="H17" s="15" t="s">
        <v>131</v>
      </c>
      <c r="I17" s="34" t="s">
        <v>132</v>
      </c>
      <c r="J17" s="12">
        <v>13589212060</v>
      </c>
      <c r="K17" s="13" t="s">
        <v>33</v>
      </c>
      <c r="L17" s="13">
        <v>61</v>
      </c>
      <c r="M17" s="33" t="s">
        <v>133</v>
      </c>
      <c r="N17" s="13" t="s">
        <v>134</v>
      </c>
      <c r="O17" s="13" t="s">
        <v>63</v>
      </c>
      <c r="P17" s="9">
        <v>10</v>
      </c>
      <c r="Q17" s="9">
        <v>10</v>
      </c>
      <c r="R17" s="14"/>
      <c r="S17" s="9" t="s">
        <v>37</v>
      </c>
      <c r="T17" s="12" t="s">
        <v>135</v>
      </c>
      <c r="U17" s="13" t="s">
        <v>65</v>
      </c>
      <c r="V17" s="13" t="s">
        <v>136</v>
      </c>
      <c r="W17" s="12" t="s">
        <v>41</v>
      </c>
      <c r="X17" s="12">
        <v>17853272915</v>
      </c>
      <c r="Y17" s="14"/>
    </row>
    <row r="18" s="3" customFormat="1" customHeight="1" spans="1:25">
      <c r="A18" s="9">
        <v>17</v>
      </c>
      <c r="B18" s="9" t="s">
        <v>26</v>
      </c>
      <c r="C18" s="9" t="s">
        <v>27</v>
      </c>
      <c r="D18" s="10" t="s">
        <v>28</v>
      </c>
      <c r="E18" s="11" t="s">
        <v>137</v>
      </c>
      <c r="F18" s="13" t="s">
        <v>138</v>
      </c>
      <c r="G18" s="9" t="s">
        <v>31</v>
      </c>
      <c r="H18" s="15" t="s">
        <v>131</v>
      </c>
      <c r="I18" s="34" t="s">
        <v>139</v>
      </c>
      <c r="J18" s="12">
        <v>13021676997</v>
      </c>
      <c r="K18" s="13" t="s">
        <v>33</v>
      </c>
      <c r="L18" s="13">
        <v>74</v>
      </c>
      <c r="M18" s="33" t="s">
        <v>140</v>
      </c>
      <c r="N18" s="13" t="s">
        <v>141</v>
      </c>
      <c r="O18" s="13" t="s">
        <v>63</v>
      </c>
      <c r="P18" s="9">
        <v>8</v>
      </c>
      <c r="Q18" s="9">
        <v>8</v>
      </c>
      <c r="R18" s="14"/>
      <c r="S18" s="9" t="s">
        <v>37</v>
      </c>
      <c r="T18" s="12" t="s">
        <v>142</v>
      </c>
      <c r="U18" s="13" t="s">
        <v>143</v>
      </c>
      <c r="V18" s="12" t="s">
        <v>40</v>
      </c>
      <c r="W18" s="12" t="s">
        <v>41</v>
      </c>
      <c r="X18" s="12">
        <v>17853272915</v>
      </c>
      <c r="Y18" s="14"/>
    </row>
    <row r="19" s="3" customFormat="1" customHeight="1" spans="1:25">
      <c r="A19" s="9">
        <v>18</v>
      </c>
      <c r="B19" s="9" t="s">
        <v>26</v>
      </c>
      <c r="C19" s="9" t="s">
        <v>27</v>
      </c>
      <c r="D19" s="10" t="s">
        <v>28</v>
      </c>
      <c r="E19" s="11" t="s">
        <v>144</v>
      </c>
      <c r="F19" s="16" t="s">
        <v>145</v>
      </c>
      <c r="G19" s="9" t="s">
        <v>31</v>
      </c>
      <c r="H19" s="9" t="s">
        <v>146</v>
      </c>
      <c r="I19" s="32">
        <v>6.21700239000712e+18</v>
      </c>
      <c r="J19" s="12">
        <v>18561895161</v>
      </c>
      <c r="K19" s="16" t="s">
        <v>33</v>
      </c>
      <c r="L19" s="16">
        <v>68</v>
      </c>
      <c r="M19" s="35" t="s">
        <v>147</v>
      </c>
      <c r="N19" s="16" t="s">
        <v>148</v>
      </c>
      <c r="O19" s="16" t="s">
        <v>63</v>
      </c>
      <c r="P19" s="9">
        <v>2</v>
      </c>
      <c r="Q19" s="9">
        <v>2</v>
      </c>
      <c r="R19" s="14"/>
      <c r="S19" s="9" t="s">
        <v>37</v>
      </c>
      <c r="T19" s="12" t="s">
        <v>149</v>
      </c>
      <c r="U19" s="16" t="s">
        <v>65</v>
      </c>
      <c r="V19" s="12" t="s">
        <v>40</v>
      </c>
      <c r="W19" s="12" t="s">
        <v>41</v>
      </c>
      <c r="X19" s="12">
        <v>17853272915</v>
      </c>
      <c r="Y19" s="14"/>
    </row>
    <row r="20" s="3" customFormat="1" customHeight="1" spans="1:25">
      <c r="A20" s="9">
        <v>19</v>
      </c>
      <c r="B20" s="9" t="s">
        <v>26</v>
      </c>
      <c r="C20" s="9" t="s">
        <v>27</v>
      </c>
      <c r="D20" s="10" t="s">
        <v>28</v>
      </c>
      <c r="E20" s="11" t="s">
        <v>150</v>
      </c>
      <c r="F20" s="16" t="s">
        <v>151</v>
      </c>
      <c r="G20" s="9" t="s">
        <v>31</v>
      </c>
      <c r="H20" s="15" t="s">
        <v>152</v>
      </c>
      <c r="I20" s="34" t="s">
        <v>153</v>
      </c>
      <c r="J20" s="12">
        <v>18764280186</v>
      </c>
      <c r="K20" s="16" t="s">
        <v>33</v>
      </c>
      <c r="L20" s="16">
        <v>25</v>
      </c>
      <c r="M20" s="35" t="s">
        <v>154</v>
      </c>
      <c r="N20" s="16" t="s">
        <v>155</v>
      </c>
      <c r="O20" s="16" t="s">
        <v>156</v>
      </c>
      <c r="P20" s="9">
        <v>8</v>
      </c>
      <c r="Q20" s="9">
        <v>8</v>
      </c>
      <c r="R20" s="14"/>
      <c r="S20" s="9" t="s">
        <v>37</v>
      </c>
      <c r="T20" s="12" t="s">
        <v>157</v>
      </c>
      <c r="U20" s="16" t="s">
        <v>158</v>
      </c>
      <c r="V20" s="16" t="s">
        <v>40</v>
      </c>
      <c r="W20" s="12" t="s">
        <v>41</v>
      </c>
      <c r="X20" s="12">
        <v>17853272915</v>
      </c>
      <c r="Y20" s="14"/>
    </row>
    <row r="21" s="3" customFormat="1" customHeight="1" spans="1:25">
      <c r="A21" s="9">
        <v>20</v>
      </c>
      <c r="B21" s="9" t="s">
        <v>26</v>
      </c>
      <c r="C21" s="9" t="s">
        <v>27</v>
      </c>
      <c r="D21" s="10" t="s">
        <v>28</v>
      </c>
      <c r="E21" s="11" t="s">
        <v>159</v>
      </c>
      <c r="F21" s="12" t="s">
        <v>160</v>
      </c>
      <c r="G21" s="9" t="s">
        <v>31</v>
      </c>
      <c r="H21" s="15" t="s">
        <v>161</v>
      </c>
      <c r="I21" s="34" t="s">
        <v>162</v>
      </c>
      <c r="J21" s="12">
        <v>13791866762</v>
      </c>
      <c r="K21" s="36" t="s">
        <v>33</v>
      </c>
      <c r="L21" s="14">
        <v>48</v>
      </c>
      <c r="M21" s="49" t="s">
        <v>163</v>
      </c>
      <c r="N21" s="14" t="s">
        <v>164</v>
      </c>
      <c r="O21" s="37" t="s">
        <v>36</v>
      </c>
      <c r="P21" s="14">
        <v>21</v>
      </c>
      <c r="Q21" s="9">
        <v>21</v>
      </c>
      <c r="R21" s="14"/>
      <c r="S21" s="9" t="s">
        <v>37</v>
      </c>
      <c r="T21" s="12" t="s">
        <v>165</v>
      </c>
      <c r="U21" s="36" t="s">
        <v>166</v>
      </c>
      <c r="V21" s="36" t="s">
        <v>167</v>
      </c>
      <c r="W21" s="12" t="s">
        <v>41</v>
      </c>
      <c r="X21" s="12">
        <v>17853272915</v>
      </c>
      <c r="Y21" s="14"/>
    </row>
    <row r="22" s="3" customFormat="1" customHeight="1" spans="1:25">
      <c r="A22" s="9">
        <v>21</v>
      </c>
      <c r="B22" s="9" t="s">
        <v>26</v>
      </c>
      <c r="C22" s="9" t="s">
        <v>27</v>
      </c>
      <c r="D22" s="10" t="s">
        <v>28</v>
      </c>
      <c r="E22" s="11" t="s">
        <v>168</v>
      </c>
      <c r="F22" s="13" t="s">
        <v>169</v>
      </c>
      <c r="G22" s="9" t="s">
        <v>31</v>
      </c>
      <c r="H22" s="17" t="s">
        <v>170</v>
      </c>
      <c r="I22" s="29" t="s">
        <v>171</v>
      </c>
      <c r="J22" s="12">
        <v>13791906137</v>
      </c>
      <c r="K22" s="13" t="s">
        <v>60</v>
      </c>
      <c r="L22" s="13">
        <v>63</v>
      </c>
      <c r="M22" s="33" t="s">
        <v>172</v>
      </c>
      <c r="N22" s="13" t="s">
        <v>173</v>
      </c>
      <c r="O22" s="13" t="s">
        <v>63</v>
      </c>
      <c r="P22" s="9">
        <v>10</v>
      </c>
      <c r="Q22" s="9">
        <v>10</v>
      </c>
      <c r="R22" s="14"/>
      <c r="S22" s="9" t="s">
        <v>37</v>
      </c>
      <c r="T22" s="12" t="s">
        <v>174</v>
      </c>
      <c r="U22" s="13" t="s">
        <v>65</v>
      </c>
      <c r="V22" s="36" t="s">
        <v>167</v>
      </c>
      <c r="W22" s="12" t="s">
        <v>41</v>
      </c>
      <c r="X22" s="12">
        <v>17853272915</v>
      </c>
      <c r="Y22" s="14"/>
    </row>
    <row r="23" customHeight="1" spans="1:25">
      <c r="A23" s="9">
        <v>22</v>
      </c>
      <c r="B23" s="9" t="s">
        <v>26</v>
      </c>
      <c r="C23" s="9" t="s">
        <v>27</v>
      </c>
      <c r="D23" s="10" t="s">
        <v>28</v>
      </c>
      <c r="E23" s="11" t="s">
        <v>175</v>
      </c>
      <c r="F23" s="18" t="s">
        <v>176</v>
      </c>
      <c r="G23" s="19" t="s">
        <v>81</v>
      </c>
      <c r="H23" s="17" t="s">
        <v>131</v>
      </c>
      <c r="I23" s="29" t="s">
        <v>177</v>
      </c>
      <c r="J23" s="38">
        <v>13156269598</v>
      </c>
      <c r="K23" s="38" t="s">
        <v>33</v>
      </c>
      <c r="L23" s="38">
        <v>80</v>
      </c>
      <c r="M23" s="38" t="s">
        <v>178</v>
      </c>
      <c r="N23" s="18" t="s">
        <v>179</v>
      </c>
      <c r="O23" s="16" t="s">
        <v>156</v>
      </c>
      <c r="P23" s="9">
        <v>2</v>
      </c>
      <c r="Q23" s="9">
        <v>2</v>
      </c>
      <c r="R23" s="19"/>
      <c r="S23" s="9" t="s">
        <v>37</v>
      </c>
      <c r="T23" s="12" t="s">
        <v>180</v>
      </c>
      <c r="U23" s="13" t="s">
        <v>65</v>
      </c>
      <c r="V23" s="36" t="s">
        <v>167</v>
      </c>
      <c r="W23" s="12" t="s">
        <v>41</v>
      </c>
      <c r="X23" s="12">
        <v>17853272915</v>
      </c>
      <c r="Y23" s="19"/>
    </row>
    <row r="24" customHeight="1" spans="1:25">
      <c r="A24" s="9">
        <v>23</v>
      </c>
      <c r="B24" s="9" t="s">
        <v>26</v>
      </c>
      <c r="C24" s="9" t="s">
        <v>27</v>
      </c>
      <c r="D24" s="10" t="s">
        <v>28</v>
      </c>
      <c r="E24" s="11" t="s">
        <v>181</v>
      </c>
      <c r="F24" s="18" t="s">
        <v>182</v>
      </c>
      <c r="G24" s="19" t="s">
        <v>81</v>
      </c>
      <c r="H24" s="20" t="s">
        <v>183</v>
      </c>
      <c r="I24" s="50" t="s">
        <v>184</v>
      </c>
      <c r="J24" s="38">
        <v>16678631557</v>
      </c>
      <c r="K24" s="38" t="s">
        <v>60</v>
      </c>
      <c r="L24" s="38">
        <v>80</v>
      </c>
      <c r="M24" s="38" t="s">
        <v>185</v>
      </c>
      <c r="N24" s="18" t="s">
        <v>179</v>
      </c>
      <c r="O24" s="16" t="s">
        <v>156</v>
      </c>
      <c r="P24" s="19">
        <v>5</v>
      </c>
      <c r="Q24" s="9">
        <v>5</v>
      </c>
      <c r="R24" s="19"/>
      <c r="S24" s="9" t="s">
        <v>37</v>
      </c>
      <c r="T24" s="12" t="s">
        <v>186</v>
      </c>
      <c r="U24" s="13" t="s">
        <v>65</v>
      </c>
      <c r="V24" s="36" t="s">
        <v>167</v>
      </c>
      <c r="W24" s="43" t="s">
        <v>41</v>
      </c>
      <c r="X24" s="12">
        <v>17853272915</v>
      </c>
      <c r="Y24" s="19"/>
    </row>
    <row r="25" customHeight="1" spans="1:25">
      <c r="A25" s="9">
        <v>24</v>
      </c>
      <c r="B25" s="9" t="s">
        <v>26</v>
      </c>
      <c r="C25" s="9" t="s">
        <v>27</v>
      </c>
      <c r="D25" s="10" t="s">
        <v>28</v>
      </c>
      <c r="E25" s="11" t="s">
        <v>187</v>
      </c>
      <c r="F25" s="21" t="s">
        <v>188</v>
      </c>
      <c r="G25" s="9" t="s">
        <v>31</v>
      </c>
      <c r="H25" s="17" t="s">
        <v>131</v>
      </c>
      <c r="I25" s="51" t="s">
        <v>189</v>
      </c>
      <c r="J25" s="19">
        <v>18653275272</v>
      </c>
      <c r="K25" s="38" t="s">
        <v>33</v>
      </c>
      <c r="L25" s="19">
        <v>60</v>
      </c>
      <c r="M25" s="52" t="s">
        <v>190</v>
      </c>
      <c r="N25" s="19" t="s">
        <v>191</v>
      </c>
      <c r="O25" s="16" t="s">
        <v>156</v>
      </c>
      <c r="P25" s="19">
        <v>2</v>
      </c>
      <c r="Q25" s="19">
        <f>VLOOKUP(F25:F28,[1]Sheet5!$A$2:$B$30,2,0)</f>
        <v>2</v>
      </c>
      <c r="R25" s="19"/>
      <c r="S25" s="9" t="s">
        <v>37</v>
      </c>
      <c r="T25" s="12" t="s">
        <v>192</v>
      </c>
      <c r="U25" s="13" t="s">
        <v>65</v>
      </c>
      <c r="V25" s="36" t="s">
        <v>167</v>
      </c>
      <c r="W25" s="43" t="s">
        <v>41</v>
      </c>
      <c r="X25" s="12">
        <v>17853272915</v>
      </c>
      <c r="Y25" s="19"/>
    </row>
    <row r="26" customHeight="1" spans="1:25">
      <c r="A26" s="9">
        <v>25</v>
      </c>
      <c r="B26" s="9" t="s">
        <v>26</v>
      </c>
      <c r="C26" s="9" t="s">
        <v>27</v>
      </c>
      <c r="D26" s="10" t="s">
        <v>28</v>
      </c>
      <c r="E26" s="11" t="s">
        <v>193</v>
      </c>
      <c r="F26" s="19" t="s">
        <v>41</v>
      </c>
      <c r="G26" s="9" t="s">
        <v>31</v>
      </c>
      <c r="H26" s="17" t="s">
        <v>194</v>
      </c>
      <c r="I26" s="29" t="s">
        <v>195</v>
      </c>
      <c r="J26" s="19">
        <v>17853272915</v>
      </c>
      <c r="K26" s="38" t="s">
        <v>33</v>
      </c>
      <c r="L26" s="19">
        <v>30</v>
      </c>
      <c r="M26" s="52" t="s">
        <v>196</v>
      </c>
      <c r="N26" s="19" t="s">
        <v>197</v>
      </c>
      <c r="O26" s="13" t="s">
        <v>63</v>
      </c>
      <c r="P26" s="19">
        <v>5</v>
      </c>
      <c r="Q26" s="19">
        <f>VLOOKUP(F26:F28,[1]Sheet5!$A$2:$B$30,2,0)</f>
        <v>5</v>
      </c>
      <c r="R26" s="19"/>
      <c r="S26" s="9" t="s">
        <v>37</v>
      </c>
      <c r="T26" s="12" t="s">
        <v>84</v>
      </c>
      <c r="U26" s="13" t="s">
        <v>65</v>
      </c>
      <c r="V26" s="36" t="s">
        <v>167</v>
      </c>
      <c r="W26" s="43" t="s">
        <v>41</v>
      </c>
      <c r="X26" s="12">
        <v>17853272915</v>
      </c>
      <c r="Y26" s="19"/>
    </row>
    <row r="27" customHeight="1" spans="1:25">
      <c r="A27" s="9">
        <v>26</v>
      </c>
      <c r="B27" s="9" t="s">
        <v>26</v>
      </c>
      <c r="C27" s="9" t="s">
        <v>27</v>
      </c>
      <c r="D27" s="10" t="s">
        <v>28</v>
      </c>
      <c r="E27" s="11" t="s">
        <v>198</v>
      </c>
      <c r="F27" s="13" t="s">
        <v>199</v>
      </c>
      <c r="G27" s="9" t="s">
        <v>31</v>
      </c>
      <c r="H27" s="9" t="s">
        <v>200</v>
      </c>
      <c r="I27" s="32" t="s">
        <v>201</v>
      </c>
      <c r="J27" s="33" t="s">
        <v>202</v>
      </c>
      <c r="K27" s="38" t="s">
        <v>33</v>
      </c>
      <c r="L27" s="13">
        <v>61</v>
      </c>
      <c r="M27" s="33" t="s">
        <v>115</v>
      </c>
      <c r="N27" s="13" t="s">
        <v>203</v>
      </c>
      <c r="O27" s="16" t="s">
        <v>156</v>
      </c>
      <c r="P27" s="19">
        <v>8</v>
      </c>
      <c r="Q27" s="19">
        <v>8</v>
      </c>
      <c r="R27" s="19">
        <v>0</v>
      </c>
      <c r="S27" s="9" t="s">
        <v>37</v>
      </c>
      <c r="T27" s="12" t="s">
        <v>204</v>
      </c>
      <c r="U27" s="13" t="s">
        <v>65</v>
      </c>
      <c r="V27" s="36" t="s">
        <v>167</v>
      </c>
      <c r="W27" s="12" t="s">
        <v>41</v>
      </c>
      <c r="X27" s="12">
        <v>17853272915</v>
      </c>
      <c r="Y27" s="19"/>
    </row>
    <row r="28" customHeight="1" spans="1:25">
      <c r="A28" s="9">
        <v>27</v>
      </c>
      <c r="B28" s="9" t="s">
        <v>26</v>
      </c>
      <c r="C28" s="9" t="s">
        <v>27</v>
      </c>
      <c r="D28" s="10" t="s">
        <v>28</v>
      </c>
      <c r="E28" s="11" t="s">
        <v>205</v>
      </c>
      <c r="F28" s="21" t="s">
        <v>206</v>
      </c>
      <c r="G28" s="19" t="s">
        <v>81</v>
      </c>
      <c r="H28" s="22" t="s">
        <v>131</v>
      </c>
      <c r="I28" s="39" t="s">
        <v>207</v>
      </c>
      <c r="J28" s="33" t="s">
        <v>208</v>
      </c>
      <c r="K28" s="38" t="s">
        <v>33</v>
      </c>
      <c r="L28" s="19">
        <v>64</v>
      </c>
      <c r="M28" s="33" t="s">
        <v>209</v>
      </c>
      <c r="N28" s="19" t="s">
        <v>210</v>
      </c>
      <c r="O28" s="16" t="s">
        <v>156</v>
      </c>
      <c r="P28" s="19">
        <v>5</v>
      </c>
      <c r="Q28" s="19">
        <f>VLOOKUP(F28:F30,[1]Sheet5!$A$2:$B$30,2,0)</f>
        <v>5</v>
      </c>
      <c r="R28" s="19"/>
      <c r="S28" s="9" t="s">
        <v>37</v>
      </c>
      <c r="T28" s="12" t="s">
        <v>204</v>
      </c>
      <c r="U28" s="13" t="s">
        <v>65</v>
      </c>
      <c r="V28" s="36" t="s">
        <v>167</v>
      </c>
      <c r="W28" s="12" t="s">
        <v>41</v>
      </c>
      <c r="X28" s="12">
        <v>17853272915</v>
      </c>
      <c r="Y28" s="19"/>
    </row>
    <row r="29" customHeight="1" spans="1:25">
      <c r="A29" s="9">
        <v>28</v>
      </c>
      <c r="B29" s="9" t="s">
        <v>26</v>
      </c>
      <c r="C29" s="9" t="s">
        <v>27</v>
      </c>
      <c r="D29" s="10" t="s">
        <v>28</v>
      </c>
      <c r="E29" s="11" t="s">
        <v>211</v>
      </c>
      <c r="F29" s="21" t="s">
        <v>212</v>
      </c>
      <c r="G29" s="19" t="s">
        <v>81</v>
      </c>
      <c r="H29" s="20" t="s">
        <v>213</v>
      </c>
      <c r="I29" s="53" t="s">
        <v>214</v>
      </c>
      <c r="J29" s="19">
        <v>13206486521</v>
      </c>
      <c r="K29" s="38" t="s">
        <v>33</v>
      </c>
      <c r="L29" s="19">
        <v>64</v>
      </c>
      <c r="M29" s="33" t="s">
        <v>215</v>
      </c>
      <c r="N29" s="13" t="s">
        <v>216</v>
      </c>
      <c r="O29" s="13" t="s">
        <v>63</v>
      </c>
      <c r="P29" s="19">
        <v>9</v>
      </c>
      <c r="Q29" s="19">
        <v>9</v>
      </c>
      <c r="R29" s="19">
        <v>0</v>
      </c>
      <c r="S29" s="9" t="s">
        <v>37</v>
      </c>
      <c r="T29" s="17" t="s">
        <v>217</v>
      </c>
      <c r="U29" s="13" t="s">
        <v>65</v>
      </c>
      <c r="V29" s="36" t="s">
        <v>167</v>
      </c>
      <c r="W29" s="12" t="s">
        <v>41</v>
      </c>
      <c r="X29" s="12">
        <v>17853272915</v>
      </c>
      <c r="Y29" s="19"/>
    </row>
    <row r="30" customHeight="1" spans="1:25">
      <c r="A30" s="9">
        <v>29</v>
      </c>
      <c r="B30" s="9" t="s">
        <v>26</v>
      </c>
      <c r="C30" s="9" t="s">
        <v>27</v>
      </c>
      <c r="D30" s="10" t="s">
        <v>28</v>
      </c>
      <c r="E30" s="11" t="s">
        <v>211</v>
      </c>
      <c r="F30" s="19" t="s">
        <v>218</v>
      </c>
      <c r="G30" s="19" t="s">
        <v>31</v>
      </c>
      <c r="H30" s="22" t="s">
        <v>131</v>
      </c>
      <c r="I30" s="29" t="s">
        <v>219</v>
      </c>
      <c r="J30" s="19">
        <v>15588699682</v>
      </c>
      <c r="K30" s="38" t="s">
        <v>33</v>
      </c>
      <c r="L30" s="19">
        <v>59</v>
      </c>
      <c r="M30" s="52" t="s">
        <v>220</v>
      </c>
      <c r="N30" s="13" t="s">
        <v>221</v>
      </c>
      <c r="O30" s="13" t="s">
        <v>63</v>
      </c>
      <c r="P30" s="19">
        <v>2</v>
      </c>
      <c r="Q30" s="19">
        <v>2</v>
      </c>
      <c r="R30" s="19">
        <v>0</v>
      </c>
      <c r="S30" s="9" t="s">
        <v>37</v>
      </c>
      <c r="T30" s="19" t="s">
        <v>222</v>
      </c>
      <c r="U30" s="13" t="s">
        <v>65</v>
      </c>
      <c r="V30" s="13" t="s">
        <v>105</v>
      </c>
      <c r="W30" s="12" t="s">
        <v>41</v>
      </c>
      <c r="X30" s="12">
        <v>17853272915</v>
      </c>
      <c r="Y30" s="19"/>
    </row>
    <row r="31" customHeight="1" spans="1:25">
      <c r="A31" s="9">
        <v>30</v>
      </c>
      <c r="B31" s="9" t="s">
        <v>26</v>
      </c>
      <c r="C31" s="9" t="s">
        <v>27</v>
      </c>
      <c r="D31" s="10" t="s">
        <v>28</v>
      </c>
      <c r="E31" s="11" t="s">
        <v>211</v>
      </c>
      <c r="F31" s="17" t="s">
        <v>223</v>
      </c>
      <c r="G31" s="19" t="s">
        <v>31</v>
      </c>
      <c r="H31" s="17" t="s">
        <v>183</v>
      </c>
      <c r="I31" s="29" t="s">
        <v>224</v>
      </c>
      <c r="J31" s="17">
        <v>18561870325</v>
      </c>
      <c r="K31" s="19" t="s">
        <v>33</v>
      </c>
      <c r="L31" s="19">
        <v>42</v>
      </c>
      <c r="M31" s="52" t="s">
        <v>225</v>
      </c>
      <c r="N31" s="13" t="s">
        <v>221</v>
      </c>
      <c r="O31" s="16" t="s">
        <v>156</v>
      </c>
      <c r="P31" s="19">
        <v>2</v>
      </c>
      <c r="Q31" s="19">
        <v>2</v>
      </c>
      <c r="R31" s="19"/>
      <c r="S31" s="9" t="s">
        <v>37</v>
      </c>
      <c r="T31" s="44" t="s">
        <v>226</v>
      </c>
      <c r="U31" s="13" t="s">
        <v>65</v>
      </c>
      <c r="V31" s="36" t="s">
        <v>167</v>
      </c>
      <c r="W31" s="12" t="s">
        <v>41</v>
      </c>
      <c r="X31" s="12">
        <v>17853272915</v>
      </c>
      <c r="Y31" s="19"/>
    </row>
    <row r="32" customHeight="1" spans="1:25">
      <c r="A32" s="9">
        <v>31</v>
      </c>
      <c r="B32" s="9" t="s">
        <v>26</v>
      </c>
      <c r="C32" s="9" t="s">
        <v>27</v>
      </c>
      <c r="D32" s="10" t="s">
        <v>28</v>
      </c>
      <c r="E32" s="11" t="s">
        <v>211</v>
      </c>
      <c r="F32" s="23" t="s">
        <v>227</v>
      </c>
      <c r="G32" s="19" t="s">
        <v>31</v>
      </c>
      <c r="H32" s="17" t="s">
        <v>170</v>
      </c>
      <c r="I32" s="29" t="s">
        <v>228</v>
      </c>
      <c r="J32" s="17">
        <v>13792903357</v>
      </c>
      <c r="K32" s="19" t="s">
        <v>33</v>
      </c>
      <c r="L32" s="19">
        <v>61</v>
      </c>
      <c r="M32" s="52" t="s">
        <v>229</v>
      </c>
      <c r="N32" s="19" t="s">
        <v>230</v>
      </c>
      <c r="O32" s="13" t="s">
        <v>63</v>
      </c>
      <c r="P32" s="19">
        <v>4</v>
      </c>
      <c r="Q32" s="19">
        <v>4</v>
      </c>
      <c r="R32" s="19"/>
      <c r="S32" s="9" t="s">
        <v>37</v>
      </c>
      <c r="T32" s="44" t="s">
        <v>231</v>
      </c>
      <c r="U32" s="13" t="s">
        <v>65</v>
      </c>
      <c r="V32" s="13" t="s">
        <v>105</v>
      </c>
      <c r="W32" s="12" t="s">
        <v>41</v>
      </c>
      <c r="X32" s="12">
        <v>17853272915</v>
      </c>
      <c r="Y32" s="19"/>
    </row>
    <row r="33" s="4" customFormat="1" ht="15" customHeight="1" spans="1:25">
      <c r="A33" s="24">
        <v>31</v>
      </c>
      <c r="B33" s="24" t="s">
        <v>26</v>
      </c>
      <c r="C33" s="24" t="s">
        <v>27</v>
      </c>
      <c r="D33" s="25" t="s">
        <v>28</v>
      </c>
      <c r="E33" s="11" t="s">
        <v>232</v>
      </c>
      <c r="F33" s="26" t="s">
        <v>233</v>
      </c>
      <c r="G33" s="26" t="s">
        <v>31</v>
      </c>
      <c r="H33" s="27" t="s">
        <v>213</v>
      </c>
      <c r="I33" s="41" t="s">
        <v>234</v>
      </c>
      <c r="J33" s="27">
        <v>15853262581</v>
      </c>
      <c r="K33" s="26" t="s">
        <v>33</v>
      </c>
      <c r="L33" s="26">
        <v>50</v>
      </c>
      <c r="M33" s="54" t="s">
        <v>235</v>
      </c>
      <c r="N33" s="42" t="s">
        <v>221</v>
      </c>
      <c r="O33" s="42" t="s">
        <v>63</v>
      </c>
      <c r="P33" s="26">
        <v>3</v>
      </c>
      <c r="Q33" s="26">
        <v>13</v>
      </c>
      <c r="R33" s="26">
        <v>10</v>
      </c>
      <c r="S33" s="24" t="s">
        <v>37</v>
      </c>
      <c r="T33" s="27" t="s">
        <v>236</v>
      </c>
      <c r="U33" s="42" t="s">
        <v>65</v>
      </c>
      <c r="V33" s="45" t="s">
        <v>167</v>
      </c>
      <c r="W33" s="46" t="s">
        <v>41</v>
      </c>
      <c r="X33" s="12">
        <v>17853272915</v>
      </c>
      <c r="Y33" s="26"/>
    </row>
    <row r="34" s="4" customFormat="1" ht="15" customHeight="1" spans="1:25">
      <c r="A34" s="24">
        <v>32</v>
      </c>
      <c r="B34" s="24" t="s">
        <v>26</v>
      </c>
      <c r="C34" s="24" t="s">
        <v>27</v>
      </c>
      <c r="D34" s="25" t="s">
        <v>28</v>
      </c>
      <c r="E34" s="11" t="s">
        <v>237</v>
      </c>
      <c r="F34" s="26" t="s">
        <v>238</v>
      </c>
      <c r="G34" s="26" t="s">
        <v>31</v>
      </c>
      <c r="H34" s="27" t="s">
        <v>170</v>
      </c>
      <c r="I34" s="41" t="s">
        <v>239</v>
      </c>
      <c r="J34" s="27">
        <v>18366576045</v>
      </c>
      <c r="K34" s="26" t="s">
        <v>33</v>
      </c>
      <c r="L34" s="26">
        <v>41</v>
      </c>
      <c r="M34" s="54" t="s">
        <v>240</v>
      </c>
      <c r="N34" s="42" t="s">
        <v>164</v>
      </c>
      <c r="O34" s="42" t="s">
        <v>63</v>
      </c>
      <c r="P34" s="26">
        <v>2</v>
      </c>
      <c r="Q34" s="26">
        <v>2</v>
      </c>
      <c r="R34" s="26"/>
      <c r="S34" s="24" t="s">
        <v>37</v>
      </c>
      <c r="T34" s="27" t="s">
        <v>241</v>
      </c>
      <c r="U34" s="42" t="s">
        <v>65</v>
      </c>
      <c r="V34" s="45" t="s">
        <v>167</v>
      </c>
      <c r="W34" s="46" t="s">
        <v>41</v>
      </c>
      <c r="X34" s="12">
        <v>17853272915</v>
      </c>
      <c r="Y34" s="26"/>
    </row>
    <row r="35" s="4" customFormat="1" ht="15" customHeight="1" spans="1:25">
      <c r="A35" s="24">
        <v>33</v>
      </c>
      <c r="B35" s="24" t="s">
        <v>26</v>
      </c>
      <c r="C35" s="24" t="s">
        <v>27</v>
      </c>
      <c r="D35" s="25" t="s">
        <v>28</v>
      </c>
      <c r="E35" s="11" t="s">
        <v>242</v>
      </c>
      <c r="F35" s="26" t="s">
        <v>243</v>
      </c>
      <c r="G35" s="26" t="s">
        <v>31</v>
      </c>
      <c r="H35" s="27" t="s">
        <v>170</v>
      </c>
      <c r="I35" s="41" t="s">
        <v>244</v>
      </c>
      <c r="J35" s="27">
        <v>15092432329</v>
      </c>
      <c r="K35" s="26" t="s">
        <v>33</v>
      </c>
      <c r="L35" s="26">
        <v>49</v>
      </c>
      <c r="M35" s="54" t="s">
        <v>245</v>
      </c>
      <c r="N35" s="42" t="s">
        <v>246</v>
      </c>
      <c r="O35" s="42" t="s">
        <v>156</v>
      </c>
      <c r="P35" s="26">
        <v>7</v>
      </c>
      <c r="Q35" s="26">
        <v>7</v>
      </c>
      <c r="R35" s="26"/>
      <c r="S35" s="24" t="s">
        <v>37</v>
      </c>
      <c r="T35" s="27" t="s">
        <v>247</v>
      </c>
      <c r="U35" s="42" t="s">
        <v>65</v>
      </c>
      <c r="V35" s="45" t="s">
        <v>167</v>
      </c>
      <c r="W35" s="46" t="s">
        <v>41</v>
      </c>
      <c r="X35" s="12">
        <v>17853272915</v>
      </c>
      <c r="Y35" s="26"/>
    </row>
    <row r="36" s="4" customFormat="1" ht="15" customHeight="1" spans="1:25">
      <c r="A36" s="24">
        <v>34</v>
      </c>
      <c r="B36" s="24" t="s">
        <v>26</v>
      </c>
      <c r="C36" s="24" t="s">
        <v>27</v>
      </c>
      <c r="D36" s="25" t="s">
        <v>28</v>
      </c>
      <c r="E36" s="11" t="s">
        <v>248</v>
      </c>
      <c r="F36" s="28" t="s">
        <v>249</v>
      </c>
      <c r="G36" s="26" t="s">
        <v>81</v>
      </c>
      <c r="H36" s="27" t="s">
        <v>170</v>
      </c>
      <c r="I36" s="41" t="s">
        <v>250</v>
      </c>
      <c r="J36" s="27">
        <v>15063003087</v>
      </c>
      <c r="K36" s="26" t="s">
        <v>33</v>
      </c>
      <c r="L36" s="26">
        <v>51</v>
      </c>
      <c r="M36" s="54" t="s">
        <v>251</v>
      </c>
      <c r="N36" s="42" t="s">
        <v>252</v>
      </c>
      <c r="O36" s="42" t="s">
        <v>63</v>
      </c>
      <c r="P36" s="26">
        <v>2</v>
      </c>
      <c r="Q36" s="26">
        <v>2</v>
      </c>
      <c r="R36" s="26"/>
      <c r="S36" s="24" t="s">
        <v>37</v>
      </c>
      <c r="T36" s="27" t="s">
        <v>253</v>
      </c>
      <c r="U36" s="42" t="s">
        <v>65</v>
      </c>
      <c r="V36" s="42" t="s">
        <v>105</v>
      </c>
      <c r="W36" s="46" t="s">
        <v>41</v>
      </c>
      <c r="X36" s="12">
        <v>17853272915</v>
      </c>
      <c r="Y36" s="26"/>
    </row>
    <row r="37" customHeight="1" spans="1:25">
      <c r="A37" s="24">
        <v>35</v>
      </c>
      <c r="B37" s="24" t="s">
        <v>26</v>
      </c>
      <c r="C37" s="24" t="s">
        <v>27</v>
      </c>
      <c r="D37" s="25" t="s">
        <v>28</v>
      </c>
      <c r="E37" s="11" t="s">
        <v>254</v>
      </c>
      <c r="F37" s="19" t="s">
        <v>255</v>
      </c>
      <c r="G37" s="26" t="s">
        <v>81</v>
      </c>
      <c r="H37" s="29" t="s">
        <v>170</v>
      </c>
      <c r="I37" s="29" t="s">
        <v>256</v>
      </c>
      <c r="J37" s="19">
        <v>13969607469</v>
      </c>
      <c r="K37" s="26" t="s">
        <v>33</v>
      </c>
      <c r="L37" s="19">
        <v>50</v>
      </c>
      <c r="M37" s="52" t="s">
        <v>257</v>
      </c>
      <c r="N37" s="42" t="s">
        <v>252</v>
      </c>
      <c r="O37" s="42" t="s">
        <v>63</v>
      </c>
      <c r="P37" s="19">
        <v>0</v>
      </c>
      <c r="Q37" s="19">
        <v>1</v>
      </c>
      <c r="R37" s="19">
        <v>1</v>
      </c>
      <c r="S37" s="24" t="s">
        <v>37</v>
      </c>
      <c r="T37" s="27" t="s">
        <v>258</v>
      </c>
      <c r="U37" s="42" t="s">
        <v>65</v>
      </c>
      <c r="V37" s="42" t="s">
        <v>105</v>
      </c>
      <c r="W37" s="46" t="s">
        <v>41</v>
      </c>
      <c r="X37" s="12">
        <v>17853272915</v>
      </c>
      <c r="Y37" s="19"/>
    </row>
    <row r="38" customHeight="1" spans="1:25">
      <c r="A38" s="24">
        <v>36</v>
      </c>
      <c r="B38" s="24" t="s">
        <v>26</v>
      </c>
      <c r="C38" s="24" t="s">
        <v>27</v>
      </c>
      <c r="D38" s="25" t="s">
        <v>28</v>
      </c>
      <c r="E38" s="11" t="s">
        <v>259</v>
      </c>
      <c r="F38" s="19" t="s">
        <v>260</v>
      </c>
      <c r="G38" s="26" t="s">
        <v>31</v>
      </c>
      <c r="H38" s="20" t="s">
        <v>213</v>
      </c>
      <c r="I38" s="50" t="s">
        <v>261</v>
      </c>
      <c r="J38" s="19">
        <v>15865320316</v>
      </c>
      <c r="K38" s="26" t="s">
        <v>33</v>
      </c>
      <c r="L38" s="19">
        <v>60</v>
      </c>
      <c r="M38" s="52" t="s">
        <v>262</v>
      </c>
      <c r="N38" s="19" t="s">
        <v>263</v>
      </c>
      <c r="O38" s="42" t="s">
        <v>63</v>
      </c>
      <c r="P38" s="19">
        <v>0</v>
      </c>
      <c r="Q38" s="19">
        <v>5</v>
      </c>
      <c r="R38" s="19">
        <v>5</v>
      </c>
      <c r="S38" s="24" t="s">
        <v>37</v>
      </c>
      <c r="T38" s="27" t="s">
        <v>264</v>
      </c>
      <c r="U38" s="42" t="s">
        <v>65</v>
      </c>
      <c r="V38" s="42" t="s">
        <v>105</v>
      </c>
      <c r="W38" s="46" t="s">
        <v>41</v>
      </c>
      <c r="X38" s="12">
        <v>17853272915</v>
      </c>
      <c r="Y38" s="19"/>
    </row>
    <row r="39" customHeight="1" spans="1: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</sheetData>
  <autoFilter ref="A2:AA38">
    <extLst/>
  </autoFilter>
  <mergeCells count="1">
    <mergeCell ref="A1:Y1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3.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某某公司客户大数据汇总表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2020-01-11T00:17:00Z</dcterms:created>
  <dcterms:modified xsi:type="dcterms:W3CDTF">2021-09-04T01:36:47Z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