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lonnecg\Github\ThreeME\results\"/>
    </mc:Choice>
  </mc:AlternateContent>
  <xr:revisionPtr revIDLastSave="0" documentId="13_ncr:1_{FC58B727-5719-4B12-9AB4-7E2981827D6D}" xr6:coauthVersionLast="47" xr6:coauthVersionMax="47" xr10:uidLastSave="{00000000-0000-0000-0000-000000000000}"/>
  <bookViews>
    <workbookView minimized="1" xWindow="1100" yWindow="1100" windowWidth="14400" windowHeight="7360" activeTab="1" xr2:uid="{14E5C486-508F-4568-A4BB-11342325C7BB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2" l="1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S4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V21" i="1" s="1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S3" i="2"/>
  <c r="S2" i="2"/>
  <c r="U14" i="1"/>
  <c r="AI14" i="1"/>
  <c r="AO20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V18" i="1" s="1"/>
  <c r="AV19" i="1"/>
  <c r="AV20" i="1" l="1"/>
</calcChain>
</file>

<file path=xl/sharedStrings.xml><?xml version="1.0" encoding="utf-8"?>
<sst xmlns="http://schemas.openxmlformats.org/spreadsheetml/2006/main" count="14" uniqueCount="13">
  <si>
    <t>I_MDE_19_0</t>
  </si>
  <si>
    <t>I_MDE_20_0</t>
  </si>
  <si>
    <t>I_MDE_19_2</t>
  </si>
  <si>
    <t>I_MDE_20_2</t>
  </si>
  <si>
    <t>PIA_19_0</t>
  </si>
  <si>
    <t>PIA_20_0</t>
  </si>
  <si>
    <t>PIA_20_2</t>
  </si>
  <si>
    <t>YQ_19_0</t>
  </si>
  <si>
    <t>YQ_20_0</t>
  </si>
  <si>
    <t>YQ_19_2</t>
  </si>
  <si>
    <t>YQ_20_2</t>
  </si>
  <si>
    <t>Investissement rénovation AME</t>
  </si>
  <si>
    <t>Investissement rénovation 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</si>
</sst>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Rénovation énergétique du tertiaire en Msds€</a:t>
            </a:r>
            <a:r>
              <a:rPr lang="fr-FR" baseline="0"/>
              <a:t> 2023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Feuil2!$A$2</c:f>
              <c:strCache>
                <c:ptCount val="1"/>
                <c:pt idx="0">
                  <c:v>Investissement rénovation AME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Feuil2!$B$1:$AV$1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Feuil2!$B$2:$AV$2</c:f>
              <c:numCache>
                <c:formatCode>General</c:formatCode>
                <c:ptCount val="31"/>
                <c:pt idx="1">
                  <c:v>13065.443659306762</c:v>
                </c:pt>
                <c:pt idx="2">
                  <c:v>13235.294427058323</c:v>
                </c:pt>
                <c:pt idx="3">
                  <c:v>13407.353254218107</c:v>
                </c:pt>
                <c:pt idx="4">
                  <c:v>14005.453836717699</c:v>
                </c:pt>
                <c:pt idx="5">
                  <c:v>14187.52473548811</c:v>
                </c:pt>
                <c:pt idx="6">
                  <c:v>14371.962557391515</c:v>
                </c:pt>
                <c:pt idx="7">
                  <c:v>14558.798071603593</c:v>
                </c:pt>
                <c:pt idx="8">
                  <c:v>14748.062446613714</c:v>
                </c:pt>
                <c:pt idx="9">
                  <c:v>14939.787257565276</c:v>
                </c:pt>
                <c:pt idx="10">
                  <c:v>15134.004492127964</c:v>
                </c:pt>
                <c:pt idx="11">
                  <c:v>15330.746550497735</c:v>
                </c:pt>
                <c:pt idx="12">
                  <c:v>15530.046257141355</c:v>
                </c:pt>
                <c:pt idx="13">
                  <c:v>15731.936857860264</c:v>
                </c:pt>
                <c:pt idx="14">
                  <c:v>15936.452037407356</c:v>
                </c:pt>
                <c:pt idx="15">
                  <c:v>16143.62591361472</c:v>
                </c:pt>
                <c:pt idx="16">
                  <c:v>16353.493050606223</c:v>
                </c:pt>
                <c:pt idx="17">
                  <c:v>16566.088460265568</c:v>
                </c:pt>
                <c:pt idx="18">
                  <c:v>16781.447609576648</c:v>
                </c:pt>
                <c:pt idx="19">
                  <c:v>16999.606427963819</c:v>
                </c:pt>
                <c:pt idx="20">
                  <c:v>17220.601313164258</c:v>
                </c:pt>
                <c:pt idx="21">
                  <c:v>17444.469129759738</c:v>
                </c:pt>
                <c:pt idx="22">
                  <c:v>17671.247226793559</c:v>
                </c:pt>
                <c:pt idx="23">
                  <c:v>17900.973442174709</c:v>
                </c:pt>
                <c:pt idx="24">
                  <c:v>18133.686095337482</c:v>
                </c:pt>
                <c:pt idx="25">
                  <c:v>18369.424015134719</c:v>
                </c:pt>
                <c:pt idx="26">
                  <c:v>18608.226528093412</c:v>
                </c:pt>
                <c:pt idx="27">
                  <c:v>18850.13347162709</c:v>
                </c:pt>
                <c:pt idx="28">
                  <c:v>19095.185207248578</c:v>
                </c:pt>
                <c:pt idx="29">
                  <c:v>19343.422616165706</c:v>
                </c:pt>
                <c:pt idx="30">
                  <c:v>19594.887109557807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17-4171-BC3A-747759B11D31}"/>
            </c:ext>
          </c:extLst>
        </c:ser>
        <c:ser>
          <c:idx val="1"/>
          <c:order val="1"/>
          <c:tx>
            <c:strRef>
              <c:f>Feuil2!$A$3</c:f>
              <c:strCache>
                <c:ptCount val="1"/>
                <c:pt idx="0">
                  <c:v>Investissement rénovation AMS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Feuil2!$B$1:$AV$1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Feuil2!$B$3:$AV$3</c:f>
              <c:numCache>
                <c:formatCode>General</c:formatCode>
                <c:ptCount val="31"/>
                <c:pt idx="1">
                  <c:v>12676.19127262194</c:v>
                </c:pt>
                <c:pt idx="2">
                  <c:v>12840.981759341219</c:v>
                </c:pt>
                <c:pt idx="3">
                  <c:v>13007.914521832359</c:v>
                </c:pt>
                <c:pt idx="4">
                  <c:v>19971.294478081611</c:v>
                </c:pt>
                <c:pt idx="5">
                  <c:v>20230.921304843861</c:v>
                </c:pt>
                <c:pt idx="6">
                  <c:v>20493.923282661413</c:v>
                </c:pt>
                <c:pt idx="7">
                  <c:v>20760.344285101011</c:v>
                </c:pt>
                <c:pt idx="8">
                  <c:v>21030.228759733382</c:v>
                </c:pt>
                <c:pt idx="9">
                  <c:v>21303.621733830685</c:v>
                </c:pt>
                <c:pt idx="10">
                  <c:v>21580.568817215109</c:v>
                </c:pt>
                <c:pt idx="11">
                  <c:v>21861.116210804845</c:v>
                </c:pt>
                <c:pt idx="12">
                  <c:v>22145.310722281683</c:v>
                </c:pt>
                <c:pt idx="13">
                  <c:v>22433.199768939689</c:v>
                </c:pt>
                <c:pt idx="14">
                  <c:v>22724.831364866237</c:v>
                </c:pt>
                <c:pt idx="15">
                  <c:v>23020.254166520499</c:v>
                </c:pt>
                <c:pt idx="16">
                  <c:v>23319.517464187476</c:v>
                </c:pt>
                <c:pt idx="17">
                  <c:v>23622.671200494293</c:v>
                </c:pt>
                <c:pt idx="18">
                  <c:v>23929.765916285673</c:v>
                </c:pt>
                <c:pt idx="19">
                  <c:v>24240.85288593515</c:v>
                </c:pt>
                <c:pt idx="20">
                  <c:v>24555.983964941952</c:v>
                </c:pt>
                <c:pt idx="21">
                  <c:v>24875.211756577355</c:v>
                </c:pt>
                <c:pt idx="22">
                  <c:v>25198.589507908771</c:v>
                </c:pt>
                <c:pt idx="23">
                  <c:v>25526.171172470153</c:v>
                </c:pt>
                <c:pt idx="24">
                  <c:v>25858.011400291722</c:v>
                </c:pt>
                <c:pt idx="25">
                  <c:v>26194.165556416203</c:v>
                </c:pt>
                <c:pt idx="26">
                  <c:v>26534.689705231227</c:v>
                </c:pt>
                <c:pt idx="27">
                  <c:v>26879.640661745136</c:v>
                </c:pt>
                <c:pt idx="28">
                  <c:v>27229.07599301132</c:v>
                </c:pt>
                <c:pt idx="29">
                  <c:v>27583.053991065954</c:v>
                </c:pt>
                <c:pt idx="30">
                  <c:v>27941.633680049676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17-4171-BC3A-747759B11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6227855"/>
        <c:axId val="406957999"/>
      </c:lineChart>
      <c:catAx>
        <c:axId val="163622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6957999"/>
        <c:crosses val="autoZero"/>
        <c:auto val="1"/>
        <c:lblAlgn val="ctr"/>
        <c:lblOffset val="100"/>
        <c:noMultiLvlLbl val="0"/>
      </c:catAx>
      <c:valAx>
        <c:axId val="40695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622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536575</xdr:colOff>
      <xdr:row>3</xdr:row>
      <xdr:rowOff>41275</xdr:rowOff>
    </xdr:from>
    <xdr:to>
      <xdr:col>44</xdr:col>
      <xdr:colOff>536575</xdr:colOff>
      <xdr:row>18</xdr:row>
      <xdr:rowOff>22225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E5A3552-0777-F5AE-D1BB-BECC9A5D6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EC877-6E7E-4D01-981A-618E0F07CE18}">
  <dimension ref="A1:AV21"/>
  <sheetViews>
    <sheetView zoomScaleNormal="100" workbookViewId="0">
      <pane xSplit="18" ySplit="1" topLeftCell="S2" activePane="bottomRight" state="frozen"/>
      <selection pane="topRight" activeCell="S1" sqref="S1"/>
      <selection pane="bottomLeft" activeCell="A2" sqref="A2"/>
      <selection pane="bottomRight" sqref="A1:AV13"/>
    </sheetView>
  </sheetViews>
  <sheetFormatPr baseColWidth="10" defaultRowHeight="14.5" x14ac:dyDescent="0.35"/>
  <cols>
    <col min="2" max="18" width="0" hidden="1" customWidth="1"/>
  </cols>
  <sheetData>
    <row r="1" spans="1:48" x14ac:dyDescent="0.3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35">
      <c r="A2" t="s">
        <v>0</v>
      </c>
      <c r="B2">
        <v>2845.5104366881201</v>
      </c>
      <c r="C2">
        <v>2891.1960271555699</v>
      </c>
      <c r="D2">
        <v>4406.4516720000001</v>
      </c>
      <c r="E2">
        <v>4633.1550889999999</v>
      </c>
      <c r="F2">
        <v>4795.4195829999999</v>
      </c>
      <c r="G2">
        <v>4340.9476610000002</v>
      </c>
      <c r="H2">
        <v>4352.8189460000003</v>
      </c>
      <c r="I2">
        <v>4526.2267339999999</v>
      </c>
      <c r="J2">
        <v>4647.8005940000003</v>
      </c>
      <c r="K2">
        <v>4653.9947339999999</v>
      </c>
      <c r="L2">
        <v>4742.7561750000004</v>
      </c>
      <c r="M2">
        <v>4912.3937050000004</v>
      </c>
      <c r="N2">
        <v>5199.8120820000004</v>
      </c>
      <c r="O2">
        <v>5504.0884489999999</v>
      </c>
      <c r="P2">
        <v>5826.2206319999996</v>
      </c>
      <c r="Q2">
        <v>6167.2616150000003</v>
      </c>
      <c r="R2">
        <v>6247.4360159999997</v>
      </c>
      <c r="S2">
        <v>6328.6526839999997</v>
      </c>
      <c r="T2">
        <v>6410.9251690000001</v>
      </c>
      <c r="U2">
        <v>6494.2671959999998</v>
      </c>
      <c r="V2">
        <v>6765.8721349999996</v>
      </c>
      <c r="W2">
        <v>6853.8284720000001</v>
      </c>
      <c r="X2">
        <v>6942.928242</v>
      </c>
      <c r="Y2">
        <v>7033.18631</v>
      </c>
      <c r="Z2">
        <v>7124.6177319999997</v>
      </c>
      <c r="AA2">
        <v>7217.2377619999997</v>
      </c>
      <c r="AB2">
        <v>7311.0618530000002</v>
      </c>
      <c r="AC2">
        <v>7406.1056570000001</v>
      </c>
      <c r="AD2">
        <v>7502.3850309999998</v>
      </c>
      <c r="AE2">
        <v>7599.9160359999996</v>
      </c>
      <c r="AF2">
        <v>7698.7149449999997</v>
      </c>
      <c r="AG2">
        <v>7798.7982389999997</v>
      </c>
      <c r="AH2">
        <v>7900.1826160000001</v>
      </c>
      <c r="AI2">
        <v>8002.8849899999996</v>
      </c>
      <c r="AJ2">
        <v>8106.9224949999998</v>
      </c>
      <c r="AK2">
        <v>8212.3124869999901</v>
      </c>
      <c r="AL2">
        <v>8319.0725500000008</v>
      </c>
      <c r="AM2">
        <v>8427.2204930000007</v>
      </c>
      <c r="AN2">
        <v>8536.77435899999</v>
      </c>
      <c r="AO2">
        <v>8647.75242599999</v>
      </c>
      <c r="AP2">
        <v>8760.1732069999998</v>
      </c>
      <c r="AQ2">
        <v>8874.0554589999902</v>
      </c>
      <c r="AR2">
        <v>8989.4181800000006</v>
      </c>
      <c r="AS2">
        <v>9106.280616</v>
      </c>
      <c r="AT2">
        <v>9224.6622640000005</v>
      </c>
      <c r="AU2">
        <v>9344.5828739999997</v>
      </c>
      <c r="AV2">
        <v>9466.0624509999998</v>
      </c>
    </row>
    <row r="3" spans="1:48" x14ac:dyDescent="0.35">
      <c r="A3" t="s">
        <v>1</v>
      </c>
      <c r="B3">
        <v>1174.0188639370999</v>
      </c>
      <c r="C3">
        <v>1192.8681165447699</v>
      </c>
      <c r="D3">
        <v>7.6060820209999997</v>
      </c>
      <c r="E3">
        <v>153.5759769</v>
      </c>
      <c r="F3">
        <v>-1401.5569820000001</v>
      </c>
      <c r="G3">
        <v>1481.1344469999999</v>
      </c>
      <c r="H3">
        <v>-665.08341099999996</v>
      </c>
      <c r="I3">
        <v>-3478.8243299999999</v>
      </c>
      <c r="J3">
        <v>1372.2548019999999</v>
      </c>
      <c r="K3">
        <v>-1267.0279290000001</v>
      </c>
      <c r="L3">
        <v>-2564.486347</v>
      </c>
      <c r="M3">
        <v>-1470.2348959999999</v>
      </c>
      <c r="N3">
        <v>2363.0259900000001</v>
      </c>
      <c r="O3">
        <v>2356.1232519999999</v>
      </c>
      <c r="P3">
        <v>2427.3015740000001</v>
      </c>
      <c r="Q3">
        <v>2505.5510789999998</v>
      </c>
      <c r="R3">
        <v>2538.123243</v>
      </c>
      <c r="S3">
        <v>2571.118845</v>
      </c>
      <c r="T3">
        <v>2604.5433899999998</v>
      </c>
      <c r="U3">
        <v>2638.402454</v>
      </c>
      <c r="V3">
        <v>2774.2049229999998</v>
      </c>
      <c r="W3">
        <v>2810.2695869999998</v>
      </c>
      <c r="X3">
        <v>2846.8030920000001</v>
      </c>
      <c r="Y3">
        <v>2883.8115320000002</v>
      </c>
      <c r="Z3">
        <v>2921.301082</v>
      </c>
      <c r="AA3">
        <v>2959.2779959999998</v>
      </c>
      <c r="AB3">
        <v>2997.7486100000001</v>
      </c>
      <c r="AC3">
        <v>3036.7193419999999</v>
      </c>
      <c r="AD3">
        <v>3076.1966940000002</v>
      </c>
      <c r="AE3">
        <v>3116.1872509999998</v>
      </c>
      <c r="AF3">
        <v>3156.6976850000001</v>
      </c>
      <c r="AG3">
        <v>3197.734755</v>
      </c>
      <c r="AH3">
        <v>3239.3053070000001</v>
      </c>
      <c r="AI3">
        <v>3281.4162759999999</v>
      </c>
      <c r="AJ3">
        <v>3324.0746869999998</v>
      </c>
      <c r="AK3">
        <v>3367.2876580000002</v>
      </c>
      <c r="AL3">
        <v>3411.062398</v>
      </c>
      <c r="AM3">
        <v>3455.4062090000002</v>
      </c>
      <c r="AN3">
        <v>3500.326489</v>
      </c>
      <c r="AO3">
        <v>3545.8307340000001</v>
      </c>
      <c r="AP3">
        <v>3591.9265329999998</v>
      </c>
      <c r="AQ3">
        <v>3638.6215780000002</v>
      </c>
      <c r="AR3">
        <v>3685.923659</v>
      </c>
      <c r="AS3">
        <v>3733.8406660000001</v>
      </c>
      <c r="AT3">
        <v>3782.3805950000001</v>
      </c>
      <c r="AU3">
        <v>3831.551543</v>
      </c>
      <c r="AV3">
        <v>3881.3617129999998</v>
      </c>
    </row>
    <row r="4" spans="1:48" x14ac:dyDescent="0.35">
      <c r="A4" t="s">
        <v>2</v>
      </c>
      <c r="B4">
        <v>2845.5104366881201</v>
      </c>
      <c r="C4">
        <v>2891.1960271555699</v>
      </c>
      <c r="D4">
        <v>4406.4516720000001</v>
      </c>
      <c r="E4">
        <v>4633.1550889999999</v>
      </c>
      <c r="F4">
        <v>4795.4195829999999</v>
      </c>
      <c r="G4">
        <v>4340.9476610000002</v>
      </c>
      <c r="H4">
        <v>4352.8189460000003</v>
      </c>
      <c r="I4">
        <v>4526.2267339999999</v>
      </c>
      <c r="J4">
        <v>4647.8005940000003</v>
      </c>
      <c r="K4">
        <v>4653.9947339999999</v>
      </c>
      <c r="L4">
        <v>4742.7561750000004</v>
      </c>
      <c r="M4">
        <v>4912.3937050000004</v>
      </c>
      <c r="N4">
        <v>5199.8120820000004</v>
      </c>
      <c r="O4">
        <v>5504.0884489999999</v>
      </c>
      <c r="P4">
        <v>5826.2206319999996</v>
      </c>
      <c r="Q4">
        <v>6167.2616150000003</v>
      </c>
      <c r="R4">
        <v>6247.4360159999997</v>
      </c>
      <c r="S4">
        <v>6328.6526839999997</v>
      </c>
      <c r="T4">
        <v>6410.9251690000001</v>
      </c>
      <c r="U4">
        <v>6494.2671959999998</v>
      </c>
      <c r="V4">
        <v>8938.7116409999999</v>
      </c>
      <c r="W4">
        <v>9054.9148920000007</v>
      </c>
      <c r="X4">
        <v>9172.6287859999902</v>
      </c>
      <c r="Y4">
        <v>9291.8729600000006</v>
      </c>
      <c r="Z4">
        <v>9412.667308</v>
      </c>
      <c r="AA4">
        <v>9535.0319830000008</v>
      </c>
      <c r="AB4">
        <v>9658.9873989999996</v>
      </c>
      <c r="AC4">
        <v>9784.5542349999996</v>
      </c>
      <c r="AD4">
        <v>9911.7534400000004</v>
      </c>
      <c r="AE4">
        <v>10040.606239999999</v>
      </c>
      <c r="AF4">
        <v>10171.134120000001</v>
      </c>
      <c r="AG4">
        <v>10303.35886</v>
      </c>
      <c r="AH4">
        <v>10437.302519999999</v>
      </c>
      <c r="AI4">
        <v>10572.98746</v>
      </c>
      <c r="AJ4">
        <v>10710.43629</v>
      </c>
      <c r="AK4">
        <v>10849.671969999999</v>
      </c>
      <c r="AL4">
        <v>10990.717699999999</v>
      </c>
      <c r="AM4">
        <v>11133.597030000001</v>
      </c>
      <c r="AN4">
        <v>11278.333790000001</v>
      </c>
      <c r="AO4">
        <v>11424.95213</v>
      </c>
      <c r="AP4">
        <v>11573.47651</v>
      </c>
      <c r="AQ4">
        <v>11723.931710000001</v>
      </c>
      <c r="AR4">
        <v>11876.34282</v>
      </c>
      <c r="AS4">
        <v>12030.735269999999</v>
      </c>
      <c r="AT4">
        <v>12187.134830000001</v>
      </c>
      <c r="AU4">
        <v>12345.567590000001</v>
      </c>
      <c r="AV4">
        <v>12506.059960000001</v>
      </c>
    </row>
    <row r="5" spans="1:48" x14ac:dyDescent="0.35">
      <c r="A5" t="s">
        <v>3</v>
      </c>
      <c r="B5">
        <v>1174.0188639370999</v>
      </c>
      <c r="C5">
        <v>1192.8681165447699</v>
      </c>
      <c r="D5">
        <v>7.6060820209999997</v>
      </c>
      <c r="E5">
        <v>153.5759769</v>
      </c>
      <c r="F5">
        <v>-1401.5569820000001</v>
      </c>
      <c r="G5">
        <v>1481.1344469999999</v>
      </c>
      <c r="H5">
        <v>-665.08341099999996</v>
      </c>
      <c r="I5">
        <v>-3478.8243299999999</v>
      </c>
      <c r="J5">
        <v>1372.2548019999999</v>
      </c>
      <c r="K5">
        <v>-1267.0279290000001</v>
      </c>
      <c r="L5">
        <v>-2564.486347</v>
      </c>
      <c r="M5">
        <v>-1470.2348959999999</v>
      </c>
      <c r="N5">
        <v>2363.0259900000001</v>
      </c>
      <c r="O5">
        <v>2356.1232519999999</v>
      </c>
      <c r="P5">
        <v>2427.3015740000001</v>
      </c>
      <c r="Q5">
        <v>2505.5510789999998</v>
      </c>
      <c r="R5">
        <v>2538.123243</v>
      </c>
      <c r="S5">
        <v>2571.118845</v>
      </c>
      <c r="T5">
        <v>2604.5433899999998</v>
      </c>
      <c r="U5">
        <v>2638.402454</v>
      </c>
      <c r="V5">
        <v>5082.8468990000001</v>
      </c>
      <c r="W5">
        <v>5148.9239079999998</v>
      </c>
      <c r="X5">
        <v>5215.8599190000004</v>
      </c>
      <c r="Y5">
        <v>5283.6660979999997</v>
      </c>
      <c r="Z5">
        <v>5352.3537569999999</v>
      </c>
      <c r="AA5">
        <v>5421.9343559999998</v>
      </c>
      <c r="AB5">
        <v>5492.4195030000001</v>
      </c>
      <c r="AC5">
        <v>5563.8209559999996</v>
      </c>
      <c r="AD5">
        <v>5636.1506289999998</v>
      </c>
      <c r="AE5">
        <v>5709.4205869999996</v>
      </c>
      <c r="AF5">
        <v>5783.6430549999995</v>
      </c>
      <c r="AG5">
        <v>5858.830414</v>
      </c>
      <c r="AH5">
        <v>5934.99521</v>
      </c>
      <c r="AI5">
        <v>6012.1501470000003</v>
      </c>
      <c r="AJ5">
        <v>6090.3080989999999</v>
      </c>
      <c r="AK5">
        <v>6169.482105</v>
      </c>
      <c r="AL5">
        <v>6249.6853719999999</v>
      </c>
      <c r="AM5">
        <v>6330.9312819999996</v>
      </c>
      <c r="AN5">
        <v>6413.233389</v>
      </c>
      <c r="AO5">
        <v>6496.605423</v>
      </c>
      <c r="AP5">
        <v>6581.0612929999998</v>
      </c>
      <c r="AQ5">
        <v>6666.6150900000002</v>
      </c>
      <c r="AR5">
        <v>6753.281086</v>
      </c>
      <c r="AS5">
        <v>6841.0737399999998</v>
      </c>
      <c r="AT5">
        <v>6930.0076989999998</v>
      </c>
      <c r="AU5">
        <v>7020.0977990000001</v>
      </c>
      <c r="AV5">
        <v>7111.3590700000004</v>
      </c>
    </row>
    <row r="6" spans="1:48" x14ac:dyDescent="0.35">
      <c r="A6" t="s">
        <v>4</v>
      </c>
      <c r="B6">
        <v>0.96116878123798499</v>
      </c>
      <c r="C6">
        <v>0.98039215686274495</v>
      </c>
      <c r="D6">
        <v>1.0000000499999999</v>
      </c>
      <c r="E6">
        <v>1.0221940329999999</v>
      </c>
      <c r="F6">
        <v>1.0442677739999999</v>
      </c>
      <c r="G6">
        <v>1.0542022090000001</v>
      </c>
      <c r="H6">
        <v>1.077627876</v>
      </c>
      <c r="I6">
        <v>1.101581074</v>
      </c>
      <c r="J6">
        <v>1.121214768</v>
      </c>
      <c r="K6">
        <v>1.1385885099999999</v>
      </c>
      <c r="L6">
        <v>1.159373644</v>
      </c>
      <c r="M6">
        <v>1.1841698549999999</v>
      </c>
      <c r="N6">
        <v>1.206247933</v>
      </c>
      <c r="O6">
        <v>1.228920644</v>
      </c>
      <c r="P6">
        <v>1.2538732829999999</v>
      </c>
      <c r="Q6">
        <v>1.281215379</v>
      </c>
      <c r="R6">
        <v>1.311942017</v>
      </c>
      <c r="S6">
        <v>1.3437277030000001</v>
      </c>
      <c r="T6">
        <v>1.3797060489999999</v>
      </c>
      <c r="U6">
        <v>1.424327718</v>
      </c>
      <c r="V6">
        <v>1.4715252729999999</v>
      </c>
      <c r="W6">
        <v>1.5227121219999999</v>
      </c>
      <c r="X6">
        <v>1.5726680559999999</v>
      </c>
      <c r="Y6">
        <v>1.6226913730000001</v>
      </c>
      <c r="Z6">
        <v>1.6712388460000001</v>
      </c>
      <c r="AA6">
        <v>1.717230668</v>
      </c>
      <c r="AB6">
        <v>1.7602669909999999</v>
      </c>
      <c r="AC6">
        <v>1.8007136530000001</v>
      </c>
      <c r="AD6">
        <v>1.838115985</v>
      </c>
      <c r="AE6">
        <v>1.8727336809999999</v>
      </c>
      <c r="AF6">
        <v>1.9051210000000001</v>
      </c>
      <c r="AG6">
        <v>1.936273331</v>
      </c>
      <c r="AH6">
        <v>1.9657022390000001</v>
      </c>
      <c r="AI6">
        <v>1.993837367</v>
      </c>
      <c r="AJ6">
        <v>2.0221254549999998</v>
      </c>
      <c r="AK6">
        <v>2.0504629529999998</v>
      </c>
      <c r="AL6">
        <v>2.0788600189999999</v>
      </c>
      <c r="AM6">
        <v>2.1079109389999999</v>
      </c>
      <c r="AN6">
        <v>2.1372970960000002</v>
      </c>
      <c r="AO6">
        <v>2.167483013</v>
      </c>
      <c r="AP6">
        <v>2.19929994</v>
      </c>
      <c r="AQ6">
        <v>2.2320944410000001</v>
      </c>
      <c r="AR6">
        <v>2.2663475229999999</v>
      </c>
      <c r="AS6">
        <v>2.3023593039999999</v>
      </c>
      <c r="AT6">
        <v>2.3398379939999998</v>
      </c>
      <c r="AU6">
        <v>2.3790128670000001</v>
      </c>
      <c r="AV6">
        <v>2.4222281990000001</v>
      </c>
    </row>
    <row r="7" spans="1:48" x14ac:dyDescent="0.35">
      <c r="A7" t="s">
        <v>5</v>
      </c>
      <c r="B7">
        <v>0.96116878123798499</v>
      </c>
      <c r="C7">
        <v>0.98039215686274495</v>
      </c>
      <c r="D7">
        <v>1.0000000259999999</v>
      </c>
      <c r="E7">
        <v>1.021821995</v>
      </c>
      <c r="F7">
        <v>1.0437198679999999</v>
      </c>
      <c r="G7">
        <v>1.052058935</v>
      </c>
      <c r="H7">
        <v>1.082088078</v>
      </c>
      <c r="I7">
        <v>1.1151599649999999</v>
      </c>
      <c r="J7">
        <v>1.1409492219999999</v>
      </c>
      <c r="K7">
        <v>1.1623708319999999</v>
      </c>
      <c r="L7">
        <v>1.1893271080000001</v>
      </c>
      <c r="M7">
        <v>1.2239465169999999</v>
      </c>
      <c r="N7">
        <v>1.2533817460000001</v>
      </c>
      <c r="O7">
        <v>1.2810745859999999</v>
      </c>
      <c r="P7">
        <v>1.3084014589999999</v>
      </c>
      <c r="Q7">
        <v>1.3354452139999999</v>
      </c>
      <c r="R7">
        <v>1.366665834</v>
      </c>
      <c r="S7">
        <v>1.3935604210000001</v>
      </c>
      <c r="T7">
        <v>1.4238003640000001</v>
      </c>
      <c r="U7">
        <v>1.4680650639999999</v>
      </c>
      <c r="V7">
        <v>1.5141357959999999</v>
      </c>
      <c r="W7">
        <v>1.5655769150000001</v>
      </c>
      <c r="X7">
        <v>1.6147094639999999</v>
      </c>
      <c r="Y7">
        <v>1.665647943</v>
      </c>
      <c r="Z7">
        <v>1.7162367860000001</v>
      </c>
      <c r="AA7">
        <v>1.764686529</v>
      </c>
      <c r="AB7">
        <v>1.8102868240000001</v>
      </c>
      <c r="AC7">
        <v>1.853561139</v>
      </c>
      <c r="AD7">
        <v>1.893091342</v>
      </c>
      <c r="AE7">
        <v>1.9289156700000001</v>
      </c>
      <c r="AF7">
        <v>1.961732845</v>
      </c>
      <c r="AG7">
        <v>1.9931744579999999</v>
      </c>
      <c r="AH7">
        <v>2.021856917</v>
      </c>
      <c r="AI7">
        <v>2.0485171769999999</v>
      </c>
      <c r="AJ7">
        <v>2.0757976220000001</v>
      </c>
      <c r="AK7">
        <v>2.1032434379999998</v>
      </c>
      <c r="AL7">
        <v>2.1306494460000001</v>
      </c>
      <c r="AM7">
        <v>2.1590962839999999</v>
      </c>
      <c r="AN7">
        <v>2.1877083179999999</v>
      </c>
      <c r="AO7">
        <v>2.2171722470000002</v>
      </c>
      <c r="AP7">
        <v>2.2489495609999999</v>
      </c>
      <c r="AQ7">
        <v>2.2813915150000001</v>
      </c>
      <c r="AR7">
        <v>2.31526473</v>
      </c>
      <c r="AS7">
        <v>2.3510330449999999</v>
      </c>
      <c r="AT7">
        <v>2.387926394</v>
      </c>
      <c r="AU7">
        <v>2.4263091659999998</v>
      </c>
      <c r="AV7">
        <v>2.4710207780000002</v>
      </c>
    </row>
    <row r="8" spans="1:48" x14ac:dyDescent="0.35">
      <c r="A8" t="s">
        <v>4</v>
      </c>
      <c r="B8">
        <v>0.96116878123798499</v>
      </c>
      <c r="C8">
        <v>0.98039215686274495</v>
      </c>
      <c r="D8">
        <v>1.0000000499999999</v>
      </c>
      <c r="E8">
        <v>1.0221940329999999</v>
      </c>
      <c r="F8">
        <v>1.0442677739999999</v>
      </c>
      <c r="G8">
        <v>1.0542022090000001</v>
      </c>
      <c r="H8">
        <v>1.077627876</v>
      </c>
      <c r="I8">
        <v>1.101581074</v>
      </c>
      <c r="J8">
        <v>1.121214768</v>
      </c>
      <c r="K8">
        <v>1.1385885099999999</v>
      </c>
      <c r="L8">
        <v>1.159373644</v>
      </c>
      <c r="M8">
        <v>1.1841698549999999</v>
      </c>
      <c r="N8">
        <v>1.206247933</v>
      </c>
      <c r="O8">
        <v>1.228920644</v>
      </c>
      <c r="P8">
        <v>1.2538732829999999</v>
      </c>
      <c r="Q8">
        <v>1.281215379</v>
      </c>
      <c r="R8">
        <v>1.311942017</v>
      </c>
      <c r="S8">
        <v>1.3437277030000001</v>
      </c>
      <c r="T8">
        <v>1.3797060489999999</v>
      </c>
      <c r="U8">
        <v>1.424327718</v>
      </c>
      <c r="V8">
        <v>1.4715252729999999</v>
      </c>
      <c r="W8">
        <v>1.5227121219999999</v>
      </c>
      <c r="X8">
        <v>1.5726680559999999</v>
      </c>
      <c r="Y8">
        <v>1.6226913730000001</v>
      </c>
      <c r="Z8">
        <v>1.6712388460000001</v>
      </c>
      <c r="AA8">
        <v>1.717230668</v>
      </c>
      <c r="AB8">
        <v>1.7602669909999999</v>
      </c>
      <c r="AC8">
        <v>1.8007136530000001</v>
      </c>
      <c r="AD8">
        <v>1.838115985</v>
      </c>
      <c r="AE8">
        <v>1.8727336809999999</v>
      </c>
      <c r="AF8">
        <v>1.9051210000000001</v>
      </c>
      <c r="AG8">
        <v>1.936273331</v>
      </c>
      <c r="AH8">
        <v>1.9657022390000001</v>
      </c>
      <c r="AI8">
        <v>1.993837367</v>
      </c>
      <c r="AJ8">
        <v>2.0221254549999998</v>
      </c>
      <c r="AK8">
        <v>2.0504629529999998</v>
      </c>
      <c r="AL8">
        <v>2.0788600189999999</v>
      </c>
      <c r="AM8">
        <v>2.1079109389999999</v>
      </c>
      <c r="AN8">
        <v>2.1372970960000002</v>
      </c>
      <c r="AO8">
        <v>2.167483013</v>
      </c>
      <c r="AP8">
        <v>2.19929994</v>
      </c>
      <c r="AQ8">
        <v>2.2320944410000001</v>
      </c>
      <c r="AR8">
        <v>2.2663475229999999</v>
      </c>
      <c r="AS8">
        <v>2.3023593039999999</v>
      </c>
      <c r="AT8">
        <v>2.3398379939999998</v>
      </c>
      <c r="AU8">
        <v>2.3790128670000001</v>
      </c>
      <c r="AV8">
        <v>2.4222281990000001</v>
      </c>
    </row>
    <row r="9" spans="1:48" x14ac:dyDescent="0.35">
      <c r="A9" t="s">
        <v>6</v>
      </c>
      <c r="B9">
        <v>0.96116878123798499</v>
      </c>
      <c r="C9">
        <v>0.98039215686274495</v>
      </c>
      <c r="D9">
        <v>1.0000000259999999</v>
      </c>
      <c r="E9">
        <v>1.021821995</v>
      </c>
      <c r="F9">
        <v>1.0437198679999999</v>
      </c>
      <c r="G9">
        <v>1.052058935</v>
      </c>
      <c r="H9">
        <v>1.082088078</v>
      </c>
      <c r="I9">
        <v>1.1151599649999999</v>
      </c>
      <c r="J9">
        <v>1.1409492219999999</v>
      </c>
      <c r="K9">
        <v>1.1623708319999999</v>
      </c>
      <c r="L9">
        <v>1.1893271080000001</v>
      </c>
      <c r="M9">
        <v>1.2239465169999999</v>
      </c>
      <c r="N9">
        <v>1.2533817460000001</v>
      </c>
      <c r="O9">
        <v>1.2810745859999999</v>
      </c>
      <c r="P9">
        <v>1.3084014589999999</v>
      </c>
      <c r="Q9">
        <v>1.3354452139999999</v>
      </c>
      <c r="R9">
        <v>1.366665834</v>
      </c>
      <c r="S9">
        <v>1.3935604210000001</v>
      </c>
      <c r="T9">
        <v>1.4238003640000001</v>
      </c>
      <c r="U9">
        <v>1.4680650639999999</v>
      </c>
      <c r="V9">
        <v>1.515483549</v>
      </c>
      <c r="W9">
        <v>1.566773008</v>
      </c>
      <c r="X9">
        <v>1.615044403</v>
      </c>
      <c r="Y9">
        <v>1.6648411059999999</v>
      </c>
      <c r="Z9">
        <v>1.7141217</v>
      </c>
      <c r="AA9">
        <v>1.7610999060000001</v>
      </c>
      <c r="AB9">
        <v>1.8050625870000001</v>
      </c>
      <c r="AC9">
        <v>1.8465708569999999</v>
      </c>
      <c r="AD9">
        <v>1.884219468</v>
      </c>
      <c r="AE9">
        <v>1.9180735980000001</v>
      </c>
      <c r="AF9">
        <v>1.9488788939999999</v>
      </c>
      <c r="AG9">
        <v>1.9782977690000001</v>
      </c>
      <c r="AH9">
        <v>2.0049952640000002</v>
      </c>
      <c r="AI9">
        <v>2.0297243370000002</v>
      </c>
      <c r="AJ9">
        <v>2.0551221470000001</v>
      </c>
      <c r="AK9">
        <v>2.080752403</v>
      </c>
      <c r="AL9">
        <v>2.1064212850000001</v>
      </c>
      <c r="AM9">
        <v>2.133187452</v>
      </c>
      <c r="AN9">
        <v>2.1601836209999998</v>
      </c>
      <c r="AO9">
        <v>2.1880862369999998</v>
      </c>
      <c r="AP9">
        <v>2.218335873</v>
      </c>
      <c r="AQ9">
        <v>2.2492942569999999</v>
      </c>
      <c r="AR9">
        <v>2.2816926930000001</v>
      </c>
      <c r="AS9">
        <v>2.3160114310000002</v>
      </c>
      <c r="AT9">
        <v>2.3514659080000002</v>
      </c>
      <c r="AU9">
        <v>2.3883997570000002</v>
      </c>
      <c r="AV9">
        <v>2.4316016280000001</v>
      </c>
    </row>
    <row r="10" spans="1:48" x14ac:dyDescent="0.35">
      <c r="A10" t="s">
        <v>7</v>
      </c>
      <c r="B10">
        <v>1555848.6373372599</v>
      </c>
      <c r="C10">
        <v>1580828.2904632101</v>
      </c>
      <c r="D10">
        <v>1606209.0109999999</v>
      </c>
      <c r="E10">
        <v>1653050.5419999999</v>
      </c>
      <c r="F10">
        <v>1660728.5290000001</v>
      </c>
      <c r="G10">
        <v>1585911.2139999999</v>
      </c>
      <c r="H10">
        <v>1631938.602</v>
      </c>
      <c r="I10">
        <v>1662458.223</v>
      </c>
      <c r="J10">
        <v>1666794.4569999999</v>
      </c>
      <c r="K10">
        <v>1675257.6310000001</v>
      </c>
      <c r="L10">
        <v>1700840.03</v>
      </c>
      <c r="M10">
        <v>1734616.0330000001</v>
      </c>
      <c r="N10">
        <v>1797223.2169999999</v>
      </c>
      <c r="O10">
        <v>1861904.84</v>
      </c>
      <c r="P10">
        <v>1928777.8670000001</v>
      </c>
      <c r="Q10">
        <v>1998193.851</v>
      </c>
      <c r="R10">
        <v>2055207.9480000001</v>
      </c>
      <c r="S10">
        <v>2102065.1880000001</v>
      </c>
      <c r="T10">
        <v>2138650.9939999999</v>
      </c>
      <c r="U10">
        <v>2176448.9569999999</v>
      </c>
      <c r="V10">
        <v>2201014.9840000002</v>
      </c>
      <c r="W10">
        <v>2221040.3229999999</v>
      </c>
      <c r="X10">
        <v>2238068.872</v>
      </c>
      <c r="Y10">
        <v>2259218.3289999999</v>
      </c>
      <c r="Z10">
        <v>2283592.9810000001</v>
      </c>
      <c r="AA10">
        <v>2310847.0980000002</v>
      </c>
      <c r="AB10">
        <v>2340752.8229999999</v>
      </c>
      <c r="AC10">
        <v>2373485.716</v>
      </c>
      <c r="AD10">
        <v>2407599.1239999998</v>
      </c>
      <c r="AE10">
        <v>2442727.7409999999</v>
      </c>
      <c r="AF10">
        <v>2478545.8620000002</v>
      </c>
      <c r="AG10">
        <v>2515198.38</v>
      </c>
      <c r="AH10">
        <v>2552016.8319999999</v>
      </c>
      <c r="AI10">
        <v>2589492.1009999998</v>
      </c>
      <c r="AJ10">
        <v>2628024.9610000001</v>
      </c>
      <c r="AK10">
        <v>2667422.7510000002</v>
      </c>
      <c r="AL10">
        <v>2707719.5959999999</v>
      </c>
      <c r="AM10">
        <v>2749203.7089999998</v>
      </c>
      <c r="AN10">
        <v>2791897.469</v>
      </c>
      <c r="AO10">
        <v>2835675.179</v>
      </c>
      <c r="AP10">
        <v>2880685.6519999998</v>
      </c>
      <c r="AQ10">
        <v>2926233.8739999998</v>
      </c>
      <c r="AR10">
        <v>2972591.716</v>
      </c>
      <c r="AS10">
        <v>3019479.5589999999</v>
      </c>
      <c r="AT10">
        <v>3066801.7510000002</v>
      </c>
      <c r="AU10">
        <v>3114633.227</v>
      </c>
      <c r="AV10">
        <v>3164277.9939999999</v>
      </c>
    </row>
    <row r="11" spans="1:48" x14ac:dyDescent="0.35">
      <c r="A11" t="s">
        <v>8</v>
      </c>
      <c r="B11">
        <v>332896.66095195001</v>
      </c>
      <c r="C11">
        <v>338241.42452201003</v>
      </c>
      <c r="D11">
        <v>343671.99939999997</v>
      </c>
      <c r="E11">
        <v>348479.16529999999</v>
      </c>
      <c r="F11">
        <v>350832.95260000002</v>
      </c>
      <c r="G11">
        <v>357247.8124</v>
      </c>
      <c r="H11">
        <v>360866.17099999997</v>
      </c>
      <c r="I11">
        <v>365594.1752</v>
      </c>
      <c r="J11">
        <v>371807.1851</v>
      </c>
      <c r="K11">
        <v>377778.49890000001</v>
      </c>
      <c r="L11">
        <v>381096.5085</v>
      </c>
      <c r="M11">
        <v>384700.2586</v>
      </c>
      <c r="N11">
        <v>392289.30650000001</v>
      </c>
      <c r="O11">
        <v>400030.75880000001</v>
      </c>
      <c r="P11">
        <v>407909.5747</v>
      </c>
      <c r="Q11">
        <v>415897.52049999998</v>
      </c>
      <c r="R11">
        <v>422204.99449999997</v>
      </c>
      <c r="S11">
        <v>428211.56219999999</v>
      </c>
      <c r="T11">
        <v>433891.09620000003</v>
      </c>
      <c r="U11">
        <v>440520.59649999999</v>
      </c>
      <c r="V11">
        <v>446634.20490000001</v>
      </c>
      <c r="W11">
        <v>451564.25870000001</v>
      </c>
      <c r="X11">
        <v>456024.64279999997</v>
      </c>
      <c r="Y11">
        <v>460401.59879999998</v>
      </c>
      <c r="Z11">
        <v>464868.13530000002</v>
      </c>
      <c r="AA11">
        <v>469406.65100000001</v>
      </c>
      <c r="AB11">
        <v>474062.47979999997</v>
      </c>
      <c r="AC11">
        <v>478914.20299999998</v>
      </c>
      <c r="AD11">
        <v>483949.40749999997</v>
      </c>
      <c r="AE11">
        <v>489207.43540000002</v>
      </c>
      <c r="AF11">
        <v>494765.74849999999</v>
      </c>
      <c r="AG11">
        <v>500710.33600000001</v>
      </c>
      <c r="AH11">
        <v>507116.92790000001</v>
      </c>
      <c r="AI11">
        <v>514070.32250000001</v>
      </c>
      <c r="AJ11">
        <v>521427.91989999998</v>
      </c>
      <c r="AK11">
        <v>529132.31550000003</v>
      </c>
      <c r="AL11">
        <v>537105.9375</v>
      </c>
      <c r="AM11">
        <v>545360.82140000002</v>
      </c>
      <c r="AN11">
        <v>553880.4399</v>
      </c>
      <c r="AO11">
        <v>562533.9081</v>
      </c>
      <c r="AP11">
        <v>571247.07010000001</v>
      </c>
      <c r="AQ11">
        <v>579969.1605</v>
      </c>
      <c r="AR11">
        <v>588700.99950000003</v>
      </c>
      <c r="AS11">
        <v>597465.67449999996</v>
      </c>
      <c r="AT11">
        <v>606298.02919999999</v>
      </c>
      <c r="AU11">
        <v>615197.07129999995</v>
      </c>
      <c r="AV11">
        <v>624169.35919999995</v>
      </c>
    </row>
    <row r="12" spans="1:48" x14ac:dyDescent="0.35">
      <c r="A12" t="s">
        <v>9</v>
      </c>
      <c r="B12">
        <v>1555848.6373372599</v>
      </c>
      <c r="C12">
        <v>1580828.2904632101</v>
      </c>
      <c r="D12">
        <v>1606209.0109999999</v>
      </c>
      <c r="E12">
        <v>1653050.5419999999</v>
      </c>
      <c r="F12">
        <v>1660728.5290000001</v>
      </c>
      <c r="G12">
        <v>1585911.2139999999</v>
      </c>
      <c r="H12">
        <v>1631938.602</v>
      </c>
      <c r="I12">
        <v>1662458.223</v>
      </c>
      <c r="J12">
        <v>1666794.4569999999</v>
      </c>
      <c r="K12">
        <v>1675257.6310000001</v>
      </c>
      <c r="L12">
        <v>1700840.03</v>
      </c>
      <c r="M12">
        <v>1734616.0330000001</v>
      </c>
      <c r="N12">
        <v>1797223.2169999999</v>
      </c>
      <c r="O12">
        <v>1861904.84</v>
      </c>
      <c r="P12">
        <v>1928777.8670000001</v>
      </c>
      <c r="Q12">
        <v>1998193.851</v>
      </c>
      <c r="R12">
        <v>2055207.9480000001</v>
      </c>
      <c r="S12">
        <v>2102065.1880000001</v>
      </c>
      <c r="T12">
        <v>2138650.9939999999</v>
      </c>
      <c r="U12">
        <v>2176448.9569999999</v>
      </c>
      <c r="V12">
        <v>2202082.0320000001</v>
      </c>
      <c r="W12">
        <v>2222416.2200000002</v>
      </c>
      <c r="X12">
        <v>2239851.2239999999</v>
      </c>
      <c r="Y12">
        <v>2261517.2820000001</v>
      </c>
      <c r="Z12">
        <v>2286391.4530000002</v>
      </c>
      <c r="AA12">
        <v>2314059.875</v>
      </c>
      <c r="AB12">
        <v>2344290.0210000002</v>
      </c>
      <c r="AC12">
        <v>2377286.63</v>
      </c>
      <c r="AD12">
        <v>2411541.7379999999</v>
      </c>
      <c r="AE12">
        <v>2446696.4550000001</v>
      </c>
      <c r="AF12">
        <v>2482434.6430000002</v>
      </c>
      <c r="AG12">
        <v>2518921.5079999999</v>
      </c>
      <c r="AH12">
        <v>2555524.182</v>
      </c>
      <c r="AI12">
        <v>2592750.3539999998</v>
      </c>
      <c r="AJ12">
        <v>2631018.81</v>
      </c>
      <c r="AK12">
        <v>2670144.4410000001</v>
      </c>
      <c r="AL12">
        <v>2710172.466</v>
      </c>
      <c r="AM12">
        <v>2751392.8029999998</v>
      </c>
      <c r="AN12">
        <v>2793848.4730000002</v>
      </c>
      <c r="AO12">
        <v>2837417.8990000002</v>
      </c>
      <c r="AP12">
        <v>2882246.2719999999</v>
      </c>
      <c r="AQ12">
        <v>2927636.122</v>
      </c>
      <c r="AR12">
        <v>2973851.6359999999</v>
      </c>
      <c r="AS12">
        <v>3020647.6140000001</v>
      </c>
      <c r="AT12">
        <v>3067904.1039999998</v>
      </c>
      <c r="AU12">
        <v>3115688.99</v>
      </c>
      <c r="AV12">
        <v>3165302.6120000002</v>
      </c>
    </row>
    <row r="13" spans="1:48" x14ac:dyDescent="0.35">
      <c r="A13" t="s">
        <v>10</v>
      </c>
      <c r="B13">
        <v>332896.66095195001</v>
      </c>
      <c r="C13">
        <v>338241.42452201003</v>
      </c>
      <c r="D13">
        <v>343671.99939999997</v>
      </c>
      <c r="E13">
        <v>348479.16529999999</v>
      </c>
      <c r="F13">
        <v>350832.95260000002</v>
      </c>
      <c r="G13">
        <v>357247.8124</v>
      </c>
      <c r="H13">
        <v>360866.17099999997</v>
      </c>
      <c r="I13">
        <v>365594.1752</v>
      </c>
      <c r="J13">
        <v>371807.1851</v>
      </c>
      <c r="K13">
        <v>377778.49890000001</v>
      </c>
      <c r="L13">
        <v>381096.5085</v>
      </c>
      <c r="M13">
        <v>384700.2586</v>
      </c>
      <c r="N13">
        <v>392289.30650000001</v>
      </c>
      <c r="O13">
        <v>400030.75880000001</v>
      </c>
      <c r="P13">
        <v>407909.5747</v>
      </c>
      <c r="Q13">
        <v>415897.52049999998</v>
      </c>
      <c r="R13">
        <v>422204.99449999997</v>
      </c>
      <c r="S13">
        <v>428211.56219999999</v>
      </c>
      <c r="T13">
        <v>433891.09620000003</v>
      </c>
      <c r="U13">
        <v>440520.59649999999</v>
      </c>
      <c r="V13">
        <v>446637.03269999998</v>
      </c>
      <c r="W13">
        <v>451572.61379999999</v>
      </c>
      <c r="X13">
        <v>456041.78019999998</v>
      </c>
      <c r="Y13">
        <v>460428.73700000002</v>
      </c>
      <c r="Z13">
        <v>464905.136</v>
      </c>
      <c r="AA13">
        <v>469452.89870000002</v>
      </c>
      <c r="AB13">
        <v>474117.29229999997</v>
      </c>
      <c r="AC13">
        <v>478976.74180000002</v>
      </c>
      <c r="AD13">
        <v>484018.54519999999</v>
      </c>
      <c r="AE13">
        <v>489282.0637</v>
      </c>
      <c r="AF13">
        <v>494844.87300000002</v>
      </c>
      <c r="AG13">
        <v>500793.16519999999</v>
      </c>
      <c r="AH13">
        <v>507203.01990000001</v>
      </c>
      <c r="AI13">
        <v>514159.54609999998</v>
      </c>
      <c r="AJ13">
        <v>521520.2648</v>
      </c>
      <c r="AK13">
        <v>529227.87899999996</v>
      </c>
      <c r="AL13">
        <v>537204.90469999996</v>
      </c>
      <c r="AM13">
        <v>545463.57030000002</v>
      </c>
      <c r="AN13">
        <v>553987.47900000005</v>
      </c>
      <c r="AO13">
        <v>562645.68740000005</v>
      </c>
      <c r="AP13">
        <v>571363.94449999998</v>
      </c>
      <c r="AQ13">
        <v>580091.40289999999</v>
      </c>
      <c r="AR13">
        <v>588828.85459999996</v>
      </c>
      <c r="AS13">
        <v>597599.44189999998</v>
      </c>
      <c r="AT13">
        <v>606437.94790000003</v>
      </c>
      <c r="AU13">
        <v>615343.26150000002</v>
      </c>
      <c r="AV13">
        <v>624321.89480000001</v>
      </c>
    </row>
    <row r="14" spans="1:48" x14ac:dyDescent="0.35">
      <c r="U14">
        <f t="shared" ref="U14:AV14" si="0">U2*$U6</f>
        <v>9249.9647753609388</v>
      </c>
      <c r="V14">
        <f t="shared" si="0"/>
        <v>9636.8192183243373</v>
      </c>
      <c r="W14">
        <f t="shared" si="0"/>
        <v>9762.0978670871864</v>
      </c>
      <c r="X14">
        <f t="shared" si="0"/>
        <v>9889.0051391656125</v>
      </c>
      <c r="Y14">
        <f t="shared" si="0"/>
        <v>10017.56220719114</v>
      </c>
      <c r="Z14">
        <f t="shared" si="0"/>
        <v>10147.790515841896</v>
      </c>
      <c r="AA14">
        <f t="shared" si="0"/>
        <v>10279.711791812886</v>
      </c>
      <c r="AB14">
        <f t="shared" si="0"/>
        <v>10413.348045240342</v>
      </c>
      <c r="AC14">
        <f t="shared" si="0"/>
        <v>10548.721569701702</v>
      </c>
      <c r="AD14">
        <f t="shared" si="0"/>
        <v>10685.85495076159</v>
      </c>
      <c r="AE14">
        <f t="shared" si="0"/>
        <v>10824.771064547485</v>
      </c>
      <c r="AF14">
        <f t="shared" si="0"/>
        <v>10965.493089144346</v>
      </c>
      <c r="AG14">
        <f t="shared" si="0"/>
        <v>11108.044498897289</v>
      </c>
      <c r="AH14">
        <f t="shared" si="0"/>
        <v>11252.449077230551</v>
      </c>
      <c r="AI14">
        <f t="shared" si="0"/>
        <v>11398.730915223152</v>
      </c>
      <c r="AJ14">
        <f t="shared" si="0"/>
        <v>11546.914417306216</v>
      </c>
      <c r="AK14">
        <f t="shared" si="0"/>
        <v>11697.024304111601</v>
      </c>
      <c r="AL14">
        <f t="shared" si="0"/>
        <v>11849.085621017943</v>
      </c>
      <c r="AM14">
        <f t="shared" si="0"/>
        <v>12003.123733877526</v>
      </c>
      <c r="AN14">
        <f t="shared" si="0"/>
        <v>12159.164341835369</v>
      </c>
      <c r="AO14">
        <f t="shared" si="0"/>
        <v>12317.233478753529</v>
      </c>
      <c r="AP14">
        <f t="shared" si="0"/>
        <v>12477.357513211051</v>
      </c>
      <c r="AQ14">
        <f t="shared" si="0"/>
        <v>12639.563161322898</v>
      </c>
      <c r="AR14">
        <f t="shared" si="0"/>
        <v>12803.877482467115</v>
      </c>
      <c r="AS14">
        <f t="shared" si="0"/>
        <v>12970.327889254915</v>
      </c>
      <c r="AT14">
        <f t="shared" si="0"/>
        <v>13138.942151803834</v>
      </c>
      <c r="AU14">
        <f t="shared" si="0"/>
        <v>13309.748400586301</v>
      </c>
      <c r="AV14">
        <f t="shared" si="0"/>
        <v>13482.775129278316</v>
      </c>
    </row>
    <row r="18" spans="41:48" x14ac:dyDescent="0.35">
      <c r="AV18">
        <f>AV14*U10/AV10</f>
        <v>9273.702223137645</v>
      </c>
    </row>
    <row r="19" spans="41:48" x14ac:dyDescent="0.35">
      <c r="AV19">
        <f>Feuil2!AV2*U11/AV11</f>
        <v>13829.501930239203</v>
      </c>
    </row>
    <row r="20" spans="41:48" x14ac:dyDescent="0.35">
      <c r="AO20">
        <f>5140+150</f>
        <v>5290</v>
      </c>
      <c r="AV20">
        <f>Feuil2!AV3*U12/AV12</f>
        <v>19212.551510642163</v>
      </c>
    </row>
    <row r="21" spans="41:48" x14ac:dyDescent="0.35">
      <c r="AV21">
        <f>Feuil2!AV4*U13/AV13</f>
        <v>5889.4519136563322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78C71-BC7C-40BB-9C3C-8FFCA1077000}">
  <dimension ref="A1:AV4"/>
  <sheetViews>
    <sheetView tabSelected="1" topLeftCell="S1" workbookViewId="0">
      <selection activeCell="AV4" sqref="V4:AV4"/>
    </sheetView>
  </sheetViews>
  <sheetFormatPr baseColWidth="10" defaultRowHeight="14.5" x14ac:dyDescent="0.35"/>
  <cols>
    <col min="1" max="1" width="19.08984375" customWidth="1"/>
    <col min="2" max="17" width="0" hidden="1" customWidth="1"/>
    <col min="18" max="18" width="17.26953125" customWidth="1"/>
  </cols>
  <sheetData>
    <row r="1" spans="1:48" x14ac:dyDescent="0.3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35">
      <c r="A2" t="s">
        <v>11</v>
      </c>
      <c r="S2">
        <f>(Feuil1!S2+Feuil1!S3)*Feuil1!$U7</f>
        <v>13065.443659306762</v>
      </c>
      <c r="T2">
        <f>(Feuil1!T2+Feuil1!T3)*Feuil1!$U7</f>
        <v>13235.294427058323</v>
      </c>
      <c r="U2">
        <f>(Feuil1!U2+Feuil1!U3)*Feuil1!$U7</f>
        <v>13407.353254218107</v>
      </c>
      <c r="V2">
        <f>(Feuil1!V2+Feuil1!V3)*Feuil1!$U7</f>
        <v>14005.453836717699</v>
      </c>
      <c r="W2">
        <f>(Feuil1!W2+Feuil1!W3)*Feuil1!$U7</f>
        <v>14187.52473548811</v>
      </c>
      <c r="X2">
        <f>(Feuil1!X2+Feuil1!X3)*Feuil1!$U7</f>
        <v>14371.962557391515</v>
      </c>
      <c r="Y2">
        <f>(Feuil1!Y2+Feuil1!Y3)*Feuil1!$U7</f>
        <v>14558.798071603593</v>
      </c>
      <c r="Z2">
        <f>(Feuil1!Z2+Feuil1!Z3)*Feuil1!$U7</f>
        <v>14748.062446613714</v>
      </c>
      <c r="AA2">
        <f>(Feuil1!AA2+Feuil1!AA3)*Feuil1!$U7</f>
        <v>14939.787257565276</v>
      </c>
      <c r="AB2">
        <f>(Feuil1!AB2+Feuil1!AB3)*Feuil1!$U7</f>
        <v>15134.004492127964</v>
      </c>
      <c r="AC2">
        <f>(Feuil1!AC2+Feuil1!AC3)*Feuil1!$U7</f>
        <v>15330.746550497735</v>
      </c>
      <c r="AD2">
        <f>(Feuil1!AD2+Feuil1!AD3)*Feuil1!$U7</f>
        <v>15530.046257141355</v>
      </c>
      <c r="AE2">
        <f>(Feuil1!AE2+Feuil1!AE3)*Feuil1!$U7</f>
        <v>15731.936857860264</v>
      </c>
      <c r="AF2">
        <f>(Feuil1!AF2+Feuil1!AF3)*Feuil1!$U7</f>
        <v>15936.452037407356</v>
      </c>
      <c r="AG2">
        <f>(Feuil1!AG2+Feuil1!AG3)*Feuil1!$U7</f>
        <v>16143.62591361472</v>
      </c>
      <c r="AH2">
        <f>(Feuil1!AH2+Feuil1!AH3)*Feuil1!$U7</f>
        <v>16353.493050606223</v>
      </c>
      <c r="AI2">
        <f>(Feuil1!AI2+Feuil1!AI3)*Feuil1!$U7</f>
        <v>16566.088460265568</v>
      </c>
      <c r="AJ2">
        <f>(Feuil1!AJ2+Feuil1!AJ3)*Feuil1!$U7</f>
        <v>16781.447609576648</v>
      </c>
      <c r="AK2">
        <f>(Feuil1!AK2+Feuil1!AK3)*Feuil1!$U7</f>
        <v>16999.606427963819</v>
      </c>
      <c r="AL2">
        <f>(Feuil1!AL2+Feuil1!AL3)*Feuil1!$U7</f>
        <v>17220.601313164258</v>
      </c>
      <c r="AM2">
        <f>(Feuil1!AM2+Feuil1!AM3)*Feuil1!$U7</f>
        <v>17444.469129759738</v>
      </c>
      <c r="AN2">
        <f>(Feuil1!AN2+Feuil1!AN3)*Feuil1!$U7</f>
        <v>17671.247226793559</v>
      </c>
      <c r="AO2">
        <f>(Feuil1!AO2+Feuil1!AO3)*Feuil1!$U7</f>
        <v>17900.973442174709</v>
      </c>
      <c r="AP2">
        <f>(Feuil1!AP2+Feuil1!AP3)*Feuil1!$U7</f>
        <v>18133.686095337482</v>
      </c>
      <c r="AQ2">
        <f>(Feuil1!AQ2+Feuil1!AQ3)*Feuil1!$U7</f>
        <v>18369.424015134719</v>
      </c>
      <c r="AR2">
        <f>(Feuil1!AR2+Feuil1!AR3)*Feuil1!$U7</f>
        <v>18608.226528093412</v>
      </c>
      <c r="AS2">
        <f>(Feuil1!AS2+Feuil1!AS3)*Feuil1!$U7</f>
        <v>18850.13347162709</v>
      </c>
      <c r="AT2">
        <f>(Feuil1!AT2+Feuil1!AT3)*Feuil1!$U7</f>
        <v>19095.185207248578</v>
      </c>
      <c r="AU2">
        <f>(Feuil1!AU2+Feuil1!AU3)*Feuil1!$U7</f>
        <v>19343.422616165706</v>
      </c>
      <c r="AV2">
        <f>(Feuil1!AV2+Feuil1!AV3)*Feuil1!$U7</f>
        <v>19594.887109557807</v>
      </c>
    </row>
    <row r="3" spans="1:48" x14ac:dyDescent="0.35">
      <c r="A3" t="s">
        <v>12</v>
      </c>
      <c r="S3">
        <f>(Feuil1!S4+Feuil1!S5)*Feuil1!$U8</f>
        <v>12676.19127262194</v>
      </c>
      <c r="T3">
        <f>(Feuil1!T4+Feuil1!T5)*Feuil1!$U8</f>
        <v>12840.981759341219</v>
      </c>
      <c r="U3">
        <f>(Feuil1!U4+Feuil1!U5)*Feuil1!$U8</f>
        <v>13007.914521832359</v>
      </c>
      <c r="V3">
        <f>(Feuil1!V4+Feuil1!V5)*Feuil1!$U8</f>
        <v>19971.294478081611</v>
      </c>
      <c r="W3">
        <f>(Feuil1!W4+Feuil1!W5)*Feuil1!$U8</f>
        <v>20230.921304843861</v>
      </c>
      <c r="X3">
        <f>(Feuil1!X4+Feuil1!X5)*Feuil1!$U8</f>
        <v>20493.923282661413</v>
      </c>
      <c r="Y3">
        <f>(Feuil1!Y4+Feuil1!Y5)*Feuil1!$U8</f>
        <v>20760.344285101011</v>
      </c>
      <c r="Z3">
        <f>(Feuil1!Z4+Feuil1!Z5)*Feuil1!$U8</f>
        <v>21030.228759733382</v>
      </c>
      <c r="AA3">
        <f>(Feuil1!AA4+Feuil1!AA5)*Feuil1!$U8</f>
        <v>21303.621733830685</v>
      </c>
      <c r="AB3">
        <f>(Feuil1!AB4+Feuil1!AB5)*Feuil1!$U8</f>
        <v>21580.568817215109</v>
      </c>
      <c r="AC3">
        <f>(Feuil1!AC4+Feuil1!AC5)*Feuil1!$U8</f>
        <v>21861.116210804845</v>
      </c>
      <c r="AD3">
        <f>(Feuil1!AD4+Feuil1!AD5)*Feuil1!$U8</f>
        <v>22145.310722281683</v>
      </c>
      <c r="AE3">
        <f>(Feuil1!AE4+Feuil1!AE5)*Feuil1!$U8</f>
        <v>22433.199768939689</v>
      </c>
      <c r="AF3">
        <f>(Feuil1!AF4+Feuil1!AF5)*Feuil1!$U8</f>
        <v>22724.831364866237</v>
      </c>
      <c r="AG3">
        <f>(Feuil1!AG4+Feuil1!AG5)*Feuil1!$U8</f>
        <v>23020.254166520499</v>
      </c>
      <c r="AH3">
        <f>(Feuil1!AH4+Feuil1!AH5)*Feuil1!$U8</f>
        <v>23319.517464187476</v>
      </c>
      <c r="AI3">
        <f>(Feuil1!AI4+Feuil1!AI5)*Feuil1!$U8</f>
        <v>23622.671200494293</v>
      </c>
      <c r="AJ3">
        <f>(Feuil1!AJ4+Feuil1!AJ5)*Feuil1!$U8</f>
        <v>23929.765916285673</v>
      </c>
      <c r="AK3">
        <f>(Feuil1!AK4+Feuil1!AK5)*Feuil1!$U8</f>
        <v>24240.85288593515</v>
      </c>
      <c r="AL3">
        <f>(Feuil1!AL4+Feuil1!AL5)*Feuil1!$U8</f>
        <v>24555.983964941952</v>
      </c>
      <c r="AM3">
        <f>(Feuil1!AM4+Feuil1!AM5)*Feuil1!$U8</f>
        <v>24875.211756577355</v>
      </c>
      <c r="AN3">
        <f>(Feuil1!AN4+Feuil1!AN5)*Feuil1!$U8</f>
        <v>25198.589507908771</v>
      </c>
      <c r="AO3">
        <f>(Feuil1!AO4+Feuil1!AO5)*Feuil1!$U8</f>
        <v>25526.171172470153</v>
      </c>
      <c r="AP3">
        <f>(Feuil1!AP4+Feuil1!AP5)*Feuil1!$U8</f>
        <v>25858.011400291722</v>
      </c>
      <c r="AQ3">
        <f>(Feuil1!AQ4+Feuil1!AQ5)*Feuil1!$U8</f>
        <v>26194.165556416203</v>
      </c>
      <c r="AR3">
        <f>(Feuil1!AR4+Feuil1!AR5)*Feuil1!$U8</f>
        <v>26534.689705231227</v>
      </c>
      <c r="AS3">
        <f>(Feuil1!AS4+Feuil1!AS5)*Feuil1!$U8</f>
        <v>26879.640661745136</v>
      </c>
      <c r="AT3">
        <f>(Feuil1!AT4+Feuil1!AT5)*Feuil1!$U8</f>
        <v>27229.07599301132</v>
      </c>
      <c r="AU3">
        <f>(Feuil1!AU4+Feuil1!AU5)*Feuil1!$U8</f>
        <v>27583.053991065954</v>
      </c>
      <c r="AV3">
        <f>(Feuil1!AV4+Feuil1!AV5)*Feuil1!$U8</f>
        <v>27941.633680049676</v>
      </c>
    </row>
    <row r="4" spans="1:48" x14ac:dyDescent="0.35">
      <c r="S4">
        <f>S3-S2</f>
        <v>-389.25238668482234</v>
      </c>
      <c r="T4">
        <f t="shared" ref="T4:AV4" si="0">T3-T2</f>
        <v>-394.31266771710398</v>
      </c>
      <c r="U4">
        <f t="shared" si="0"/>
        <v>-399.43873238574815</v>
      </c>
      <c r="V4">
        <f t="shared" si="0"/>
        <v>5965.8406413639113</v>
      </c>
      <c r="W4">
        <f t="shared" si="0"/>
        <v>6043.3965693557511</v>
      </c>
      <c r="X4">
        <f t="shared" si="0"/>
        <v>6121.9607252698988</v>
      </c>
      <c r="Y4">
        <f t="shared" si="0"/>
        <v>6201.5462134974186</v>
      </c>
      <c r="Z4">
        <f t="shared" si="0"/>
        <v>6282.1663131196674</v>
      </c>
      <c r="AA4">
        <f t="shared" si="0"/>
        <v>6363.8344762654087</v>
      </c>
      <c r="AB4">
        <f t="shared" si="0"/>
        <v>6446.5643250871453</v>
      </c>
      <c r="AC4">
        <f t="shared" si="0"/>
        <v>6530.3696603071094</v>
      </c>
      <c r="AD4">
        <f t="shared" si="0"/>
        <v>6615.264465140328</v>
      </c>
      <c r="AE4">
        <f t="shared" si="0"/>
        <v>6701.2629110794242</v>
      </c>
      <c r="AF4">
        <f t="shared" si="0"/>
        <v>6788.3793274588807</v>
      </c>
      <c r="AG4">
        <f t="shared" si="0"/>
        <v>6876.6282529057789</v>
      </c>
      <c r="AH4">
        <f t="shared" si="0"/>
        <v>6966.0244135812536</v>
      </c>
      <c r="AI4">
        <f t="shared" si="0"/>
        <v>7056.582740228725</v>
      </c>
      <c r="AJ4">
        <f t="shared" si="0"/>
        <v>7148.3183067090249</v>
      </c>
      <c r="AK4">
        <f t="shared" si="0"/>
        <v>7241.2464579713305</v>
      </c>
      <c r="AL4">
        <f t="shared" si="0"/>
        <v>7335.3826517776943</v>
      </c>
      <c r="AM4">
        <f t="shared" si="0"/>
        <v>7430.7426268176168</v>
      </c>
      <c r="AN4">
        <f t="shared" si="0"/>
        <v>7527.3422811152122</v>
      </c>
      <c r="AO4">
        <f t="shared" si="0"/>
        <v>7625.1977302954438</v>
      </c>
      <c r="AP4">
        <f t="shared" si="0"/>
        <v>7724.32530495424</v>
      </c>
      <c r="AQ4">
        <f t="shared" si="0"/>
        <v>7824.7415412814844</v>
      </c>
      <c r="AR4">
        <f t="shared" si="0"/>
        <v>7926.4631771378154</v>
      </c>
      <c r="AS4">
        <f t="shared" si="0"/>
        <v>8029.5071901180454</v>
      </c>
      <c r="AT4">
        <f t="shared" si="0"/>
        <v>8133.8907857627419</v>
      </c>
      <c r="AU4">
        <f t="shared" si="0"/>
        <v>8239.6313749002475</v>
      </c>
      <c r="AV4">
        <f t="shared" si="0"/>
        <v>8346.7465704918686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>ADEME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CALLONNEC Gaël</dc:creator>
  <cp:lastModifiedBy>CALLONNEC Gaël</cp:lastModifiedBy>
  <dcterms:created xsi:type="dcterms:W3CDTF">2023-06-20T10:05:27Z</dcterms:created>
  <dcterms:modified xsi:type="dcterms:W3CDTF">2023-09-04T13:17:35Z</dcterms:modified>
</cp:coreProperties>
</file>